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40F1F38F-B6CC-4A37-B55C-9942706C7BA7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originalData " sheetId="1" r:id="rId1"/>
    <sheet name="processedData" sheetId="2" r:id="rId2"/>
    <sheet name="featuresAttributes" sheetId="9" r:id="rId3"/>
    <sheet name="Sheet4排序打分" sheetId="10" state="hidden" r:id="rId4"/>
    <sheet name="questionnairesResult" sheetId="11" r:id="rId5"/>
    <sheet name="SheetTrainProperty" sheetId="3" state="hidden" r:id="rId6"/>
    <sheet name="SheetTrainRank" sheetId="6" state="hidden" r:id="rId7"/>
    <sheet name="SheetTestProperty" sheetId="5" state="hidden" r:id="rId8"/>
    <sheet name="SheetTestRank" sheetId="7" state="hidden" r:id="rId9"/>
    <sheet name="SheetValProperty" sheetId="4" state="hidden" r:id="rId10"/>
    <sheet name="SheetValRank" sheetId="8" state="hidden" r:id="rId11"/>
  </sheets>
  <calcPr calcId="181029" refMode="R1C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2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3" i="1"/>
  <c r="S4" i="1"/>
  <c r="S5" i="1"/>
  <c r="S6" i="1"/>
  <c r="S7" i="1"/>
  <c r="S8" i="1"/>
  <c r="S9" i="1"/>
  <c r="S10" i="1"/>
  <c r="S2" i="1"/>
  <c r="N293" i="1" l="1"/>
  <c r="R621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2" i="1"/>
  <c r="O618" i="1"/>
  <c r="O619" i="1"/>
  <c r="O620" i="1"/>
  <c r="O621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O4" i="1"/>
  <c r="O5" i="1"/>
  <c r="O6" i="1"/>
  <c r="O7" i="1"/>
  <c r="O2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</calcChain>
</file>

<file path=xl/sharedStrings.xml><?xml version="1.0" encoding="utf-8"?>
<sst xmlns="http://schemas.openxmlformats.org/spreadsheetml/2006/main" count="1694" uniqueCount="555">
  <si>
    <t>图1</t>
    <phoneticPr fontId="1" type="noConversion"/>
  </si>
  <si>
    <t>图2</t>
    <phoneticPr fontId="1" type="noConversion"/>
  </si>
  <si>
    <t>图3</t>
    <phoneticPr fontId="1" type="noConversion"/>
  </si>
  <si>
    <t>图4</t>
  </si>
  <si>
    <t>图5</t>
  </si>
  <si>
    <t>图6</t>
  </si>
  <si>
    <t>图7</t>
  </si>
  <si>
    <t>图8</t>
  </si>
  <si>
    <t>图9</t>
  </si>
  <si>
    <t>图10</t>
  </si>
  <si>
    <t>图11</t>
  </si>
  <si>
    <t>图12</t>
  </si>
  <si>
    <t>图13</t>
  </si>
  <si>
    <t>图14</t>
  </si>
  <si>
    <t>图15</t>
  </si>
  <si>
    <t>图16</t>
  </si>
  <si>
    <t>图17</t>
  </si>
  <si>
    <t>图18</t>
  </si>
  <si>
    <t>图19</t>
  </si>
  <si>
    <t>图20</t>
  </si>
  <si>
    <t>图21</t>
  </si>
  <si>
    <t>图22</t>
  </si>
  <si>
    <t>图23</t>
  </si>
  <si>
    <t>图24</t>
  </si>
  <si>
    <t>图25</t>
  </si>
  <si>
    <t>图26</t>
  </si>
  <si>
    <t>图27</t>
  </si>
  <si>
    <t>图28</t>
  </si>
  <si>
    <t>图29</t>
  </si>
  <si>
    <t>图30</t>
  </si>
  <si>
    <t>图31</t>
  </si>
  <si>
    <t>图32</t>
  </si>
  <si>
    <t>图33</t>
  </si>
  <si>
    <t>图34</t>
  </si>
  <si>
    <t>图35</t>
  </si>
  <si>
    <t>图36</t>
  </si>
  <si>
    <t>图37</t>
  </si>
  <si>
    <t>图38</t>
  </si>
  <si>
    <t>图39</t>
  </si>
  <si>
    <t>图40</t>
  </si>
  <si>
    <t>图41</t>
  </si>
  <si>
    <t>图42</t>
  </si>
  <si>
    <t>图43</t>
  </si>
  <si>
    <t>图44</t>
  </si>
  <si>
    <t>图45</t>
  </si>
  <si>
    <t>图46</t>
  </si>
  <si>
    <t>图47</t>
  </si>
  <si>
    <t>图48</t>
  </si>
  <si>
    <t>图49</t>
  </si>
  <si>
    <t>图50</t>
  </si>
  <si>
    <t>图51</t>
  </si>
  <si>
    <t>图52</t>
  </si>
  <si>
    <t>图53</t>
  </si>
  <si>
    <t>图54</t>
  </si>
  <si>
    <t>图55</t>
  </si>
  <si>
    <t>图56</t>
  </si>
  <si>
    <t>图57</t>
  </si>
  <si>
    <t>图58</t>
  </si>
  <si>
    <t>图59</t>
  </si>
  <si>
    <t>图60</t>
  </si>
  <si>
    <t>图61</t>
  </si>
  <si>
    <t>图62</t>
  </si>
  <si>
    <t>图63</t>
  </si>
  <si>
    <t>图64</t>
  </si>
  <si>
    <t>图65</t>
  </si>
  <si>
    <t>图66</t>
  </si>
  <si>
    <t>图67</t>
  </si>
  <si>
    <t>图68</t>
  </si>
  <si>
    <t>图69</t>
  </si>
  <si>
    <t>图70</t>
  </si>
  <si>
    <t>图71</t>
  </si>
  <si>
    <t>图72</t>
  </si>
  <si>
    <t>图73</t>
  </si>
  <si>
    <t>图74</t>
  </si>
  <si>
    <t>图75</t>
  </si>
  <si>
    <t>图76</t>
  </si>
  <si>
    <t>图77</t>
  </si>
  <si>
    <t>图78</t>
  </si>
  <si>
    <t>图79</t>
  </si>
  <si>
    <t>图80</t>
  </si>
  <si>
    <t>图81</t>
  </si>
  <si>
    <t>图82</t>
  </si>
  <si>
    <t>图83</t>
  </si>
  <si>
    <t>图84</t>
  </si>
  <si>
    <t>图85</t>
  </si>
  <si>
    <t>图86</t>
  </si>
  <si>
    <t>图87</t>
  </si>
  <si>
    <t>图88</t>
  </si>
  <si>
    <t>图89</t>
  </si>
  <si>
    <t>图90</t>
  </si>
  <si>
    <t>图91</t>
  </si>
  <si>
    <t>图92</t>
  </si>
  <si>
    <t>图93</t>
  </si>
  <si>
    <t>图94</t>
  </si>
  <si>
    <t>图95</t>
  </si>
  <si>
    <t>图96</t>
  </si>
  <si>
    <t>图97</t>
  </si>
  <si>
    <t>图98</t>
  </si>
  <si>
    <t>图99</t>
  </si>
  <si>
    <t>图100</t>
  </si>
  <si>
    <t>图101</t>
  </si>
  <si>
    <t>图102</t>
  </si>
  <si>
    <t>图103</t>
  </si>
  <si>
    <t>图104</t>
  </si>
  <si>
    <t>图105</t>
  </si>
  <si>
    <t>图106</t>
  </si>
  <si>
    <t>图107</t>
  </si>
  <si>
    <t>图108</t>
  </si>
  <si>
    <t>图109</t>
  </si>
  <si>
    <t>图110</t>
  </si>
  <si>
    <t>图111</t>
  </si>
  <si>
    <t>图112</t>
  </si>
  <si>
    <t>图113</t>
  </si>
  <si>
    <t>图114</t>
  </si>
  <si>
    <t>图115</t>
  </si>
  <si>
    <t>图116</t>
  </si>
  <si>
    <t>图117</t>
  </si>
  <si>
    <t>图118</t>
  </si>
  <si>
    <t>图119</t>
  </si>
  <si>
    <t>图120</t>
  </si>
  <si>
    <t>图121</t>
  </si>
  <si>
    <t>图122</t>
  </si>
  <si>
    <t>图123</t>
  </si>
  <si>
    <t>图124</t>
  </si>
  <si>
    <t>图125</t>
  </si>
  <si>
    <t>图126</t>
  </si>
  <si>
    <t>图127</t>
  </si>
  <si>
    <t>图128</t>
  </si>
  <si>
    <t>图129</t>
  </si>
  <si>
    <t>图130</t>
  </si>
  <si>
    <t>图131</t>
  </si>
  <si>
    <t>图132</t>
  </si>
  <si>
    <t>图133</t>
  </si>
  <si>
    <t>图134</t>
  </si>
  <si>
    <t>图135</t>
  </si>
  <si>
    <t>图136</t>
  </si>
  <si>
    <t>图137</t>
  </si>
  <si>
    <t>图138</t>
  </si>
  <si>
    <t>图139</t>
  </si>
  <si>
    <t>图140</t>
  </si>
  <si>
    <t>图141</t>
  </si>
  <si>
    <t>图142</t>
  </si>
  <si>
    <t>图143</t>
  </si>
  <si>
    <t>图144</t>
  </si>
  <si>
    <t>图145</t>
  </si>
  <si>
    <t>图146</t>
  </si>
  <si>
    <t>图147</t>
  </si>
  <si>
    <t>图148</t>
  </si>
  <si>
    <t>图149</t>
  </si>
  <si>
    <t>图150</t>
  </si>
  <si>
    <t>图151</t>
  </si>
  <si>
    <t>图152</t>
  </si>
  <si>
    <t>图153</t>
  </si>
  <si>
    <t>图154</t>
  </si>
  <si>
    <t>图155</t>
  </si>
  <si>
    <t>图156</t>
  </si>
  <si>
    <t>图157</t>
  </si>
  <si>
    <t>图158</t>
  </si>
  <si>
    <t>图159</t>
  </si>
  <si>
    <t>图160</t>
  </si>
  <si>
    <t>图161</t>
  </si>
  <si>
    <t>图162</t>
  </si>
  <si>
    <t>图163</t>
  </si>
  <si>
    <t>图164</t>
  </si>
  <si>
    <t>图165</t>
  </si>
  <si>
    <t>图166</t>
  </si>
  <si>
    <t>图167</t>
  </si>
  <si>
    <t>图168</t>
  </si>
  <si>
    <t>图169</t>
  </si>
  <si>
    <t>图170</t>
  </si>
  <si>
    <t>图171</t>
  </si>
  <si>
    <t>图172</t>
  </si>
  <si>
    <t>图173</t>
  </si>
  <si>
    <t>图174</t>
  </si>
  <si>
    <t>图175</t>
  </si>
  <si>
    <t>图176</t>
  </si>
  <si>
    <t>图177</t>
  </si>
  <si>
    <t>图178</t>
  </si>
  <si>
    <t>图179</t>
  </si>
  <si>
    <t>图180</t>
  </si>
  <si>
    <t>图181</t>
  </si>
  <si>
    <t>图182</t>
  </si>
  <si>
    <t>图183</t>
  </si>
  <si>
    <t>图184</t>
  </si>
  <si>
    <t>图185</t>
  </si>
  <si>
    <t>图186</t>
  </si>
  <si>
    <t>图187</t>
  </si>
  <si>
    <t>图188</t>
  </si>
  <si>
    <t>图189</t>
  </si>
  <si>
    <t>图190</t>
  </si>
  <si>
    <t>图191</t>
  </si>
  <si>
    <t>图192</t>
  </si>
  <si>
    <t>图193</t>
  </si>
  <si>
    <t>图194</t>
  </si>
  <si>
    <t>图195</t>
  </si>
  <si>
    <t>图196</t>
  </si>
  <si>
    <t>图197</t>
  </si>
  <si>
    <t>图号</t>
    <phoneticPr fontId="1" type="noConversion"/>
  </si>
  <si>
    <t>地标号</t>
    <phoneticPr fontId="1" type="noConversion"/>
  </si>
  <si>
    <t>Pix(P)整幅图的像元数</t>
    <phoneticPr fontId="1" type="noConversion"/>
  </si>
  <si>
    <t>Pix(L)地标的像元数</t>
    <phoneticPr fontId="1" type="noConversion"/>
  </si>
  <si>
    <r>
      <t>Pix(L</t>
    </r>
    <r>
      <rPr>
        <sz val="8"/>
        <color theme="1"/>
        <rFont val="等线"/>
        <family val="3"/>
        <charset val="134"/>
        <scheme val="minor"/>
      </rPr>
      <t>subject</t>
    </r>
    <r>
      <rPr>
        <sz val="11"/>
        <color theme="1"/>
        <rFont val="等线"/>
        <family val="2"/>
        <scheme val="minor"/>
      </rPr>
      <t>)所依附主体的像元数</t>
    </r>
    <phoneticPr fontId="1" type="noConversion"/>
  </si>
  <si>
    <t>Pix(Lrectangle)地标的最小包围矩阵像元数</t>
    <phoneticPr fontId="1" type="noConversion"/>
  </si>
  <si>
    <t>Length(Lrectangle)地标最小包围矩阵的长</t>
    <phoneticPr fontId="1" type="noConversion"/>
  </si>
  <si>
    <t>Width(Lrectangle)地标最小包围矩阵的宽</t>
    <phoneticPr fontId="1" type="noConversion"/>
  </si>
  <si>
    <t>x1(int)
表面面积</t>
    <phoneticPr fontId="1" type="noConversion"/>
  </si>
  <si>
    <t>x2 (int)
所依附主体的表面面积</t>
    <phoneticPr fontId="1" type="noConversion"/>
  </si>
  <si>
    <t>x3(int)
形状偏差</t>
    <phoneticPr fontId="1" type="noConversion"/>
  </si>
  <si>
    <t>x4(int)
形状比例</t>
    <phoneticPr fontId="1" type="noConversion"/>
  </si>
  <si>
    <t>x5(int)
颜色显著度</t>
    <phoneticPr fontId="1" type="noConversion"/>
  </si>
  <si>
    <t>x6(bool)
建筑类</t>
    <phoneticPr fontId="1" type="noConversion"/>
  </si>
  <si>
    <t>x7(bool)
信息类</t>
    <phoneticPr fontId="1" type="noConversion"/>
  </si>
  <si>
    <t>x8(bool)
商铺类</t>
    <phoneticPr fontId="1" type="noConversion"/>
  </si>
  <si>
    <t>x9(bool)
连通空间类</t>
    <phoneticPr fontId="1" type="noConversion"/>
  </si>
  <si>
    <t>x10(bool)
家具类</t>
    <phoneticPr fontId="1" type="noConversion"/>
  </si>
  <si>
    <t>x11(bool)
文字</t>
    <phoneticPr fontId="1" type="noConversion"/>
  </si>
  <si>
    <t>x13(int)
百度搜索量</t>
    <phoneticPr fontId="1" type="noConversion"/>
  </si>
  <si>
    <t>x12(bool)
只包含外文</t>
    <phoneticPr fontId="1" type="noConversion"/>
  </si>
  <si>
    <t>鲨鱼头雕塑</t>
    <phoneticPr fontId="1" type="noConversion"/>
  </si>
  <si>
    <t>楼层指示牌</t>
  </si>
  <si>
    <t xml:space="preserve">扶梯 </t>
  </si>
  <si>
    <t>卫生间标识</t>
  </si>
  <si>
    <t>柱子</t>
    <phoneticPr fontId="1" type="noConversion"/>
  </si>
  <si>
    <t>新视觉</t>
    <phoneticPr fontId="1" type="noConversion"/>
  </si>
  <si>
    <t>TAOBAO淘宝街</t>
    <phoneticPr fontId="1" type="noConversion"/>
  </si>
  <si>
    <t>名称</t>
    <phoneticPr fontId="1" type="noConversion"/>
  </si>
  <si>
    <t>皇冠蛋糕CROWN CAKE</t>
    <phoneticPr fontId="1" type="noConversion"/>
  </si>
  <si>
    <t>喷泉水池</t>
    <phoneticPr fontId="1" type="noConversion"/>
  </si>
  <si>
    <t>白色树雕塑</t>
    <phoneticPr fontId="1" type="noConversion"/>
  </si>
  <si>
    <t>卡通雕塑</t>
    <phoneticPr fontId="1" type="noConversion"/>
  </si>
  <si>
    <t xml:space="preserve">扶梯 </t>
    <phoneticPr fontId="1" type="noConversion"/>
  </si>
  <si>
    <t>麦当劳</t>
    <phoneticPr fontId="1" type="noConversion"/>
  </si>
  <si>
    <t>JACK JONES</t>
    <phoneticPr fontId="1" type="noConversion"/>
  </si>
  <si>
    <t>必胜客欢乐餐厅</t>
    <phoneticPr fontId="1" type="noConversion"/>
  </si>
  <si>
    <t>GYZG</t>
    <phoneticPr fontId="1" type="noConversion"/>
  </si>
  <si>
    <t>NIKE</t>
    <phoneticPr fontId="1" type="noConversion"/>
  </si>
  <si>
    <t>时尚广场</t>
    <phoneticPr fontId="1" type="noConversion"/>
  </si>
  <si>
    <t>安全出口标识</t>
  </si>
  <si>
    <t>卓玛摄影</t>
    <phoneticPr fontId="1" type="noConversion"/>
  </si>
  <si>
    <t>万阡祛痘祛痣</t>
    <phoneticPr fontId="1" type="noConversion"/>
  </si>
  <si>
    <t>楼梯</t>
    <phoneticPr fontId="1" type="noConversion"/>
  </si>
  <si>
    <t>夹娃娃机</t>
  </si>
  <si>
    <t>小胡鸭</t>
    <phoneticPr fontId="1" type="noConversion"/>
  </si>
  <si>
    <t>YiYi</t>
    <phoneticPr fontId="1" type="noConversion"/>
  </si>
  <si>
    <t>自动售卖机</t>
  </si>
  <si>
    <t>蜜雪冰城</t>
    <phoneticPr fontId="1" type="noConversion"/>
  </si>
  <si>
    <t>臭豆腐</t>
    <phoneticPr fontId="1" type="noConversion"/>
  </si>
  <si>
    <t>Baleno</t>
    <phoneticPr fontId="1" type="noConversion"/>
  </si>
  <si>
    <t>熊卡通柱子</t>
    <phoneticPr fontId="1" type="noConversion"/>
  </si>
  <si>
    <t>MVP活力客</t>
    <phoneticPr fontId="1" type="noConversion"/>
  </si>
  <si>
    <t>工贸家电</t>
    <phoneticPr fontId="1" type="noConversion"/>
  </si>
  <si>
    <t>骷髅头卡通</t>
    <phoneticPr fontId="1" type="noConversion"/>
  </si>
  <si>
    <t>超人雕塑</t>
    <phoneticPr fontId="1" type="noConversion"/>
  </si>
  <si>
    <t>美甲小调</t>
    <phoneticPr fontId="1" type="noConversion"/>
  </si>
  <si>
    <t>MVP花园球场</t>
    <phoneticPr fontId="1" type="noConversion"/>
  </si>
  <si>
    <t>楼层指示牌</t>
    <phoneticPr fontId="1" type="noConversion"/>
  </si>
  <si>
    <t>卡通指示牌</t>
    <phoneticPr fontId="1" type="noConversion"/>
  </si>
  <si>
    <t>发源地</t>
    <phoneticPr fontId="1" type="noConversion"/>
  </si>
  <si>
    <t>勾起回忆的吃货天堂</t>
    <phoneticPr fontId="1" type="noConversion"/>
  </si>
  <si>
    <t>唱歌机</t>
  </si>
  <si>
    <t>anta kids</t>
    <phoneticPr fontId="1" type="noConversion"/>
  </si>
  <si>
    <t>扶梯</t>
    <phoneticPr fontId="1" type="noConversion"/>
  </si>
  <si>
    <t>CHOUCHOU BaBY</t>
    <phoneticPr fontId="1" type="noConversion"/>
  </si>
  <si>
    <t>MVP 活力客</t>
    <phoneticPr fontId="1" type="noConversion"/>
  </si>
  <si>
    <t>工贸家电</t>
    <phoneticPr fontId="1" type="noConversion"/>
  </si>
  <si>
    <t>鞋柜 Shoe Box</t>
    <phoneticPr fontId="1" type="noConversion"/>
  </si>
  <si>
    <t>爱尚第1站</t>
    <phoneticPr fontId="1" type="noConversion"/>
  </si>
  <si>
    <t>综合广告牌</t>
    <phoneticPr fontId="1" type="noConversion"/>
  </si>
  <si>
    <t>自动售卖机</t>
    <phoneticPr fontId="1" type="noConversion"/>
  </si>
  <si>
    <t>金色吊灯</t>
    <phoneticPr fontId="1" type="noConversion"/>
  </si>
  <si>
    <t>楼梯</t>
    <phoneticPr fontId="1" type="noConversion"/>
  </si>
  <si>
    <t>屈臣氏</t>
    <phoneticPr fontId="1" type="noConversion"/>
  </si>
  <si>
    <t>楼层指示牌</t>
    <phoneticPr fontId="1" type="noConversion"/>
  </si>
  <si>
    <t>Apple Store 苹果服务中心</t>
    <phoneticPr fontId="1" type="noConversion"/>
  </si>
  <si>
    <t>vivo</t>
    <phoneticPr fontId="1" type="noConversion"/>
  </si>
  <si>
    <t>指示台</t>
    <phoneticPr fontId="1" type="noConversion"/>
  </si>
  <si>
    <t>卡通雕塑</t>
    <phoneticPr fontId="1" type="noConversion"/>
  </si>
  <si>
    <t>消防栓</t>
  </si>
  <si>
    <t>GXG</t>
    <phoneticPr fontId="1" type="noConversion"/>
  </si>
  <si>
    <t>火星美食街</t>
    <phoneticPr fontId="1" type="noConversion"/>
  </si>
  <si>
    <t>周六福珠宝</t>
    <phoneticPr fontId="1" type="noConversion"/>
  </si>
  <si>
    <t>花篮</t>
    <phoneticPr fontId="1" type="noConversion"/>
  </si>
  <si>
    <t>老凤祥银楼</t>
    <phoneticPr fontId="1" type="noConversion"/>
  </si>
  <si>
    <t>秘密花园</t>
    <phoneticPr fontId="1" type="noConversion"/>
  </si>
  <si>
    <t>火星地下美食街</t>
    <phoneticPr fontId="1" type="noConversion"/>
  </si>
  <si>
    <t>KFC</t>
    <phoneticPr fontId="1" type="noConversion"/>
  </si>
  <si>
    <t>通往德意风情街</t>
    <phoneticPr fontId="1" type="noConversion"/>
  </si>
  <si>
    <t>YISHION以纯</t>
  </si>
  <si>
    <t>大鸟笼雕塑</t>
    <phoneticPr fontId="1" type="noConversion"/>
  </si>
  <si>
    <t>黄色邮筒</t>
    <phoneticPr fontId="1" type="noConversion"/>
  </si>
  <si>
    <t>白牛雕塑</t>
    <phoneticPr fontId="1" type="noConversion"/>
  </si>
  <si>
    <t>红色卡通雕塑</t>
    <phoneticPr fontId="1" type="noConversion"/>
  </si>
  <si>
    <t>功夫熊猫雕塑</t>
    <phoneticPr fontId="1" type="noConversion"/>
  </si>
  <si>
    <t>探魚</t>
    <phoneticPr fontId="1" type="noConversion"/>
  </si>
  <si>
    <t>垃圾桶</t>
    <phoneticPr fontId="1" type="noConversion"/>
  </si>
  <si>
    <t>PACIFIC COFFEE太平洋咖啡</t>
    <phoneticPr fontId="1" type="noConversion"/>
  </si>
  <si>
    <t>花坛</t>
    <phoneticPr fontId="1" type="noConversion"/>
  </si>
  <si>
    <t>DFDFCOCO</t>
    <phoneticPr fontId="1" type="noConversion"/>
  </si>
  <si>
    <t>Mind Bridge</t>
    <phoneticPr fontId="1" type="noConversion"/>
  </si>
  <si>
    <t>HCONNECT</t>
    <phoneticPr fontId="1" type="noConversion"/>
  </si>
  <si>
    <t>戈雅法餐厅</t>
    <phoneticPr fontId="1" type="noConversion"/>
  </si>
  <si>
    <t>圆形吊灯</t>
    <phoneticPr fontId="1" type="noConversion"/>
  </si>
  <si>
    <t>m15</t>
    <phoneticPr fontId="1" type="noConversion"/>
  </si>
  <si>
    <t>15mins</t>
    <phoneticPr fontId="1" type="noConversion"/>
  </si>
  <si>
    <t>BIRRAY</t>
    <phoneticPr fontId="1" type="noConversion"/>
  </si>
  <si>
    <t>AJDOU</t>
    <phoneticPr fontId="1" type="noConversion"/>
  </si>
  <si>
    <t>奶茶店</t>
    <phoneticPr fontId="1" type="noConversion"/>
  </si>
  <si>
    <t>p&amp;b水光美妍</t>
  </si>
  <si>
    <t>灭火器箱</t>
    <phoneticPr fontId="1" type="noConversion"/>
  </si>
  <si>
    <t>THE SHOES BAR</t>
    <phoneticPr fontId="1" type="noConversion"/>
  </si>
  <si>
    <t>Levl's</t>
    <phoneticPr fontId="1" type="noConversion"/>
  </si>
  <si>
    <t>BH</t>
    <phoneticPr fontId="1" type="noConversion"/>
  </si>
  <si>
    <t>炭舍</t>
    <phoneticPr fontId="1" type="noConversion"/>
  </si>
  <si>
    <t>InShop</t>
    <phoneticPr fontId="1" type="noConversion"/>
  </si>
  <si>
    <t>雕塑</t>
    <phoneticPr fontId="1" type="noConversion"/>
  </si>
  <si>
    <t>拍照机</t>
    <phoneticPr fontId="1" type="noConversion"/>
  </si>
  <si>
    <t>VERO MODA</t>
    <phoneticPr fontId="1" type="noConversion"/>
  </si>
  <si>
    <t>安全出口标识</t>
    <phoneticPr fontId="1" type="noConversion"/>
  </si>
  <si>
    <t>夹娃娃机</t>
    <phoneticPr fontId="1" type="noConversion"/>
  </si>
  <si>
    <t>七波辉</t>
    <phoneticPr fontId="1" type="noConversion"/>
  </si>
  <si>
    <t>新百伦领跑</t>
    <phoneticPr fontId="1" type="noConversion"/>
  </si>
  <si>
    <t>YEARCON 意尔康</t>
    <phoneticPr fontId="1" type="noConversion"/>
  </si>
  <si>
    <t>双人雕塑</t>
    <phoneticPr fontId="1" type="noConversion"/>
  </si>
  <si>
    <t>COCO 都可茶饮</t>
    <phoneticPr fontId="1" type="noConversion"/>
  </si>
  <si>
    <t>NO.1</t>
    <phoneticPr fontId="1" type="noConversion"/>
  </si>
  <si>
    <t>栗满多</t>
  </si>
  <si>
    <t>万仟祛痘祛斑</t>
    <phoneticPr fontId="1" type="noConversion"/>
  </si>
  <si>
    <t>小胡鸭</t>
    <phoneticPr fontId="1" type="noConversion"/>
  </si>
  <si>
    <t>三人雕塑</t>
    <phoneticPr fontId="1" type="noConversion"/>
  </si>
  <si>
    <t>罗小娘冰粉</t>
    <phoneticPr fontId="1" type="noConversion"/>
  </si>
  <si>
    <t>发源地</t>
    <phoneticPr fontId="1" type="noConversion"/>
  </si>
  <si>
    <t>柠檬王子</t>
    <phoneticPr fontId="1" type="noConversion"/>
  </si>
  <si>
    <t>黄色广告牌</t>
    <phoneticPr fontId="1" type="noConversion"/>
  </si>
  <si>
    <t>花篮雕塑</t>
    <phoneticPr fontId="1" type="noConversion"/>
  </si>
  <si>
    <t>CARER卡哲</t>
    <phoneticPr fontId="1" type="noConversion"/>
  </si>
  <si>
    <t>Min Woo</t>
    <phoneticPr fontId="1" type="noConversion"/>
  </si>
  <si>
    <t>林清轩</t>
    <phoneticPr fontId="1" type="noConversion"/>
  </si>
  <si>
    <t>ACG 动漫大道</t>
    <phoneticPr fontId="1" type="noConversion"/>
  </si>
  <si>
    <t>N&amp;F</t>
    <phoneticPr fontId="1" type="noConversion"/>
  </si>
  <si>
    <t>动漫大道</t>
    <phoneticPr fontId="1" type="noConversion"/>
  </si>
  <si>
    <t>YINUO</t>
    <phoneticPr fontId="1" type="noConversion"/>
  </si>
  <si>
    <t>消火栓</t>
    <phoneticPr fontId="1" type="noConversion"/>
  </si>
  <si>
    <t>GXM</t>
    <phoneticPr fontId="1" type="noConversion"/>
  </si>
  <si>
    <t>COCO</t>
    <phoneticPr fontId="1" type="noConversion"/>
  </si>
  <si>
    <t>美兮</t>
    <phoneticPr fontId="1" type="noConversion"/>
  </si>
  <si>
    <t>JK美甲</t>
    <phoneticPr fontId="1" type="noConversion"/>
  </si>
  <si>
    <t>配电箱</t>
    <phoneticPr fontId="1" type="noConversion"/>
  </si>
  <si>
    <t>XOXO</t>
    <phoneticPr fontId="1" type="noConversion"/>
  </si>
  <si>
    <t>金梦妆</t>
    <phoneticPr fontId="1" type="noConversion"/>
  </si>
  <si>
    <t>普安药房</t>
    <phoneticPr fontId="1" type="noConversion"/>
  </si>
  <si>
    <t>都市丽人</t>
    <phoneticPr fontId="1" type="noConversion"/>
  </si>
  <si>
    <t>TAOBAO淘宝街</t>
    <phoneticPr fontId="1" type="noConversion"/>
  </si>
  <si>
    <t>总统慢跑鞋</t>
    <phoneticPr fontId="1" type="noConversion"/>
  </si>
  <si>
    <t>良品铺子</t>
    <phoneticPr fontId="1" type="noConversion"/>
  </si>
  <si>
    <t>WEILAI 蔚来</t>
    <phoneticPr fontId="1" type="noConversion"/>
  </si>
  <si>
    <t>家乐福</t>
    <phoneticPr fontId="1" type="noConversion"/>
  </si>
  <si>
    <t>SMOI</t>
    <phoneticPr fontId="1" type="noConversion"/>
  </si>
  <si>
    <t>倾城</t>
    <phoneticPr fontId="1" type="noConversion"/>
  </si>
  <si>
    <t>中影天河国际影城</t>
    <phoneticPr fontId="1" type="noConversion"/>
  </si>
  <si>
    <t>一0八抹茶茶廊</t>
    <phoneticPr fontId="1" type="noConversion"/>
  </si>
  <si>
    <t>奥康</t>
    <phoneticPr fontId="1" type="noConversion"/>
  </si>
  <si>
    <t>九银匠</t>
    <phoneticPr fontId="1" type="noConversion"/>
  </si>
  <si>
    <t>DW</t>
    <phoneticPr fontId="1" type="noConversion"/>
  </si>
  <si>
    <t>ANTA SPORTS</t>
    <phoneticPr fontId="1" type="noConversion"/>
  </si>
  <si>
    <t>AI衣橱</t>
    <phoneticPr fontId="1" type="noConversion"/>
  </si>
  <si>
    <t>W&amp;m</t>
    <phoneticPr fontId="1" type="noConversion"/>
  </si>
  <si>
    <t>ONE</t>
    <phoneticPr fontId="1" type="noConversion"/>
  </si>
  <si>
    <t>模样出品</t>
    <phoneticPr fontId="1" type="noConversion"/>
  </si>
  <si>
    <t>蜜思</t>
    <phoneticPr fontId="1" type="noConversion"/>
  </si>
  <si>
    <t>诚客诚品</t>
    <phoneticPr fontId="1" type="noConversion"/>
  </si>
  <si>
    <t>帝唐美汇</t>
    <phoneticPr fontId="1" type="noConversion"/>
  </si>
  <si>
    <t>LD</t>
    <phoneticPr fontId="1" type="noConversion"/>
  </si>
  <si>
    <t>菩提乐</t>
    <phoneticPr fontId="1" type="noConversion"/>
  </si>
  <si>
    <t>牛蛙王</t>
    <phoneticPr fontId="1" type="noConversion"/>
  </si>
  <si>
    <t>澳门街美食城</t>
    <phoneticPr fontId="1" type="noConversion"/>
  </si>
  <si>
    <t>易记酸辣粉 口味花甲</t>
    <phoneticPr fontId="1" type="noConversion"/>
  </si>
  <si>
    <t>BT翅</t>
    <phoneticPr fontId="1" type="noConversion"/>
  </si>
  <si>
    <t>海大侠</t>
    <phoneticPr fontId="1" type="noConversion"/>
  </si>
  <si>
    <t>SUGO速购</t>
    <phoneticPr fontId="1" type="noConversion"/>
  </si>
  <si>
    <t>SANFU</t>
    <phoneticPr fontId="1" type="noConversion"/>
  </si>
  <si>
    <t>moment</t>
    <phoneticPr fontId="1" type="noConversion"/>
  </si>
  <si>
    <t>唱歌机</t>
    <phoneticPr fontId="1" type="noConversion"/>
  </si>
  <si>
    <t>码头故事</t>
  </si>
  <si>
    <t>鹅嗲嗲</t>
    <phoneticPr fontId="1" type="noConversion"/>
  </si>
  <si>
    <t>ourceme</t>
    <phoneticPr fontId="1" type="noConversion"/>
  </si>
  <si>
    <t>大洋百货</t>
    <phoneticPr fontId="1" type="noConversion"/>
  </si>
  <si>
    <t>美甲小调</t>
    <phoneticPr fontId="1" type="noConversion"/>
  </si>
  <si>
    <t>壹伍宜食</t>
    <phoneticPr fontId="1" type="noConversion"/>
  </si>
  <si>
    <t>MSLI</t>
    <phoneticPr fontId="1" type="noConversion"/>
  </si>
  <si>
    <t>火车状商店</t>
    <phoneticPr fontId="1" type="noConversion"/>
  </si>
  <si>
    <t>爱丽丝</t>
    <phoneticPr fontId="1" type="noConversion"/>
  </si>
  <si>
    <t>可恩宝贝</t>
    <phoneticPr fontId="1" type="noConversion"/>
  </si>
  <si>
    <t>扶梯</t>
    <phoneticPr fontId="1" type="noConversion"/>
  </si>
  <si>
    <t>山果红了</t>
    <phoneticPr fontId="1" type="noConversion"/>
  </si>
  <si>
    <t>动漫电玩体验中心</t>
    <phoneticPr fontId="1" type="noConversion"/>
  </si>
  <si>
    <t>楼梯</t>
    <phoneticPr fontId="1" type="noConversion"/>
  </si>
  <si>
    <t>熊雕塑</t>
    <phoneticPr fontId="1" type="noConversion"/>
  </si>
  <si>
    <t>雕塑底座</t>
    <phoneticPr fontId="1" type="noConversion"/>
  </si>
  <si>
    <t>树雕塑</t>
    <phoneticPr fontId="1" type="noConversion"/>
  </si>
  <si>
    <t>卡通雕塑</t>
    <phoneticPr fontId="1" type="noConversion"/>
  </si>
  <si>
    <t>爱尚麻辣香锅</t>
    <phoneticPr fontId="1" type="noConversion"/>
  </si>
  <si>
    <t>垃圾桶</t>
    <phoneticPr fontId="1" type="noConversion"/>
  </si>
  <si>
    <t>火星美食街</t>
    <phoneticPr fontId="1" type="noConversion"/>
  </si>
  <si>
    <t>鲑鱼头火锅</t>
    <phoneticPr fontId="1" type="noConversion"/>
  </si>
  <si>
    <t>小熊家家</t>
    <phoneticPr fontId="1" type="noConversion"/>
  </si>
  <si>
    <t>美甲彩妆体验店</t>
    <phoneticPr fontId="1" type="noConversion"/>
  </si>
  <si>
    <t>MVP活力客</t>
    <phoneticPr fontId="1" type="noConversion"/>
  </si>
  <si>
    <t>NEPEC</t>
    <phoneticPr fontId="1" type="noConversion"/>
  </si>
  <si>
    <t>工贸家电</t>
    <phoneticPr fontId="1" type="noConversion"/>
  </si>
  <si>
    <t>innisfree</t>
    <phoneticPr fontId="1" type="noConversion"/>
  </si>
  <si>
    <t>CHARLES&amp;KEITH</t>
    <phoneticPr fontId="1" type="noConversion"/>
  </si>
  <si>
    <t>AOJO</t>
    <phoneticPr fontId="1" type="noConversion"/>
  </si>
  <si>
    <t>BOY LONDON</t>
    <phoneticPr fontId="1" type="noConversion"/>
  </si>
  <si>
    <t>周大福</t>
    <phoneticPr fontId="1" type="noConversion"/>
  </si>
  <si>
    <t>map</t>
    <phoneticPr fontId="1" type="noConversion"/>
  </si>
  <si>
    <t>LOOKGOOD</t>
    <phoneticPr fontId="1" type="noConversion"/>
  </si>
  <si>
    <t>Etam</t>
    <phoneticPr fontId="1" type="noConversion"/>
  </si>
  <si>
    <t>MOFEICOFFEE</t>
    <phoneticPr fontId="1" type="noConversion"/>
  </si>
  <si>
    <t>安全门</t>
    <phoneticPr fontId="1" type="noConversion"/>
  </si>
  <si>
    <t>悬挂的雕塑</t>
    <phoneticPr fontId="1" type="noConversion"/>
  </si>
  <si>
    <t>一樽牛肉饭</t>
    <phoneticPr fontId="1" type="noConversion"/>
  </si>
  <si>
    <t>城堡雕塑</t>
    <phoneticPr fontId="1" type="noConversion"/>
  </si>
  <si>
    <t>westlife</t>
    <phoneticPr fontId="1" type="noConversion"/>
  </si>
  <si>
    <t>文体用品玩具礼品</t>
    <phoneticPr fontId="1" type="noConversion"/>
  </si>
  <si>
    <t>指示台</t>
    <phoneticPr fontId="1" type="noConversion"/>
  </si>
  <si>
    <t>指示牌</t>
    <phoneticPr fontId="1" type="noConversion"/>
  </si>
  <si>
    <t>lake country</t>
    <phoneticPr fontId="1" type="noConversion"/>
  </si>
  <si>
    <t>faust</t>
    <phoneticPr fontId="1" type="noConversion"/>
  </si>
  <si>
    <t>三人雕塑</t>
    <phoneticPr fontId="1" type="noConversion"/>
  </si>
  <si>
    <t>广告牌</t>
    <phoneticPr fontId="1" type="noConversion"/>
  </si>
  <si>
    <t>meso</t>
    <phoneticPr fontId="1" type="noConversion"/>
  </si>
  <si>
    <t>花盆</t>
    <phoneticPr fontId="1" type="noConversion"/>
  </si>
  <si>
    <t>numberoneshoes</t>
    <phoneticPr fontId="1" type="noConversion"/>
  </si>
  <si>
    <t>FOODS</t>
    <phoneticPr fontId="1" type="noConversion"/>
  </si>
  <si>
    <t>NESCAFE</t>
    <phoneticPr fontId="1" type="noConversion"/>
  </si>
  <si>
    <t>蓝色围栏</t>
    <phoneticPr fontId="1" type="noConversion"/>
  </si>
  <si>
    <t>垂直电梯</t>
    <phoneticPr fontId="1" type="noConversion"/>
  </si>
  <si>
    <t>绿色广告牌</t>
    <phoneticPr fontId="1" type="noConversion"/>
  </si>
  <si>
    <t>线形雕塑</t>
    <phoneticPr fontId="1" type="noConversion"/>
  </si>
  <si>
    <t>玻璃墙</t>
    <phoneticPr fontId="1" type="noConversion"/>
  </si>
  <si>
    <t>绿色树雕塑</t>
    <phoneticPr fontId="1" type="noConversion"/>
  </si>
  <si>
    <t>显示屏</t>
    <phoneticPr fontId="1" type="noConversion"/>
  </si>
  <si>
    <t>收银台</t>
    <phoneticPr fontId="1" type="noConversion"/>
  </si>
  <si>
    <t>黑色墙</t>
    <phoneticPr fontId="1" type="noConversion"/>
  </si>
  <si>
    <t>LANCOME</t>
    <phoneticPr fontId="1" type="noConversion"/>
  </si>
  <si>
    <t>雅戈尔</t>
    <phoneticPr fontId="1" type="noConversion"/>
  </si>
  <si>
    <t>哥比兔</t>
    <phoneticPr fontId="1" type="noConversion"/>
  </si>
  <si>
    <t>两人雕塑</t>
    <phoneticPr fontId="1" type="noConversion"/>
  </si>
  <si>
    <t>Bridge</t>
    <phoneticPr fontId="1" type="noConversion"/>
  </si>
  <si>
    <t>乐宁少儿英语</t>
    <phoneticPr fontId="1" type="noConversion"/>
  </si>
  <si>
    <t>玻璃大门</t>
    <phoneticPr fontId="1" type="noConversion"/>
  </si>
  <si>
    <t>松香料</t>
    <phoneticPr fontId="1" type="noConversion"/>
  </si>
  <si>
    <t>雨诗家居</t>
    <phoneticPr fontId="1" type="noConversion"/>
  </si>
  <si>
    <t>转角</t>
    <phoneticPr fontId="1" type="noConversion"/>
  </si>
  <si>
    <t>皇佳窗饰</t>
    <phoneticPr fontId="1" type="noConversion"/>
  </si>
  <si>
    <t>白色柱子</t>
    <phoneticPr fontId="1" type="noConversion"/>
  </si>
  <si>
    <t>座椅</t>
    <phoneticPr fontId="1" type="noConversion"/>
  </si>
  <si>
    <t>Zuma Finca</t>
    <phoneticPr fontId="1" type="noConversion"/>
  </si>
  <si>
    <t>白色圆顶</t>
    <phoneticPr fontId="1" type="noConversion"/>
  </si>
  <si>
    <t>THEHUB</t>
    <phoneticPr fontId="1" type="noConversion"/>
  </si>
  <si>
    <t>ICHI BAKERY 宜芝多</t>
    <phoneticPr fontId="1" type="noConversion"/>
  </si>
  <si>
    <t>COSTA COFFEE</t>
    <phoneticPr fontId="1" type="noConversion"/>
  </si>
  <si>
    <t>服务台</t>
    <phoneticPr fontId="1" type="noConversion"/>
  </si>
  <si>
    <t>CHANEL</t>
    <phoneticPr fontId="1" type="noConversion"/>
  </si>
  <si>
    <t>长颈鹿雕塑</t>
    <phoneticPr fontId="1" type="noConversion"/>
  </si>
  <si>
    <t>happylemon</t>
    <phoneticPr fontId="1" type="noConversion"/>
  </si>
  <si>
    <t>椰树雕塑</t>
    <phoneticPr fontId="1" type="noConversion"/>
  </si>
  <si>
    <t>ZARA</t>
    <phoneticPr fontId="1" type="noConversion"/>
  </si>
  <si>
    <t>餐厅</t>
    <phoneticPr fontId="1" type="noConversion"/>
  </si>
  <si>
    <t>Annie 安妮</t>
    <phoneticPr fontId="1" type="noConversion"/>
  </si>
  <si>
    <t>faiccia 色非</t>
    <phoneticPr fontId="1" type="noConversion"/>
  </si>
  <si>
    <t>小心触电</t>
    <phoneticPr fontId="1" type="noConversion"/>
  </si>
  <si>
    <t>HM</t>
    <phoneticPr fontId="1" type="noConversion"/>
  </si>
  <si>
    <t>万达金山湾广场</t>
    <phoneticPr fontId="1" type="noConversion"/>
  </si>
  <si>
    <t>鼓动你的胃</t>
    <phoneticPr fontId="1" type="noConversion"/>
  </si>
  <si>
    <t>小贵人</t>
    <phoneticPr fontId="1" type="noConversion"/>
  </si>
  <si>
    <t>吊灯</t>
    <phoneticPr fontId="1" type="noConversion"/>
  </si>
  <si>
    <t>花篮吊灯</t>
    <phoneticPr fontId="1" type="noConversion"/>
  </si>
  <si>
    <t>圣诞树</t>
    <phoneticPr fontId="1" type="noConversion"/>
  </si>
  <si>
    <t>CASIO</t>
    <phoneticPr fontId="1" type="noConversion"/>
  </si>
  <si>
    <t>BOREL</t>
    <phoneticPr fontId="1" type="noConversion"/>
  </si>
  <si>
    <t>花坛座椅</t>
    <phoneticPr fontId="1" type="noConversion"/>
  </si>
  <si>
    <t>colectpoint</t>
    <phoneticPr fontId="1" type="noConversion"/>
  </si>
  <si>
    <t>楼层指示牌</t>
    <phoneticPr fontId="1" type="noConversion"/>
  </si>
  <si>
    <t>黄色五角星</t>
    <phoneticPr fontId="1" type="noConversion"/>
  </si>
  <si>
    <t>House</t>
    <phoneticPr fontId="1" type="noConversion"/>
  </si>
  <si>
    <t>室内盆景</t>
    <phoneticPr fontId="1" type="noConversion"/>
  </si>
  <si>
    <t>假人模特</t>
    <phoneticPr fontId="1" type="noConversion"/>
  </si>
  <si>
    <t>SK-II</t>
    <phoneticPr fontId="1" type="noConversion"/>
  </si>
  <si>
    <t>中国黄金</t>
    <phoneticPr fontId="1" type="noConversion"/>
  </si>
  <si>
    <t>天堂鸟</t>
    <phoneticPr fontId="1" type="noConversion"/>
  </si>
  <si>
    <t>安全出口标识</t>
    <phoneticPr fontId="1" type="noConversion"/>
  </si>
  <si>
    <t>安全出口</t>
    <phoneticPr fontId="1" type="noConversion"/>
  </si>
  <si>
    <t>桌子</t>
    <phoneticPr fontId="1" type="noConversion"/>
  </si>
  <si>
    <t>条幅</t>
    <phoneticPr fontId="1" type="noConversion"/>
  </si>
  <si>
    <t>catalan</t>
    <phoneticPr fontId="1" type="noConversion"/>
  </si>
  <si>
    <t>绿色柱子</t>
    <phoneticPr fontId="1" type="noConversion"/>
  </si>
  <si>
    <t>V-man</t>
    <phoneticPr fontId="1" type="noConversion"/>
  </si>
  <si>
    <t>Sunny</t>
    <phoneticPr fontId="1" type="noConversion"/>
  </si>
  <si>
    <t>乐购城</t>
    <phoneticPr fontId="1" type="noConversion"/>
  </si>
  <si>
    <t>绘手绘足</t>
    <phoneticPr fontId="1" type="noConversion"/>
  </si>
  <si>
    <t>美甲美睫半永久</t>
    <phoneticPr fontId="1" type="noConversion"/>
  </si>
  <si>
    <t>夹娃娃机</t>
    <phoneticPr fontId="1" type="noConversion"/>
  </si>
  <si>
    <t>AVSA</t>
    <phoneticPr fontId="1" type="noConversion"/>
  </si>
  <si>
    <t>金旗舰</t>
    <phoneticPr fontId="1" type="noConversion"/>
  </si>
  <si>
    <t>依依</t>
    <phoneticPr fontId="1" type="noConversion"/>
  </si>
  <si>
    <t>香港美食街</t>
    <phoneticPr fontId="1" type="noConversion"/>
  </si>
  <si>
    <t>白色盆景</t>
    <phoneticPr fontId="1" type="noConversion"/>
  </si>
  <si>
    <t>韩国餐厅</t>
    <phoneticPr fontId="1" type="noConversion"/>
  </si>
  <si>
    <t>宝贝衣橱</t>
    <phoneticPr fontId="1" type="noConversion"/>
  </si>
  <si>
    <t>柱子</t>
    <phoneticPr fontId="1" type="noConversion"/>
  </si>
  <si>
    <t>红色电话亭</t>
    <phoneticPr fontId="1" type="noConversion"/>
  </si>
  <si>
    <t>邮筒</t>
    <phoneticPr fontId="1" type="noConversion"/>
  </si>
  <si>
    <t>西罗煲仔屋</t>
    <phoneticPr fontId="1" type="noConversion"/>
  </si>
  <si>
    <t>Demensite</t>
    <phoneticPr fontId="1" type="noConversion"/>
  </si>
  <si>
    <t>拨浪鼓雕塑</t>
    <phoneticPr fontId="1" type="noConversion"/>
  </si>
  <si>
    <t>消防栓</t>
    <phoneticPr fontId="1" type="noConversion"/>
  </si>
  <si>
    <t>消火栓</t>
    <phoneticPr fontId="1" type="noConversion"/>
  </si>
  <si>
    <t>熊卡通柱子</t>
    <phoneticPr fontId="1" type="noConversion"/>
  </si>
  <si>
    <t>暗黑迷宫</t>
    <phoneticPr fontId="1" type="noConversion"/>
  </si>
  <si>
    <t>杰拉网咖</t>
    <phoneticPr fontId="1" type="noConversion"/>
  </si>
  <si>
    <t>新动态国际英语</t>
    <phoneticPr fontId="1" type="noConversion"/>
  </si>
  <si>
    <t>墙灯</t>
    <phoneticPr fontId="1" type="noConversion"/>
  </si>
  <si>
    <t>NAUTICA</t>
    <phoneticPr fontId="1" type="noConversion"/>
  </si>
  <si>
    <t>广告灯箱</t>
    <phoneticPr fontId="1" type="noConversion"/>
  </si>
  <si>
    <t>BVLGARI</t>
    <phoneticPr fontId="1" type="noConversion"/>
  </si>
  <si>
    <t>MUJI无印良品</t>
    <phoneticPr fontId="1" type="noConversion"/>
  </si>
  <si>
    <t>onezero</t>
    <phoneticPr fontId="1" type="noConversion"/>
  </si>
  <si>
    <t>CCBDD</t>
    <phoneticPr fontId="1" type="noConversion"/>
  </si>
  <si>
    <t>花坛</t>
    <phoneticPr fontId="1" type="noConversion"/>
  </si>
  <si>
    <t>环形吊灯</t>
    <phoneticPr fontId="1" type="noConversion"/>
  </si>
  <si>
    <t>盆景</t>
    <phoneticPr fontId="1" type="noConversion"/>
  </si>
  <si>
    <t>x14(int)
谷歌搜索量</t>
    <phoneticPr fontId="1" type="noConversion"/>
  </si>
  <si>
    <t>室内游乐场</t>
    <phoneticPr fontId="1" type="noConversion"/>
  </si>
  <si>
    <t>MOFFCOFFEE</t>
    <phoneticPr fontId="1" type="noConversion"/>
  </si>
  <si>
    <t>颜色显著度</t>
    <phoneticPr fontId="1" type="noConversion"/>
  </si>
  <si>
    <t>谷歌搜索量</t>
    <phoneticPr fontId="1" type="noConversion"/>
  </si>
  <si>
    <t>百度搜索量</t>
    <phoneticPr fontId="1" type="noConversion"/>
  </si>
  <si>
    <t>颜色显著度</t>
    <phoneticPr fontId="1" type="noConversion"/>
  </si>
  <si>
    <t>地标
编号</t>
    <phoneticPr fontId="1" type="noConversion"/>
  </si>
  <si>
    <t>必胜客欢乐餐厅</t>
  </si>
  <si>
    <t>GYZG</t>
  </si>
  <si>
    <t>NIKE</t>
  </si>
  <si>
    <t>麦当劳</t>
  </si>
  <si>
    <t>JACK JONES</t>
  </si>
  <si>
    <t>TAOBAO淘宝街</t>
  </si>
  <si>
    <t>卡通雕塑</t>
  </si>
  <si>
    <t>备注：原有197个场景，为了便于5折交叉验证分组的一致性，把图1、2、3作为图198、199、200，使之达到200张，经对比分析，未对实验造成负面影响。读者可自行删去</t>
    <phoneticPr fontId="1" type="noConversion"/>
  </si>
  <si>
    <t>图198（图1）</t>
    <phoneticPr fontId="1" type="noConversion"/>
  </si>
  <si>
    <t>图199（图2）</t>
    <phoneticPr fontId="1" type="noConversion"/>
  </si>
  <si>
    <t>图200（图3）</t>
    <phoneticPr fontId="1" type="noConversion"/>
  </si>
  <si>
    <t>图198（图1）</t>
    <phoneticPr fontId="1" type="noConversion"/>
  </si>
  <si>
    <t>图199（图2）</t>
    <phoneticPr fontId="1" type="noConversion"/>
  </si>
  <si>
    <t>图200（图3）</t>
    <phoneticPr fontId="1" type="noConversion"/>
  </si>
  <si>
    <t>备注：原有197个场景，为了便于5折交叉验证分组的一致性，把图1、2、3作为图198、199、200，使之达到200张，经对比分析，未对实验造成负面影响。读者可自行删去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</si>
</sst>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4" fillId="0" borderId="0" xfId="0" applyFont="1" applyFill="1" applyBorder="1" applyAlignment="1" applyProtection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Fill="1"/>
    <xf numFmtId="176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NumberFormat="1" applyFill="1" applyAlignment="1">
      <alignment wrapText="1"/>
    </xf>
    <xf numFmtId="1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NumberFormat="1" applyFill="1" applyAlignment="1">
      <alignment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3"/>
  <sheetViews>
    <sheetView tabSelected="1" topLeftCell="A616" zoomScale="115" zoomScaleNormal="115" workbookViewId="0">
      <pane xSplit="1" topLeftCell="B1" activePane="topRight" state="frozen"/>
      <selection pane="topRight" activeCell="C639" sqref="C639"/>
    </sheetView>
  </sheetViews>
  <sheetFormatPr defaultRowHeight="14.25" x14ac:dyDescent="0.2"/>
  <cols>
    <col min="3" max="3" width="13.375" style="1" customWidth="1"/>
    <col min="4" max="4" width="14.375" customWidth="1"/>
    <col min="5" max="5" width="13.125" customWidth="1"/>
    <col min="6" max="6" width="16.5" customWidth="1"/>
    <col min="7" max="7" width="19.75" customWidth="1"/>
    <col min="8" max="8" width="17.75" customWidth="1"/>
    <col min="9" max="9" width="17.5" customWidth="1"/>
    <col min="10" max="10" width="11.125" customWidth="1"/>
    <col min="11" max="11" width="11.875" customWidth="1"/>
    <col min="12" max="12" width="12.75" bestFit="1" customWidth="1"/>
    <col min="13" max="13" width="12.75" customWidth="1"/>
    <col min="18" max="18" width="10.625" customWidth="1"/>
    <col min="19" max="19" width="11.125" customWidth="1"/>
    <col min="20" max="20" width="12.75" customWidth="1"/>
  </cols>
  <sheetData>
    <row r="1" spans="1:20" s="1" customFormat="1" ht="28.5" x14ac:dyDescent="0.2">
      <c r="A1" s="2" t="s">
        <v>197</v>
      </c>
      <c r="B1" s="2" t="s">
        <v>198</v>
      </c>
      <c r="C1" s="2" t="s">
        <v>225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8" t="s">
        <v>535</v>
      </c>
      <c r="K1" s="1" t="s">
        <v>216</v>
      </c>
      <c r="L1" s="1" t="s">
        <v>532</v>
      </c>
      <c r="R1" s="1" t="s">
        <v>538</v>
      </c>
      <c r="S1" s="1" t="s">
        <v>537</v>
      </c>
      <c r="T1" s="1" t="s">
        <v>536</v>
      </c>
    </row>
    <row r="2" spans="1:20" x14ac:dyDescent="0.2">
      <c r="A2" s="19" t="s">
        <v>0</v>
      </c>
      <c r="B2">
        <v>1</v>
      </c>
      <c r="C2" t="s">
        <v>233</v>
      </c>
      <c r="D2">
        <v>320166</v>
      </c>
      <c r="E2">
        <v>7123</v>
      </c>
      <c r="F2">
        <v>7123</v>
      </c>
      <c r="G2">
        <v>11092</v>
      </c>
      <c r="H2">
        <v>188</v>
      </c>
      <c r="I2">
        <v>59</v>
      </c>
      <c r="J2">
        <v>130.44</v>
      </c>
      <c r="K2" s="4">
        <v>1000000</v>
      </c>
      <c r="L2" s="4">
        <v>420000</v>
      </c>
      <c r="M2" s="4"/>
      <c r="N2">
        <f>E2/D2</f>
        <v>2.2247833936145624E-2</v>
      </c>
      <c r="O2">
        <f>F2/D2</f>
        <v>2.2247833936145624E-2</v>
      </c>
      <c r="P2">
        <f>(G2-E2)/G2</f>
        <v>0.35782545979084024</v>
      </c>
      <c r="Q2">
        <f>H2/I2</f>
        <v>3.1864406779661016</v>
      </c>
      <c r="R2">
        <f>J2/255</f>
        <v>0.5115294117647059</v>
      </c>
      <c r="S2">
        <f>K2/100000000</f>
        <v>0.01</v>
      </c>
      <c r="T2">
        <f>L2/100000000</f>
        <v>4.1999999999999997E-3</v>
      </c>
    </row>
    <row r="3" spans="1:20" x14ac:dyDescent="0.2">
      <c r="A3" s="19"/>
      <c r="B3">
        <v>2</v>
      </c>
      <c r="C3" t="s">
        <v>230</v>
      </c>
      <c r="D3">
        <v>320166</v>
      </c>
      <c r="E3">
        <v>9638</v>
      </c>
      <c r="F3">
        <v>9638</v>
      </c>
      <c r="G3">
        <v>17375</v>
      </c>
      <c r="H3">
        <v>125</v>
      </c>
      <c r="I3">
        <v>139</v>
      </c>
      <c r="J3">
        <v>142.66999999999999</v>
      </c>
      <c r="K3" s="4">
        <v>140000</v>
      </c>
      <c r="L3" s="4">
        <v>14000000</v>
      </c>
      <c r="M3" s="4"/>
      <c r="N3">
        <f t="shared" ref="N3:N53" si="0">E3/D3</f>
        <v>3.0103133999237894E-2</v>
      </c>
      <c r="O3">
        <f t="shared" ref="O3:O66" si="1">F3/D3</f>
        <v>3.0103133999237894E-2</v>
      </c>
      <c r="P3">
        <f t="shared" ref="P3:P66" si="2">(G3-E3)/G3</f>
        <v>0.445294964028777</v>
      </c>
      <c r="Q3">
        <f t="shared" ref="Q3:Q66" si="3">H3/I3</f>
        <v>0.89928057553956831</v>
      </c>
      <c r="R3">
        <f t="shared" ref="R3:R66" si="4">J3/255</f>
        <v>0.55949019607843131</v>
      </c>
      <c r="S3">
        <f t="shared" ref="S3:S66" si="5">K3/100000000</f>
        <v>1.4E-3</v>
      </c>
      <c r="T3">
        <f t="shared" ref="T3:T66" si="6">L3/100000000</f>
        <v>0.14000000000000001</v>
      </c>
    </row>
    <row r="4" spans="1:20" x14ac:dyDescent="0.2">
      <c r="A4" s="19"/>
      <c r="B4">
        <v>3</v>
      </c>
      <c r="C4" t="s">
        <v>234</v>
      </c>
      <c r="D4">
        <v>320166</v>
      </c>
      <c r="E4">
        <v>1410</v>
      </c>
      <c r="F4">
        <v>11659</v>
      </c>
      <c r="G4">
        <v>3432</v>
      </c>
      <c r="H4">
        <v>88</v>
      </c>
      <c r="I4">
        <v>39</v>
      </c>
      <c r="J4">
        <v>195.08</v>
      </c>
      <c r="K4" s="4">
        <v>2820000</v>
      </c>
      <c r="L4" s="4">
        <v>43300</v>
      </c>
      <c r="M4" s="4"/>
      <c r="N4">
        <f t="shared" si="0"/>
        <v>4.4039654429264821E-3</v>
      </c>
      <c r="O4">
        <f t="shared" si="1"/>
        <v>3.6415484467432521E-2</v>
      </c>
      <c r="P4">
        <f t="shared" si="2"/>
        <v>0.58916083916083917</v>
      </c>
      <c r="Q4">
        <f t="shared" si="3"/>
        <v>2.2564102564102564</v>
      </c>
      <c r="R4">
        <f t="shared" si="4"/>
        <v>0.76501960784313727</v>
      </c>
      <c r="S4">
        <f t="shared" si="5"/>
        <v>2.8199999999999999E-2</v>
      </c>
      <c r="T4">
        <f t="shared" si="6"/>
        <v>4.3300000000000001E-4</v>
      </c>
    </row>
    <row r="5" spans="1:20" x14ac:dyDescent="0.2">
      <c r="A5" s="19"/>
      <c r="B5">
        <v>4</v>
      </c>
      <c r="C5" t="s">
        <v>235</v>
      </c>
      <c r="D5">
        <v>320166</v>
      </c>
      <c r="E5">
        <v>2470</v>
      </c>
      <c r="F5">
        <v>12740</v>
      </c>
      <c r="G5">
        <v>3496</v>
      </c>
      <c r="H5">
        <v>38</v>
      </c>
      <c r="I5">
        <v>92</v>
      </c>
      <c r="J5">
        <v>28.93</v>
      </c>
      <c r="K5" s="4">
        <v>22200000</v>
      </c>
      <c r="L5" s="4">
        <v>2760000000</v>
      </c>
      <c r="M5" s="4"/>
      <c r="N5">
        <f t="shared" si="0"/>
        <v>7.7147479744882341E-3</v>
      </c>
      <c r="O5">
        <f t="shared" si="1"/>
        <v>3.9791857973676154E-2</v>
      </c>
      <c r="P5">
        <f t="shared" si="2"/>
        <v>0.29347826086956524</v>
      </c>
      <c r="Q5">
        <f t="shared" si="3"/>
        <v>0.41304347826086957</v>
      </c>
      <c r="R5">
        <f t="shared" si="4"/>
        <v>0.11345098039215686</v>
      </c>
      <c r="S5">
        <f t="shared" si="5"/>
        <v>0.222</v>
      </c>
      <c r="T5">
        <f t="shared" si="6"/>
        <v>27.6</v>
      </c>
    </row>
    <row r="6" spans="1:20" x14ac:dyDescent="0.2">
      <c r="A6" s="19" t="s">
        <v>1</v>
      </c>
      <c r="B6">
        <v>1</v>
      </c>
      <c r="C6" t="s">
        <v>231</v>
      </c>
      <c r="D6">
        <v>320166</v>
      </c>
      <c r="E6">
        <v>1341</v>
      </c>
      <c r="F6">
        <v>1341</v>
      </c>
      <c r="G6">
        <v>2016</v>
      </c>
      <c r="H6">
        <v>72</v>
      </c>
      <c r="I6">
        <v>28</v>
      </c>
      <c r="J6">
        <v>148.30000000000001</v>
      </c>
      <c r="K6" s="4">
        <v>24000000</v>
      </c>
      <c r="L6" s="4">
        <v>35700000</v>
      </c>
      <c r="M6" s="4"/>
      <c r="N6">
        <f t="shared" si="0"/>
        <v>4.1884522404002922E-3</v>
      </c>
      <c r="O6">
        <f t="shared" si="1"/>
        <v>4.1884522404002922E-3</v>
      </c>
      <c r="P6">
        <f t="shared" si="2"/>
        <v>0.33482142857142855</v>
      </c>
      <c r="Q6">
        <f t="shared" si="3"/>
        <v>2.5714285714285716</v>
      </c>
      <c r="R6">
        <f t="shared" si="4"/>
        <v>0.58156862745098048</v>
      </c>
      <c r="S6">
        <f t="shared" si="5"/>
        <v>0.24</v>
      </c>
      <c r="T6">
        <f t="shared" si="6"/>
        <v>0.35699999999999998</v>
      </c>
    </row>
    <row r="7" spans="1:20" x14ac:dyDescent="0.2">
      <c r="A7" s="19"/>
      <c r="B7">
        <v>2</v>
      </c>
      <c r="C7" t="s">
        <v>232</v>
      </c>
      <c r="D7">
        <v>320166</v>
      </c>
      <c r="E7">
        <v>1309</v>
      </c>
      <c r="F7">
        <v>20857</v>
      </c>
      <c r="G7">
        <v>2430</v>
      </c>
      <c r="H7">
        <v>90</v>
      </c>
      <c r="I7">
        <v>27</v>
      </c>
      <c r="J7">
        <v>77.599999999999994</v>
      </c>
      <c r="K7" s="4">
        <v>321000</v>
      </c>
      <c r="L7" s="4">
        <v>61300</v>
      </c>
      <c r="M7" s="4"/>
      <c r="N7">
        <f t="shared" si="0"/>
        <v>4.0885040885040884E-3</v>
      </c>
      <c r="O7">
        <f t="shared" si="1"/>
        <v>6.5144331378097609E-2</v>
      </c>
      <c r="P7">
        <f t="shared" si="2"/>
        <v>0.46131687242798353</v>
      </c>
      <c r="Q7">
        <f t="shared" si="3"/>
        <v>3.3333333333333335</v>
      </c>
      <c r="R7">
        <f t="shared" si="4"/>
        <v>0.30431372549019603</v>
      </c>
      <c r="S7">
        <f t="shared" si="5"/>
        <v>3.2100000000000002E-3</v>
      </c>
      <c r="T7">
        <f t="shared" si="6"/>
        <v>6.1300000000000005E-4</v>
      </c>
    </row>
    <row r="8" spans="1:20" x14ac:dyDescent="0.2">
      <c r="A8" s="19"/>
      <c r="B8">
        <v>3</v>
      </c>
      <c r="C8" t="s">
        <v>219</v>
      </c>
      <c r="D8">
        <v>320166</v>
      </c>
      <c r="E8">
        <v>2821</v>
      </c>
      <c r="F8">
        <v>2821</v>
      </c>
      <c r="G8">
        <v>4960</v>
      </c>
      <c r="H8">
        <v>124</v>
      </c>
      <c r="I8">
        <v>40</v>
      </c>
      <c r="J8">
        <v>120.92</v>
      </c>
      <c r="K8" s="4">
        <v>78200</v>
      </c>
      <c r="L8" s="4">
        <v>2640000</v>
      </c>
      <c r="M8" s="4"/>
      <c r="N8">
        <f t="shared" si="0"/>
        <v>8.8110542655997198E-3</v>
      </c>
      <c r="O8">
        <f t="shared" si="1"/>
        <v>8.8110542655997198E-3</v>
      </c>
      <c r="P8">
        <f t="shared" si="2"/>
        <v>0.43125000000000002</v>
      </c>
      <c r="Q8">
        <f t="shared" si="3"/>
        <v>3.1</v>
      </c>
      <c r="R8">
        <f t="shared" si="4"/>
        <v>0.47419607843137257</v>
      </c>
      <c r="S8">
        <f t="shared" si="5"/>
        <v>7.8200000000000003E-4</v>
      </c>
      <c r="T8">
        <f t="shared" si="6"/>
        <v>2.64E-2</v>
      </c>
    </row>
    <row r="9" spans="1:20" x14ac:dyDescent="0.2">
      <c r="A9" s="19" t="s">
        <v>2</v>
      </c>
      <c r="B9">
        <v>1</v>
      </c>
      <c r="C9" t="s">
        <v>224</v>
      </c>
      <c r="D9">
        <v>320166</v>
      </c>
      <c r="E9">
        <v>18054</v>
      </c>
      <c r="F9">
        <v>63224</v>
      </c>
      <c r="G9">
        <v>55590</v>
      </c>
      <c r="H9">
        <v>510</v>
      </c>
      <c r="I9">
        <v>109</v>
      </c>
      <c r="J9">
        <v>121.26</v>
      </c>
      <c r="K9" s="4">
        <v>20300</v>
      </c>
      <c r="L9" s="4">
        <v>9070000</v>
      </c>
      <c r="M9" s="4"/>
      <c r="N9">
        <f t="shared" si="0"/>
        <v>5.6389497947939508E-2</v>
      </c>
      <c r="O9">
        <f t="shared" si="1"/>
        <v>0.19747256110892475</v>
      </c>
      <c r="P9">
        <f t="shared" si="2"/>
        <v>0.67522935779816518</v>
      </c>
      <c r="Q9">
        <f t="shared" si="3"/>
        <v>4.6788990825688073</v>
      </c>
      <c r="R9">
        <f t="shared" si="4"/>
        <v>0.47552941176470592</v>
      </c>
      <c r="S9">
        <f t="shared" si="5"/>
        <v>2.03E-4</v>
      </c>
      <c r="T9">
        <f t="shared" si="6"/>
        <v>9.0700000000000003E-2</v>
      </c>
    </row>
    <row r="10" spans="1:20" x14ac:dyDescent="0.2">
      <c r="A10" s="19"/>
      <c r="B10">
        <v>2</v>
      </c>
      <c r="C10" t="s">
        <v>229</v>
      </c>
      <c r="D10">
        <v>320166</v>
      </c>
      <c r="E10">
        <v>24628</v>
      </c>
      <c r="F10">
        <v>24628</v>
      </c>
      <c r="G10">
        <v>60819</v>
      </c>
      <c r="H10">
        <v>291</v>
      </c>
      <c r="I10">
        <v>209</v>
      </c>
      <c r="J10">
        <v>155.47</v>
      </c>
      <c r="K10" s="4">
        <v>3800000</v>
      </c>
      <c r="L10" s="4">
        <v>8780000</v>
      </c>
      <c r="M10" s="4"/>
      <c r="N10">
        <f t="shared" si="0"/>
        <v>7.6922596403115884E-2</v>
      </c>
      <c r="O10">
        <f t="shared" si="1"/>
        <v>7.6922596403115884E-2</v>
      </c>
      <c r="P10">
        <f t="shared" si="2"/>
        <v>0.59506075404067804</v>
      </c>
      <c r="Q10">
        <f t="shared" si="3"/>
        <v>1.3923444976076556</v>
      </c>
      <c r="R10">
        <f t="shared" si="4"/>
        <v>0.60968627450980395</v>
      </c>
      <c r="S10">
        <f t="shared" si="5"/>
        <v>3.7999999999999999E-2</v>
      </c>
      <c r="T10">
        <f t="shared" si="6"/>
        <v>8.7800000000000003E-2</v>
      </c>
    </row>
    <row r="11" spans="1:20" x14ac:dyDescent="0.2">
      <c r="A11" s="19"/>
      <c r="B11">
        <v>3</v>
      </c>
      <c r="C11" t="s">
        <v>230</v>
      </c>
      <c r="D11">
        <v>320166</v>
      </c>
      <c r="E11">
        <v>7047</v>
      </c>
      <c r="F11">
        <v>7047</v>
      </c>
      <c r="G11">
        <v>10922</v>
      </c>
      <c r="H11">
        <v>86</v>
      </c>
      <c r="I11">
        <v>127</v>
      </c>
      <c r="J11">
        <v>178.6</v>
      </c>
      <c r="K11" s="4">
        <v>140000</v>
      </c>
      <c r="L11" s="4">
        <v>14000000</v>
      </c>
      <c r="M11" s="4"/>
      <c r="N11">
        <f t="shared" si="0"/>
        <v>2.2010457075392141E-2</v>
      </c>
      <c r="O11">
        <f t="shared" si="1"/>
        <v>2.2010457075392141E-2</v>
      </c>
      <c r="P11">
        <f t="shared" si="2"/>
        <v>0.35478850027467496</v>
      </c>
      <c r="Q11">
        <f t="shared" si="3"/>
        <v>0.67716535433070868</v>
      </c>
      <c r="R11">
        <f t="shared" si="4"/>
        <v>0.70039215686274503</v>
      </c>
      <c r="S11">
        <f t="shared" si="5"/>
        <v>1.4E-3</v>
      </c>
      <c r="T11">
        <f t="shared" si="6"/>
        <v>0.14000000000000001</v>
      </c>
    </row>
    <row r="12" spans="1:20" x14ac:dyDescent="0.2">
      <c r="A12" s="19" t="s">
        <v>3</v>
      </c>
      <c r="B12">
        <v>1</v>
      </c>
      <c r="C12" t="s">
        <v>224</v>
      </c>
      <c r="D12">
        <v>320166</v>
      </c>
      <c r="E12">
        <v>1109</v>
      </c>
      <c r="F12">
        <v>2014</v>
      </c>
      <c r="G12">
        <v>5959</v>
      </c>
      <c r="H12">
        <v>101</v>
      </c>
      <c r="I12">
        <v>59</v>
      </c>
      <c r="J12">
        <v>124.9</v>
      </c>
      <c r="K12" s="4">
        <v>20300</v>
      </c>
      <c r="L12" s="4">
        <v>9070000</v>
      </c>
      <c r="M12" s="4"/>
      <c r="N12">
        <f t="shared" si="0"/>
        <v>3.4638281391528147E-3</v>
      </c>
      <c r="O12">
        <f t="shared" si="1"/>
        <v>6.2904868099673298E-3</v>
      </c>
      <c r="P12">
        <f t="shared" si="2"/>
        <v>0.8138949488169156</v>
      </c>
      <c r="Q12">
        <f t="shared" si="3"/>
        <v>1.7118644067796611</v>
      </c>
      <c r="R12">
        <f t="shared" si="4"/>
        <v>0.48980392156862745</v>
      </c>
      <c r="S12">
        <f t="shared" si="5"/>
        <v>2.03E-4</v>
      </c>
      <c r="T12">
        <f t="shared" si="6"/>
        <v>9.0700000000000003E-2</v>
      </c>
    </row>
    <row r="13" spans="1:20" x14ac:dyDescent="0.2">
      <c r="A13" s="19"/>
      <c r="B13">
        <v>2</v>
      </c>
      <c r="C13" t="s">
        <v>226</v>
      </c>
      <c r="D13">
        <v>320166</v>
      </c>
      <c r="E13">
        <v>1040</v>
      </c>
      <c r="F13">
        <v>13410</v>
      </c>
      <c r="G13">
        <v>4379</v>
      </c>
      <c r="H13">
        <v>151</v>
      </c>
      <c r="I13">
        <v>29</v>
      </c>
      <c r="J13">
        <v>75.95</v>
      </c>
      <c r="K13" s="4">
        <v>4680</v>
      </c>
      <c r="L13" s="4">
        <v>13000</v>
      </c>
      <c r="M13" s="4"/>
      <c r="N13">
        <f t="shared" si="0"/>
        <v>3.2483149366266248E-3</v>
      </c>
      <c r="O13">
        <f t="shared" si="1"/>
        <v>4.1884522404002922E-2</v>
      </c>
      <c r="P13">
        <f t="shared" si="2"/>
        <v>0.76250285453299838</v>
      </c>
      <c r="Q13">
        <f t="shared" si="3"/>
        <v>5.2068965517241379</v>
      </c>
      <c r="R13">
        <f t="shared" si="4"/>
        <v>0.29784313725490197</v>
      </c>
      <c r="S13">
        <f t="shared" si="5"/>
        <v>4.6799999999999999E-5</v>
      </c>
      <c r="T13">
        <f t="shared" si="6"/>
        <v>1.2999999999999999E-4</v>
      </c>
    </row>
    <row r="14" spans="1:20" x14ac:dyDescent="0.2">
      <c r="A14" s="19"/>
      <c r="B14">
        <v>3</v>
      </c>
      <c r="C14" t="s">
        <v>227</v>
      </c>
      <c r="D14">
        <v>320166</v>
      </c>
      <c r="E14">
        <v>10254</v>
      </c>
      <c r="F14">
        <v>10254</v>
      </c>
      <c r="G14">
        <v>31553</v>
      </c>
      <c r="H14">
        <v>227</v>
      </c>
      <c r="I14">
        <v>139</v>
      </c>
      <c r="J14">
        <v>84.62</v>
      </c>
      <c r="K14" s="4">
        <v>6050000</v>
      </c>
      <c r="L14" s="4">
        <v>2460000</v>
      </c>
      <c r="M14" s="4"/>
      <c r="N14">
        <f t="shared" si="0"/>
        <v>3.2027135923239816E-2</v>
      </c>
      <c r="O14">
        <f t="shared" si="1"/>
        <v>3.2027135923239816E-2</v>
      </c>
      <c r="P14">
        <f t="shared" si="2"/>
        <v>0.67502297721294335</v>
      </c>
      <c r="Q14">
        <f t="shared" si="3"/>
        <v>1.6330935251798562</v>
      </c>
      <c r="R14">
        <f t="shared" si="4"/>
        <v>0.331843137254902</v>
      </c>
      <c r="S14">
        <f t="shared" si="5"/>
        <v>6.0499999999999998E-2</v>
      </c>
      <c r="T14">
        <f t="shared" si="6"/>
        <v>2.46E-2</v>
      </c>
    </row>
    <row r="15" spans="1:20" x14ac:dyDescent="0.2">
      <c r="A15" s="19"/>
      <c r="B15">
        <v>4</v>
      </c>
      <c r="C15" t="s">
        <v>228</v>
      </c>
      <c r="D15">
        <v>320166</v>
      </c>
      <c r="E15">
        <v>11714</v>
      </c>
      <c r="F15">
        <v>11714</v>
      </c>
      <c r="G15">
        <v>32996</v>
      </c>
      <c r="H15">
        <v>146</v>
      </c>
      <c r="I15">
        <v>226</v>
      </c>
      <c r="J15">
        <v>44.56</v>
      </c>
      <c r="K15" s="4">
        <v>100000</v>
      </c>
      <c r="L15" s="4">
        <v>4160000</v>
      </c>
      <c r="M15" s="4"/>
      <c r="N15">
        <f t="shared" si="0"/>
        <v>3.658727035350412E-2</v>
      </c>
      <c r="O15">
        <f t="shared" si="1"/>
        <v>3.658727035350412E-2</v>
      </c>
      <c r="P15">
        <f t="shared" si="2"/>
        <v>0.64498727118438604</v>
      </c>
      <c r="Q15">
        <f t="shared" si="3"/>
        <v>0.64601769911504425</v>
      </c>
      <c r="R15">
        <f t="shared" si="4"/>
        <v>0.1747450980392157</v>
      </c>
      <c r="S15">
        <f t="shared" si="5"/>
        <v>1E-3</v>
      </c>
      <c r="T15">
        <f t="shared" si="6"/>
        <v>4.1599999999999998E-2</v>
      </c>
    </row>
    <row r="16" spans="1:20" x14ac:dyDescent="0.2">
      <c r="A16" s="19" t="s">
        <v>4</v>
      </c>
      <c r="B16">
        <v>1</v>
      </c>
      <c r="C16" t="s">
        <v>221</v>
      </c>
      <c r="D16">
        <v>320166</v>
      </c>
      <c r="E16">
        <v>1652</v>
      </c>
      <c r="F16">
        <v>1652</v>
      </c>
      <c r="G16">
        <v>2272</v>
      </c>
      <c r="H16">
        <v>71</v>
      </c>
      <c r="I16">
        <v>32</v>
      </c>
      <c r="J16">
        <v>99.26</v>
      </c>
      <c r="K16" s="4">
        <v>5340000</v>
      </c>
      <c r="L16" s="4">
        <v>4510000</v>
      </c>
      <c r="M16" s="4"/>
      <c r="N16">
        <f t="shared" si="0"/>
        <v>5.1598233416415232E-3</v>
      </c>
      <c r="O16">
        <f t="shared" si="1"/>
        <v>5.1598233416415232E-3</v>
      </c>
      <c r="P16">
        <f t="shared" si="2"/>
        <v>0.272887323943662</v>
      </c>
      <c r="Q16">
        <f t="shared" si="3"/>
        <v>2.21875</v>
      </c>
      <c r="R16">
        <f t="shared" si="4"/>
        <v>0.38925490196078433</v>
      </c>
      <c r="S16">
        <f t="shared" si="5"/>
        <v>5.3400000000000003E-2</v>
      </c>
      <c r="T16">
        <f t="shared" si="6"/>
        <v>4.5100000000000001E-2</v>
      </c>
    </row>
    <row r="17" spans="1:20" x14ac:dyDescent="0.2">
      <c r="A17" s="19"/>
      <c r="B17">
        <v>2</v>
      </c>
      <c r="C17" t="s">
        <v>222</v>
      </c>
      <c r="D17">
        <v>320166</v>
      </c>
      <c r="E17">
        <v>4328</v>
      </c>
      <c r="F17">
        <v>20351</v>
      </c>
      <c r="G17">
        <v>5103</v>
      </c>
      <c r="H17">
        <v>81</v>
      </c>
      <c r="I17">
        <v>63</v>
      </c>
      <c r="J17">
        <v>148.88</v>
      </c>
      <c r="K17" s="4">
        <v>3060000</v>
      </c>
      <c r="L17" s="4">
        <v>21700000</v>
      </c>
      <c r="M17" s="4"/>
      <c r="N17">
        <f t="shared" si="0"/>
        <v>1.3517987543961571E-2</v>
      </c>
      <c r="O17">
        <f t="shared" si="1"/>
        <v>6.3563901226238895E-2</v>
      </c>
      <c r="P17">
        <f t="shared" si="2"/>
        <v>0.15187144816774448</v>
      </c>
      <c r="Q17">
        <f t="shared" si="3"/>
        <v>1.2857142857142858</v>
      </c>
      <c r="R17">
        <f t="shared" si="4"/>
        <v>0.58384313725490189</v>
      </c>
      <c r="S17">
        <f t="shared" si="5"/>
        <v>3.0599999999999999E-2</v>
      </c>
      <c r="T17">
        <f t="shared" si="6"/>
        <v>0.217</v>
      </c>
    </row>
    <row r="18" spans="1:20" x14ac:dyDescent="0.2">
      <c r="A18" s="19"/>
      <c r="B18">
        <v>3</v>
      </c>
      <c r="C18" t="s">
        <v>223</v>
      </c>
      <c r="D18">
        <v>320166</v>
      </c>
      <c r="E18">
        <v>735</v>
      </c>
      <c r="F18">
        <v>4144</v>
      </c>
      <c r="G18">
        <v>4940</v>
      </c>
      <c r="H18">
        <v>76</v>
      </c>
      <c r="I18">
        <v>65</v>
      </c>
      <c r="J18">
        <v>146.69</v>
      </c>
      <c r="K18" s="4">
        <v>16500000</v>
      </c>
      <c r="L18" s="4">
        <v>159000000</v>
      </c>
      <c r="M18" s="4"/>
      <c r="N18">
        <f t="shared" si="0"/>
        <v>2.295684113865932E-3</v>
      </c>
      <c r="O18">
        <f t="shared" si="1"/>
        <v>1.2943285670558398E-2</v>
      </c>
      <c r="P18">
        <f t="shared" si="2"/>
        <v>0.85121457489878538</v>
      </c>
      <c r="Q18">
        <f t="shared" si="3"/>
        <v>1.1692307692307693</v>
      </c>
      <c r="R18">
        <f t="shared" si="4"/>
        <v>0.57525490196078433</v>
      </c>
      <c r="S18">
        <f t="shared" si="5"/>
        <v>0.16500000000000001</v>
      </c>
      <c r="T18">
        <f t="shared" si="6"/>
        <v>1.59</v>
      </c>
    </row>
    <row r="19" spans="1:20" x14ac:dyDescent="0.2">
      <c r="A19" s="19" t="s">
        <v>5</v>
      </c>
      <c r="B19">
        <v>1</v>
      </c>
      <c r="C19" t="s">
        <v>218</v>
      </c>
      <c r="D19">
        <v>320166</v>
      </c>
      <c r="E19">
        <v>9365</v>
      </c>
      <c r="F19">
        <v>9365</v>
      </c>
      <c r="G19">
        <v>14058</v>
      </c>
      <c r="H19">
        <v>99</v>
      </c>
      <c r="I19">
        <v>142</v>
      </c>
      <c r="J19">
        <v>77.489999999999995</v>
      </c>
      <c r="K19" s="4">
        <v>1220000</v>
      </c>
      <c r="L19" s="4">
        <v>706000</v>
      </c>
      <c r="M19" s="4"/>
      <c r="N19">
        <f t="shared" si="0"/>
        <v>2.9250451328373405E-2</v>
      </c>
      <c r="O19">
        <f t="shared" si="1"/>
        <v>2.9250451328373405E-2</v>
      </c>
      <c r="P19">
        <f t="shared" si="2"/>
        <v>0.33383127045098876</v>
      </c>
      <c r="Q19">
        <f t="shared" si="3"/>
        <v>0.69718309859154926</v>
      </c>
      <c r="R19">
        <f t="shared" si="4"/>
        <v>0.30388235294117644</v>
      </c>
      <c r="S19">
        <f t="shared" si="5"/>
        <v>1.2200000000000001E-2</v>
      </c>
      <c r="T19">
        <f t="shared" si="6"/>
        <v>7.0600000000000003E-3</v>
      </c>
    </row>
    <row r="20" spans="1:20" x14ac:dyDescent="0.2">
      <c r="A20" s="19"/>
      <c r="B20">
        <v>2</v>
      </c>
      <c r="C20" t="s">
        <v>219</v>
      </c>
      <c r="D20">
        <v>320166</v>
      </c>
      <c r="E20">
        <v>8331</v>
      </c>
      <c r="F20">
        <v>8331</v>
      </c>
      <c r="G20">
        <v>9240</v>
      </c>
      <c r="H20">
        <v>44</v>
      </c>
      <c r="I20">
        <v>210</v>
      </c>
      <c r="J20">
        <v>122.83</v>
      </c>
      <c r="K20" s="4">
        <v>78200</v>
      </c>
      <c r="L20" s="4">
        <v>2640000</v>
      </c>
      <c r="M20" s="4"/>
      <c r="N20">
        <f t="shared" si="0"/>
        <v>2.602087667022732E-2</v>
      </c>
      <c r="O20">
        <f t="shared" si="1"/>
        <v>2.602087667022732E-2</v>
      </c>
      <c r="P20">
        <f t="shared" si="2"/>
        <v>9.8376623376623382E-2</v>
      </c>
      <c r="Q20">
        <f t="shared" si="3"/>
        <v>0.20952380952380953</v>
      </c>
      <c r="R20">
        <f t="shared" si="4"/>
        <v>0.48168627450980389</v>
      </c>
      <c r="S20">
        <f t="shared" si="5"/>
        <v>7.8200000000000003E-4</v>
      </c>
      <c r="T20">
        <f t="shared" si="6"/>
        <v>2.64E-2</v>
      </c>
    </row>
    <row r="21" spans="1:20" x14ac:dyDescent="0.2">
      <c r="A21" s="19"/>
      <c r="B21">
        <v>3</v>
      </c>
      <c r="C21" t="s">
        <v>220</v>
      </c>
      <c r="D21">
        <v>320166</v>
      </c>
      <c r="E21">
        <v>66233</v>
      </c>
      <c r="F21">
        <v>66233</v>
      </c>
      <c r="G21">
        <v>168480</v>
      </c>
      <c r="H21">
        <v>468</v>
      </c>
      <c r="I21">
        <v>360</v>
      </c>
      <c r="J21">
        <v>116.23</v>
      </c>
      <c r="K21" s="4">
        <v>140000</v>
      </c>
      <c r="L21" s="4">
        <v>14000000</v>
      </c>
      <c r="M21" s="4"/>
      <c r="N21">
        <f t="shared" si="0"/>
        <v>0.20687081076691466</v>
      </c>
      <c r="O21">
        <f t="shared" si="1"/>
        <v>0.20687081076691466</v>
      </c>
      <c r="P21">
        <f t="shared" si="2"/>
        <v>0.60687915479582144</v>
      </c>
      <c r="Q21">
        <f t="shared" si="3"/>
        <v>1.3</v>
      </c>
      <c r="R21">
        <f t="shared" si="4"/>
        <v>0.45580392156862748</v>
      </c>
      <c r="S21">
        <f t="shared" si="5"/>
        <v>1.4E-3</v>
      </c>
      <c r="T21">
        <f t="shared" si="6"/>
        <v>0.14000000000000001</v>
      </c>
    </row>
    <row r="22" spans="1:20" x14ac:dyDescent="0.2">
      <c r="A22" s="19" t="s">
        <v>6</v>
      </c>
      <c r="B22">
        <v>1</v>
      </c>
      <c r="C22" t="s">
        <v>236</v>
      </c>
      <c r="D22">
        <v>320166</v>
      </c>
      <c r="E22">
        <v>12755</v>
      </c>
      <c r="F22">
        <v>270678</v>
      </c>
      <c r="G22">
        <v>16043</v>
      </c>
      <c r="H22">
        <v>263</v>
      </c>
      <c r="I22">
        <v>61</v>
      </c>
      <c r="J22">
        <v>160.05000000000001</v>
      </c>
      <c r="K22" s="4">
        <v>6430000</v>
      </c>
      <c r="L22" s="4">
        <v>474000000</v>
      </c>
      <c r="M22" s="4"/>
      <c r="N22">
        <f t="shared" si="0"/>
        <v>3.9838708669877501E-2</v>
      </c>
      <c r="O22">
        <f t="shared" si="1"/>
        <v>0.84543018309252072</v>
      </c>
      <c r="P22">
        <f t="shared" si="2"/>
        <v>0.2049491990276133</v>
      </c>
      <c r="Q22">
        <f t="shared" si="3"/>
        <v>4.3114754098360653</v>
      </c>
      <c r="R22">
        <f t="shared" si="4"/>
        <v>0.62764705882352945</v>
      </c>
      <c r="S22">
        <f t="shared" si="5"/>
        <v>6.4299999999999996E-2</v>
      </c>
      <c r="T22">
        <f t="shared" si="6"/>
        <v>4.74</v>
      </c>
    </row>
    <row r="23" spans="1:20" x14ac:dyDescent="0.2">
      <c r="A23" s="19"/>
      <c r="B23">
        <v>2</v>
      </c>
      <c r="C23" t="s">
        <v>219</v>
      </c>
      <c r="D23">
        <v>320166</v>
      </c>
      <c r="E23">
        <v>4290</v>
      </c>
      <c r="F23">
        <v>4290</v>
      </c>
      <c r="G23">
        <v>4719</v>
      </c>
      <c r="H23">
        <v>143</v>
      </c>
      <c r="I23">
        <v>33</v>
      </c>
      <c r="J23">
        <v>147.63999999999999</v>
      </c>
      <c r="K23" s="4">
        <v>78200</v>
      </c>
      <c r="L23" s="4">
        <v>2640000</v>
      </c>
      <c r="M23" s="4"/>
      <c r="N23">
        <f t="shared" si="0"/>
        <v>1.3399299113584827E-2</v>
      </c>
      <c r="O23">
        <f t="shared" si="1"/>
        <v>1.3399299113584827E-2</v>
      </c>
      <c r="P23">
        <f t="shared" si="2"/>
        <v>9.0909090909090912E-2</v>
      </c>
      <c r="Q23">
        <f t="shared" si="3"/>
        <v>4.333333333333333</v>
      </c>
      <c r="R23">
        <f t="shared" si="4"/>
        <v>0.5789803921568627</v>
      </c>
      <c r="S23">
        <f t="shared" si="5"/>
        <v>7.8200000000000003E-4</v>
      </c>
      <c r="T23">
        <f t="shared" si="6"/>
        <v>2.64E-2</v>
      </c>
    </row>
    <row r="24" spans="1:20" x14ac:dyDescent="0.2">
      <c r="A24" s="19"/>
      <c r="B24">
        <v>3</v>
      </c>
      <c r="C24" t="s">
        <v>229</v>
      </c>
      <c r="D24">
        <v>320166</v>
      </c>
      <c r="E24">
        <v>1745</v>
      </c>
      <c r="F24">
        <v>1745</v>
      </c>
      <c r="G24">
        <v>2600</v>
      </c>
      <c r="H24">
        <v>40</v>
      </c>
      <c r="I24">
        <v>65</v>
      </c>
      <c r="J24">
        <v>133.25</v>
      </c>
      <c r="K24" s="4">
        <v>3800000</v>
      </c>
      <c r="L24" s="4">
        <v>8780000</v>
      </c>
      <c r="M24" s="4"/>
      <c r="N24">
        <f t="shared" si="0"/>
        <v>5.4502976580898662E-3</v>
      </c>
      <c r="O24">
        <f t="shared" si="1"/>
        <v>5.4502976580898662E-3</v>
      </c>
      <c r="P24">
        <f t="shared" si="2"/>
        <v>0.32884615384615384</v>
      </c>
      <c r="Q24">
        <f t="shared" si="3"/>
        <v>0.61538461538461542</v>
      </c>
      <c r="R24">
        <f t="shared" si="4"/>
        <v>0.52254901960784317</v>
      </c>
      <c r="S24">
        <f t="shared" si="5"/>
        <v>3.7999999999999999E-2</v>
      </c>
      <c r="T24">
        <f t="shared" si="6"/>
        <v>8.7800000000000003E-2</v>
      </c>
    </row>
    <row r="25" spans="1:20" x14ac:dyDescent="0.2">
      <c r="A25" s="19" t="s">
        <v>7</v>
      </c>
      <c r="B25">
        <v>1</v>
      </c>
      <c r="C25" t="s">
        <v>221</v>
      </c>
      <c r="D25">
        <v>320166</v>
      </c>
      <c r="E25">
        <v>772</v>
      </c>
      <c r="F25">
        <v>772</v>
      </c>
      <c r="G25">
        <v>912</v>
      </c>
      <c r="H25">
        <v>48</v>
      </c>
      <c r="I25">
        <v>19</v>
      </c>
      <c r="J25">
        <v>184.66</v>
      </c>
      <c r="K25" s="4">
        <v>5340000</v>
      </c>
      <c r="L25" s="4">
        <v>4510000</v>
      </c>
      <c r="M25" s="4"/>
      <c r="N25">
        <f t="shared" si="0"/>
        <v>2.4112491644959176E-3</v>
      </c>
      <c r="O25">
        <f t="shared" si="1"/>
        <v>2.4112491644959176E-3</v>
      </c>
      <c r="P25">
        <f t="shared" si="2"/>
        <v>0.15350877192982457</v>
      </c>
      <c r="Q25">
        <f t="shared" si="3"/>
        <v>2.5263157894736841</v>
      </c>
      <c r="R25">
        <f t="shared" si="4"/>
        <v>0.72415686274509805</v>
      </c>
      <c r="S25">
        <f t="shared" si="5"/>
        <v>5.3400000000000003E-2</v>
      </c>
      <c r="T25">
        <f t="shared" si="6"/>
        <v>4.5100000000000001E-2</v>
      </c>
    </row>
    <row r="26" spans="1:20" x14ac:dyDescent="0.2">
      <c r="A26" s="19"/>
      <c r="B26">
        <v>2</v>
      </c>
      <c r="C26" t="s">
        <v>237</v>
      </c>
      <c r="D26">
        <v>320166</v>
      </c>
      <c r="E26">
        <v>284</v>
      </c>
      <c r="F26">
        <v>284</v>
      </c>
      <c r="G26">
        <v>300</v>
      </c>
      <c r="H26">
        <v>30</v>
      </c>
      <c r="I26">
        <v>10</v>
      </c>
      <c r="J26">
        <v>214.16</v>
      </c>
      <c r="K26" s="4">
        <v>4110000</v>
      </c>
      <c r="L26" s="4">
        <v>8510000</v>
      </c>
      <c r="M26" s="4"/>
      <c r="N26">
        <f t="shared" si="0"/>
        <v>8.8703984807880917E-4</v>
      </c>
      <c r="O26">
        <f t="shared" si="1"/>
        <v>8.8703984807880917E-4</v>
      </c>
      <c r="P26">
        <f t="shared" si="2"/>
        <v>5.3333333333333337E-2</v>
      </c>
      <c r="Q26">
        <f t="shared" si="3"/>
        <v>3</v>
      </c>
      <c r="R26">
        <f t="shared" si="4"/>
        <v>0.83984313725490189</v>
      </c>
      <c r="S26">
        <f t="shared" si="5"/>
        <v>4.1099999999999998E-2</v>
      </c>
      <c r="T26">
        <f t="shared" si="6"/>
        <v>8.5099999999999995E-2</v>
      </c>
    </row>
    <row r="27" spans="1:20" x14ac:dyDescent="0.2">
      <c r="A27" s="19"/>
      <c r="B27">
        <v>3</v>
      </c>
      <c r="C27" t="s">
        <v>238</v>
      </c>
      <c r="D27">
        <v>320166</v>
      </c>
      <c r="E27">
        <v>1164</v>
      </c>
      <c r="F27">
        <v>7680</v>
      </c>
      <c r="G27">
        <v>1491</v>
      </c>
      <c r="H27">
        <v>71</v>
      </c>
      <c r="I27">
        <v>21</v>
      </c>
      <c r="J27">
        <v>99.7</v>
      </c>
      <c r="K27" s="4">
        <v>11100</v>
      </c>
      <c r="L27" s="4">
        <v>8940000</v>
      </c>
      <c r="M27" s="4"/>
      <c r="N27">
        <f t="shared" si="0"/>
        <v>3.6356140252244147E-3</v>
      </c>
      <c r="O27">
        <f t="shared" si="1"/>
        <v>2.3987556455088922E-2</v>
      </c>
      <c r="P27">
        <f t="shared" si="2"/>
        <v>0.21931589537223339</v>
      </c>
      <c r="Q27">
        <f t="shared" si="3"/>
        <v>3.3809523809523809</v>
      </c>
      <c r="R27">
        <f t="shared" si="4"/>
        <v>0.39098039215686275</v>
      </c>
      <c r="S27">
        <f t="shared" si="5"/>
        <v>1.11E-4</v>
      </c>
      <c r="T27">
        <f t="shared" si="6"/>
        <v>8.9399999999999993E-2</v>
      </c>
    </row>
    <row r="28" spans="1:20" x14ac:dyDescent="0.2">
      <c r="A28" s="19" t="s">
        <v>8</v>
      </c>
      <c r="B28">
        <v>1</v>
      </c>
      <c r="C28" t="s">
        <v>219</v>
      </c>
      <c r="D28">
        <v>320166</v>
      </c>
      <c r="E28">
        <v>3817</v>
      </c>
      <c r="F28">
        <v>3817</v>
      </c>
      <c r="G28">
        <v>4828</v>
      </c>
      <c r="H28">
        <v>142</v>
      </c>
      <c r="I28">
        <v>34</v>
      </c>
      <c r="J28">
        <v>103.19</v>
      </c>
      <c r="K28" s="4">
        <v>78200</v>
      </c>
      <c r="L28" s="4">
        <v>2640000</v>
      </c>
      <c r="M28" s="4"/>
      <c r="N28">
        <f t="shared" si="0"/>
        <v>1.1921940493369065E-2</v>
      </c>
      <c r="O28">
        <f t="shared" si="1"/>
        <v>1.1921940493369065E-2</v>
      </c>
      <c r="P28">
        <f t="shared" si="2"/>
        <v>0.20940347970173986</v>
      </c>
      <c r="Q28">
        <f t="shared" si="3"/>
        <v>4.1764705882352944</v>
      </c>
      <c r="R28">
        <f t="shared" si="4"/>
        <v>0.40466666666666667</v>
      </c>
      <c r="S28">
        <f t="shared" si="5"/>
        <v>7.8200000000000003E-4</v>
      </c>
      <c r="T28">
        <f t="shared" si="6"/>
        <v>2.64E-2</v>
      </c>
    </row>
    <row r="29" spans="1:20" x14ac:dyDescent="0.2">
      <c r="A29" s="19"/>
      <c r="B29">
        <v>2</v>
      </c>
      <c r="C29" t="s">
        <v>229</v>
      </c>
      <c r="D29">
        <v>320166</v>
      </c>
      <c r="E29">
        <v>16622</v>
      </c>
      <c r="F29">
        <v>16622</v>
      </c>
      <c r="G29">
        <v>26852</v>
      </c>
      <c r="H29">
        <v>137</v>
      </c>
      <c r="I29">
        <v>196</v>
      </c>
      <c r="J29">
        <v>112.72</v>
      </c>
      <c r="K29" s="4">
        <v>3800000</v>
      </c>
      <c r="L29" s="4">
        <v>8780000</v>
      </c>
      <c r="M29" s="4"/>
      <c r="N29">
        <f t="shared" si="0"/>
        <v>5.1916818150584382E-2</v>
      </c>
      <c r="O29">
        <f t="shared" si="1"/>
        <v>5.1916818150584382E-2</v>
      </c>
      <c r="P29">
        <f t="shared" si="2"/>
        <v>0.38097720840160881</v>
      </c>
      <c r="Q29">
        <f t="shared" si="3"/>
        <v>0.69897959183673475</v>
      </c>
      <c r="R29">
        <f t="shared" si="4"/>
        <v>0.44203921568627452</v>
      </c>
      <c r="S29">
        <f t="shared" si="5"/>
        <v>3.7999999999999999E-2</v>
      </c>
      <c r="T29">
        <f t="shared" si="6"/>
        <v>8.7800000000000003E-2</v>
      </c>
    </row>
    <row r="30" spans="1:20" x14ac:dyDescent="0.2">
      <c r="A30" s="19"/>
      <c r="B30">
        <v>3</v>
      </c>
      <c r="C30" t="s">
        <v>239</v>
      </c>
      <c r="D30">
        <v>320166</v>
      </c>
      <c r="E30">
        <v>2760</v>
      </c>
      <c r="F30">
        <v>38910</v>
      </c>
      <c r="G30">
        <v>51019</v>
      </c>
      <c r="H30">
        <v>163</v>
      </c>
      <c r="I30">
        <v>313</v>
      </c>
      <c r="J30">
        <v>70.69</v>
      </c>
      <c r="K30" s="4">
        <v>22500</v>
      </c>
      <c r="L30" s="4">
        <v>313000</v>
      </c>
      <c r="M30" s="4"/>
      <c r="N30">
        <f t="shared" si="0"/>
        <v>8.6205281010475823E-3</v>
      </c>
      <c r="O30">
        <f t="shared" si="1"/>
        <v>0.12153070594629037</v>
      </c>
      <c r="P30">
        <f t="shared" si="2"/>
        <v>0.94590250690919064</v>
      </c>
      <c r="Q30">
        <f t="shared" si="3"/>
        <v>0.52076677316293929</v>
      </c>
      <c r="R30">
        <f t="shared" si="4"/>
        <v>0.27721568627450982</v>
      </c>
      <c r="S30">
        <f t="shared" si="5"/>
        <v>2.2499999999999999E-4</v>
      </c>
      <c r="T30">
        <f t="shared" si="6"/>
        <v>3.13E-3</v>
      </c>
    </row>
    <row r="31" spans="1:20" x14ac:dyDescent="0.2">
      <c r="A31" s="19" t="s">
        <v>9</v>
      </c>
      <c r="B31">
        <v>1</v>
      </c>
      <c r="C31" t="s">
        <v>240</v>
      </c>
      <c r="D31">
        <v>320166</v>
      </c>
      <c r="E31">
        <v>23890</v>
      </c>
      <c r="F31">
        <v>23890</v>
      </c>
      <c r="G31">
        <v>34808</v>
      </c>
      <c r="H31">
        <v>152</v>
      </c>
      <c r="I31">
        <v>229</v>
      </c>
      <c r="J31">
        <v>82.56</v>
      </c>
      <c r="K31" s="4">
        <v>54200000</v>
      </c>
      <c r="L31" s="4">
        <v>92900000</v>
      </c>
      <c r="M31" s="4"/>
      <c r="N31">
        <f t="shared" si="0"/>
        <v>7.461754215000968E-2</v>
      </c>
      <c r="O31">
        <f t="shared" si="1"/>
        <v>7.461754215000968E-2</v>
      </c>
      <c r="P31">
        <f t="shared" si="2"/>
        <v>0.31366352562629279</v>
      </c>
      <c r="Q31">
        <f t="shared" si="3"/>
        <v>0.66375545851528384</v>
      </c>
      <c r="R31">
        <f t="shared" si="4"/>
        <v>0.32376470588235295</v>
      </c>
      <c r="S31">
        <f t="shared" si="5"/>
        <v>0.54200000000000004</v>
      </c>
      <c r="T31">
        <f t="shared" si="6"/>
        <v>0.92900000000000005</v>
      </c>
    </row>
    <row r="32" spans="1:20" x14ac:dyDescent="0.2">
      <c r="A32" s="19"/>
      <c r="B32">
        <v>2</v>
      </c>
      <c r="C32" s="1" t="s">
        <v>242</v>
      </c>
      <c r="D32">
        <v>320166</v>
      </c>
      <c r="E32">
        <v>1716</v>
      </c>
      <c r="F32">
        <v>19595</v>
      </c>
      <c r="G32">
        <v>6579</v>
      </c>
      <c r="H32">
        <v>129</v>
      </c>
      <c r="I32">
        <v>51</v>
      </c>
      <c r="J32">
        <v>91.79</v>
      </c>
      <c r="K32" s="4">
        <v>1440000</v>
      </c>
      <c r="L32" s="4">
        <v>14900000</v>
      </c>
      <c r="M32" s="4"/>
      <c r="N32">
        <f t="shared" si="0"/>
        <v>5.3597196454339309E-3</v>
      </c>
      <c r="O32">
        <f t="shared" si="1"/>
        <v>6.120262613769107E-2</v>
      </c>
      <c r="P32">
        <f t="shared" si="2"/>
        <v>0.73917008663930683</v>
      </c>
      <c r="Q32">
        <f t="shared" si="3"/>
        <v>2.5294117647058822</v>
      </c>
      <c r="R32">
        <f t="shared" si="4"/>
        <v>0.35996078431372552</v>
      </c>
      <c r="S32">
        <f t="shared" si="5"/>
        <v>1.44E-2</v>
      </c>
      <c r="T32">
        <f t="shared" si="6"/>
        <v>0.14899999999999999</v>
      </c>
    </row>
    <row r="33" spans="1:20" x14ac:dyDescent="0.2">
      <c r="A33" s="19"/>
      <c r="B33">
        <v>3</v>
      </c>
      <c r="C33" t="s">
        <v>241</v>
      </c>
      <c r="D33">
        <v>320166</v>
      </c>
      <c r="E33">
        <v>5140</v>
      </c>
      <c r="F33">
        <v>5140</v>
      </c>
      <c r="G33">
        <v>6273</v>
      </c>
      <c r="H33">
        <v>51</v>
      </c>
      <c r="I33">
        <v>123</v>
      </c>
      <c r="J33">
        <v>51.01</v>
      </c>
      <c r="K33" s="4">
        <v>4260000</v>
      </c>
      <c r="L33" s="4">
        <v>21400000</v>
      </c>
      <c r="M33" s="4"/>
      <c r="N33">
        <f t="shared" si="0"/>
        <v>1.6054171898327741E-2</v>
      </c>
      <c r="O33">
        <f t="shared" si="1"/>
        <v>1.6054171898327741E-2</v>
      </c>
      <c r="P33">
        <f t="shared" si="2"/>
        <v>0.18061533556512036</v>
      </c>
      <c r="Q33">
        <f t="shared" si="3"/>
        <v>0.41463414634146339</v>
      </c>
      <c r="R33">
        <f t="shared" si="4"/>
        <v>0.2000392156862745</v>
      </c>
      <c r="S33">
        <f t="shared" si="5"/>
        <v>4.2599999999999999E-2</v>
      </c>
      <c r="T33">
        <f t="shared" si="6"/>
        <v>0.214</v>
      </c>
    </row>
    <row r="34" spans="1:20" x14ac:dyDescent="0.2">
      <c r="A34" s="19" t="s">
        <v>10</v>
      </c>
      <c r="B34">
        <v>1</v>
      </c>
      <c r="C34" t="s">
        <v>243</v>
      </c>
      <c r="D34">
        <v>320166</v>
      </c>
      <c r="E34">
        <v>1356</v>
      </c>
      <c r="F34">
        <v>29647</v>
      </c>
      <c r="G34">
        <v>3026</v>
      </c>
      <c r="H34">
        <v>89</v>
      </c>
      <c r="I34">
        <v>34</v>
      </c>
      <c r="J34">
        <v>164.34</v>
      </c>
      <c r="K34" s="4">
        <v>13000000</v>
      </c>
      <c r="L34" s="4">
        <v>9210000</v>
      </c>
      <c r="M34" s="4"/>
      <c r="N34">
        <f t="shared" si="0"/>
        <v>4.2353029366016381E-3</v>
      </c>
      <c r="O34">
        <f t="shared" si="1"/>
        <v>9.2598839352086099E-2</v>
      </c>
      <c r="P34">
        <f t="shared" si="2"/>
        <v>0.55188367481824185</v>
      </c>
      <c r="Q34">
        <f t="shared" si="3"/>
        <v>2.6176470588235294</v>
      </c>
      <c r="R34">
        <f t="shared" si="4"/>
        <v>0.64447058823529413</v>
      </c>
      <c r="S34">
        <f t="shared" si="5"/>
        <v>0.13</v>
      </c>
      <c r="T34">
        <f t="shared" si="6"/>
        <v>9.2100000000000001E-2</v>
      </c>
    </row>
    <row r="35" spans="1:20" x14ac:dyDescent="0.2">
      <c r="A35" s="19"/>
      <c r="B35">
        <v>2</v>
      </c>
      <c r="C35" t="s">
        <v>219</v>
      </c>
      <c r="D35">
        <v>320166</v>
      </c>
      <c r="E35">
        <v>4815</v>
      </c>
      <c r="F35">
        <v>4815</v>
      </c>
      <c r="G35">
        <v>6923</v>
      </c>
      <c r="H35">
        <v>161</v>
      </c>
      <c r="I35">
        <v>43</v>
      </c>
      <c r="J35">
        <v>102.09</v>
      </c>
      <c r="K35" s="4">
        <v>78200</v>
      </c>
      <c r="L35" s="4">
        <v>2640000</v>
      </c>
      <c r="M35" s="4"/>
      <c r="N35">
        <f t="shared" si="0"/>
        <v>1.5039073480631921E-2</v>
      </c>
      <c r="O35">
        <f t="shared" si="1"/>
        <v>1.5039073480631921E-2</v>
      </c>
      <c r="P35">
        <f t="shared" si="2"/>
        <v>0.30449227213635705</v>
      </c>
      <c r="Q35">
        <f t="shared" si="3"/>
        <v>3.7441860465116279</v>
      </c>
      <c r="R35">
        <f t="shared" si="4"/>
        <v>0.40035294117647058</v>
      </c>
      <c r="S35">
        <f t="shared" si="5"/>
        <v>7.8200000000000003E-4</v>
      </c>
      <c r="T35">
        <f t="shared" si="6"/>
        <v>2.64E-2</v>
      </c>
    </row>
    <row r="36" spans="1:20" x14ac:dyDescent="0.2">
      <c r="A36" s="19"/>
      <c r="B36">
        <v>3</v>
      </c>
      <c r="C36" t="s">
        <v>244</v>
      </c>
      <c r="D36">
        <v>320166</v>
      </c>
      <c r="E36">
        <v>4241</v>
      </c>
      <c r="F36">
        <v>4241</v>
      </c>
      <c r="G36">
        <v>5232</v>
      </c>
      <c r="H36">
        <v>48</v>
      </c>
      <c r="I36">
        <v>109</v>
      </c>
      <c r="J36">
        <v>56.09</v>
      </c>
      <c r="K36" s="4">
        <v>3270000</v>
      </c>
      <c r="L36" s="4">
        <v>13400000</v>
      </c>
      <c r="M36" s="4"/>
      <c r="N36">
        <f t="shared" si="0"/>
        <v>1.3246253505993765E-2</v>
      </c>
      <c r="O36">
        <f t="shared" si="1"/>
        <v>1.3246253505993765E-2</v>
      </c>
      <c r="P36">
        <f t="shared" si="2"/>
        <v>0.18941131498470948</v>
      </c>
      <c r="Q36">
        <f t="shared" si="3"/>
        <v>0.44036697247706424</v>
      </c>
      <c r="R36">
        <f t="shared" si="4"/>
        <v>0.21996078431372551</v>
      </c>
      <c r="S36">
        <f t="shared" si="5"/>
        <v>3.27E-2</v>
      </c>
      <c r="T36">
        <f t="shared" si="6"/>
        <v>0.13400000000000001</v>
      </c>
    </row>
    <row r="37" spans="1:20" x14ac:dyDescent="0.2">
      <c r="A37" s="19" t="s">
        <v>11</v>
      </c>
      <c r="B37">
        <v>1</v>
      </c>
      <c r="C37" t="s">
        <v>245</v>
      </c>
      <c r="D37">
        <v>320166</v>
      </c>
      <c r="E37">
        <v>2733</v>
      </c>
      <c r="F37">
        <v>22071</v>
      </c>
      <c r="G37">
        <v>5382</v>
      </c>
      <c r="H37">
        <v>138</v>
      </c>
      <c r="I37">
        <v>39</v>
      </c>
      <c r="J37">
        <v>186.35</v>
      </c>
      <c r="K37" s="4">
        <v>2700000</v>
      </c>
      <c r="L37" s="4">
        <v>11100000</v>
      </c>
      <c r="M37" s="4"/>
      <c r="N37">
        <f t="shared" si="0"/>
        <v>8.536196847885159E-3</v>
      </c>
      <c r="O37">
        <f t="shared" si="1"/>
        <v>6.8936114390659844E-2</v>
      </c>
      <c r="P37">
        <f t="shared" si="2"/>
        <v>0.49219620958751392</v>
      </c>
      <c r="Q37">
        <f t="shared" si="3"/>
        <v>3.5384615384615383</v>
      </c>
      <c r="R37">
        <f t="shared" si="4"/>
        <v>0.73078431372549013</v>
      </c>
      <c r="S37">
        <f t="shared" si="5"/>
        <v>2.7E-2</v>
      </c>
      <c r="T37">
        <f t="shared" si="6"/>
        <v>0.111</v>
      </c>
    </row>
    <row r="38" spans="1:20" x14ac:dyDescent="0.2">
      <c r="A38" s="19"/>
      <c r="B38">
        <v>2</v>
      </c>
      <c r="C38" t="s">
        <v>230</v>
      </c>
      <c r="D38">
        <v>320166</v>
      </c>
      <c r="E38">
        <v>12001</v>
      </c>
      <c r="F38">
        <v>12001</v>
      </c>
      <c r="G38">
        <v>24806</v>
      </c>
      <c r="H38">
        <v>157</v>
      </c>
      <c r="I38">
        <v>158</v>
      </c>
      <c r="J38">
        <v>115.32</v>
      </c>
      <c r="K38" s="4">
        <v>140000</v>
      </c>
      <c r="L38" s="4">
        <v>14000000</v>
      </c>
      <c r="M38" s="4"/>
      <c r="N38">
        <f t="shared" si="0"/>
        <v>3.7483680340823201E-2</v>
      </c>
      <c r="O38">
        <f t="shared" si="1"/>
        <v>3.7483680340823201E-2</v>
      </c>
      <c r="P38">
        <f t="shared" si="2"/>
        <v>0.51620575667177293</v>
      </c>
      <c r="Q38">
        <f t="shared" si="3"/>
        <v>0.99367088607594933</v>
      </c>
      <c r="R38">
        <f t="shared" si="4"/>
        <v>0.45223529411764701</v>
      </c>
      <c r="S38">
        <f t="shared" si="5"/>
        <v>1.4E-3</v>
      </c>
      <c r="T38">
        <f t="shared" si="6"/>
        <v>0.14000000000000001</v>
      </c>
    </row>
    <row r="39" spans="1:20" x14ac:dyDescent="0.2">
      <c r="A39" s="19"/>
      <c r="B39">
        <v>3</v>
      </c>
      <c r="C39" t="s">
        <v>246</v>
      </c>
      <c r="D39">
        <v>320166</v>
      </c>
      <c r="E39">
        <v>201</v>
      </c>
      <c r="F39">
        <v>683</v>
      </c>
      <c r="G39">
        <v>392</v>
      </c>
      <c r="H39">
        <v>28</v>
      </c>
      <c r="I39">
        <v>14</v>
      </c>
      <c r="J39">
        <v>124.81</v>
      </c>
      <c r="K39" s="4">
        <v>18100000</v>
      </c>
      <c r="L39" s="4">
        <v>28500000</v>
      </c>
      <c r="M39" s="4"/>
      <c r="N39">
        <f t="shared" si="0"/>
        <v>6.2779932909803036E-4</v>
      </c>
      <c r="O39">
        <f t="shared" si="1"/>
        <v>2.1332683670346009E-3</v>
      </c>
      <c r="P39">
        <f t="shared" si="2"/>
        <v>0.48724489795918369</v>
      </c>
      <c r="Q39">
        <f t="shared" si="3"/>
        <v>2</v>
      </c>
      <c r="R39">
        <f t="shared" si="4"/>
        <v>0.4894509803921569</v>
      </c>
      <c r="S39">
        <f t="shared" si="5"/>
        <v>0.18099999999999999</v>
      </c>
      <c r="T39">
        <f t="shared" si="6"/>
        <v>0.28499999999999998</v>
      </c>
    </row>
    <row r="40" spans="1:20" x14ac:dyDescent="0.2">
      <c r="A40" s="19" t="s">
        <v>12</v>
      </c>
      <c r="B40">
        <v>1</v>
      </c>
      <c r="C40" t="s">
        <v>248</v>
      </c>
      <c r="D40">
        <v>320166</v>
      </c>
      <c r="E40">
        <v>5736</v>
      </c>
      <c r="F40">
        <v>5736</v>
      </c>
      <c r="G40">
        <v>5842</v>
      </c>
      <c r="H40">
        <v>46</v>
      </c>
      <c r="I40">
        <v>127</v>
      </c>
      <c r="J40">
        <v>127.97</v>
      </c>
      <c r="K40" s="4">
        <v>32100</v>
      </c>
      <c r="L40" s="4">
        <v>5690000</v>
      </c>
      <c r="M40" s="4"/>
      <c r="N40">
        <f t="shared" si="0"/>
        <v>1.7915706227394541E-2</v>
      </c>
      <c r="O40">
        <f t="shared" si="1"/>
        <v>1.7915706227394541E-2</v>
      </c>
      <c r="P40">
        <f t="shared" si="2"/>
        <v>1.814447107155084E-2</v>
      </c>
      <c r="Q40">
        <f t="shared" si="3"/>
        <v>0.36220472440944884</v>
      </c>
      <c r="R40">
        <f t="shared" si="4"/>
        <v>0.50184313725490193</v>
      </c>
      <c r="S40">
        <f t="shared" si="5"/>
        <v>3.21E-4</v>
      </c>
      <c r="T40">
        <f t="shared" si="6"/>
        <v>5.6899999999999999E-2</v>
      </c>
    </row>
    <row r="41" spans="1:20" x14ac:dyDescent="0.2">
      <c r="A41" s="19"/>
      <c r="B41">
        <v>2</v>
      </c>
      <c r="C41" t="s">
        <v>219</v>
      </c>
      <c r="D41">
        <v>320166</v>
      </c>
      <c r="E41">
        <v>3580</v>
      </c>
      <c r="F41">
        <v>3580</v>
      </c>
      <c r="G41">
        <v>5254</v>
      </c>
      <c r="H41">
        <v>142</v>
      </c>
      <c r="I41">
        <v>37</v>
      </c>
      <c r="J41">
        <v>102.09</v>
      </c>
      <c r="K41" s="4">
        <v>78200</v>
      </c>
      <c r="L41" s="4">
        <v>2640000</v>
      </c>
      <c r="M41" s="4"/>
      <c r="N41">
        <f t="shared" si="0"/>
        <v>1.1181699493387804E-2</v>
      </c>
      <c r="O41">
        <f>F41/D41</f>
        <v>1.1181699493387804E-2</v>
      </c>
      <c r="P41">
        <f t="shared" si="2"/>
        <v>0.31861438903692424</v>
      </c>
      <c r="Q41">
        <f t="shared" si="3"/>
        <v>3.8378378378378377</v>
      </c>
      <c r="R41">
        <f t="shared" si="4"/>
        <v>0.40035294117647058</v>
      </c>
      <c r="S41">
        <f t="shared" si="5"/>
        <v>7.8200000000000003E-4</v>
      </c>
      <c r="T41">
        <f t="shared" si="6"/>
        <v>2.64E-2</v>
      </c>
    </row>
    <row r="42" spans="1:20" x14ac:dyDescent="0.2">
      <c r="A42" s="19"/>
      <c r="B42">
        <v>3</v>
      </c>
      <c r="C42" t="s">
        <v>219</v>
      </c>
      <c r="D42">
        <v>320166</v>
      </c>
      <c r="E42">
        <v>1434</v>
      </c>
      <c r="F42">
        <v>1434</v>
      </c>
      <c r="G42">
        <v>2970</v>
      </c>
      <c r="H42">
        <v>55</v>
      </c>
      <c r="I42">
        <v>54</v>
      </c>
      <c r="J42">
        <v>102.09</v>
      </c>
      <c r="K42" s="4">
        <v>78200</v>
      </c>
      <c r="L42" s="4">
        <v>2640000</v>
      </c>
      <c r="M42" s="4"/>
      <c r="N42">
        <f t="shared" si="0"/>
        <v>4.4789265568486352E-3</v>
      </c>
      <c r="O42">
        <f t="shared" si="1"/>
        <v>4.4789265568486352E-3</v>
      </c>
      <c r="P42">
        <f t="shared" si="2"/>
        <v>0.51717171717171717</v>
      </c>
      <c r="Q42">
        <f t="shared" si="3"/>
        <v>1.0185185185185186</v>
      </c>
      <c r="R42">
        <f t="shared" si="4"/>
        <v>0.40035294117647058</v>
      </c>
      <c r="S42">
        <f t="shared" si="5"/>
        <v>7.8200000000000003E-4</v>
      </c>
      <c r="T42">
        <f t="shared" si="6"/>
        <v>2.64E-2</v>
      </c>
    </row>
    <row r="43" spans="1:20" x14ac:dyDescent="0.2">
      <c r="A43" s="19"/>
      <c r="B43">
        <v>4</v>
      </c>
      <c r="C43" t="s">
        <v>247</v>
      </c>
      <c r="D43">
        <v>320166</v>
      </c>
      <c r="E43">
        <v>857</v>
      </c>
      <c r="F43">
        <v>10477</v>
      </c>
      <c r="G43">
        <v>12317</v>
      </c>
      <c r="H43">
        <v>109</v>
      </c>
      <c r="I43">
        <v>113</v>
      </c>
      <c r="J43">
        <v>174.84</v>
      </c>
      <c r="K43" s="4">
        <v>1520000</v>
      </c>
      <c r="L43" s="4">
        <v>46600000</v>
      </c>
      <c r="M43" s="4"/>
      <c r="N43">
        <f t="shared" si="0"/>
        <v>2.676736442970209E-3</v>
      </c>
      <c r="O43">
        <f t="shared" si="1"/>
        <v>3.2723649606766492E-2</v>
      </c>
      <c r="P43">
        <f t="shared" si="2"/>
        <v>0.93042136883981486</v>
      </c>
      <c r="Q43">
        <f t="shared" si="3"/>
        <v>0.96460176991150437</v>
      </c>
      <c r="R43">
        <f t="shared" si="4"/>
        <v>0.68564705882352939</v>
      </c>
      <c r="S43">
        <f t="shared" si="5"/>
        <v>1.52E-2</v>
      </c>
      <c r="T43">
        <f t="shared" si="6"/>
        <v>0.46600000000000003</v>
      </c>
    </row>
    <row r="44" spans="1:20" x14ac:dyDescent="0.2">
      <c r="A44" s="19" t="s">
        <v>13</v>
      </c>
      <c r="B44">
        <v>1</v>
      </c>
      <c r="C44" t="s">
        <v>249</v>
      </c>
      <c r="D44">
        <v>320166</v>
      </c>
      <c r="E44">
        <v>4238</v>
      </c>
      <c r="F44">
        <v>4238</v>
      </c>
      <c r="G44">
        <v>6552</v>
      </c>
      <c r="H44">
        <v>117</v>
      </c>
      <c r="I44">
        <v>56</v>
      </c>
      <c r="J44">
        <v>171.91</v>
      </c>
      <c r="K44" s="4">
        <v>65</v>
      </c>
      <c r="L44" s="4">
        <v>668000</v>
      </c>
      <c r="M44" s="4"/>
      <c r="N44">
        <f t="shared" si="0"/>
        <v>1.3236883366753497E-2</v>
      </c>
      <c r="O44">
        <f t="shared" si="1"/>
        <v>1.3236883366753497E-2</v>
      </c>
      <c r="P44">
        <f t="shared" si="2"/>
        <v>0.3531746031746032</v>
      </c>
      <c r="Q44">
        <f t="shared" si="3"/>
        <v>2.0892857142857144</v>
      </c>
      <c r="R44">
        <f t="shared" si="4"/>
        <v>0.67415686274509801</v>
      </c>
      <c r="S44">
        <f t="shared" si="5"/>
        <v>6.5000000000000002E-7</v>
      </c>
      <c r="T44">
        <f t="shared" si="6"/>
        <v>6.6800000000000002E-3</v>
      </c>
    </row>
    <row r="45" spans="1:20" x14ac:dyDescent="0.2">
      <c r="A45" s="19"/>
      <c r="B45">
        <v>2</v>
      </c>
      <c r="C45" t="s">
        <v>250</v>
      </c>
      <c r="D45">
        <v>320166</v>
      </c>
      <c r="E45">
        <v>2182</v>
      </c>
      <c r="F45">
        <v>2182</v>
      </c>
      <c r="G45">
        <v>2626</v>
      </c>
      <c r="H45">
        <v>26</v>
      </c>
      <c r="I45">
        <v>101</v>
      </c>
      <c r="J45">
        <v>177.34</v>
      </c>
      <c r="K45" s="4">
        <v>763000</v>
      </c>
      <c r="L45" s="4">
        <v>6610000</v>
      </c>
      <c r="M45" s="4"/>
      <c r="N45">
        <f t="shared" si="0"/>
        <v>6.8152146074223997E-3</v>
      </c>
      <c r="O45">
        <f t="shared" si="1"/>
        <v>6.8152146074223997E-3</v>
      </c>
      <c r="P45">
        <f t="shared" si="2"/>
        <v>0.16907844630616908</v>
      </c>
      <c r="Q45">
        <f t="shared" si="3"/>
        <v>0.25742574257425743</v>
      </c>
      <c r="R45">
        <f t="shared" si="4"/>
        <v>0.69545098039215691</v>
      </c>
      <c r="S45">
        <f t="shared" si="5"/>
        <v>7.6299999999999996E-3</v>
      </c>
      <c r="T45">
        <f t="shared" si="6"/>
        <v>6.6100000000000006E-2</v>
      </c>
    </row>
    <row r="46" spans="1:20" x14ac:dyDescent="0.2">
      <c r="A46" s="19"/>
      <c r="B46">
        <v>3</v>
      </c>
      <c r="C46" t="s">
        <v>251</v>
      </c>
      <c r="D46">
        <v>320166</v>
      </c>
      <c r="E46">
        <v>1940</v>
      </c>
      <c r="F46">
        <v>79390</v>
      </c>
      <c r="G46">
        <v>5135</v>
      </c>
      <c r="H46">
        <v>65</v>
      </c>
      <c r="I46">
        <v>79</v>
      </c>
      <c r="J46">
        <v>183.92</v>
      </c>
      <c r="K46" s="4">
        <v>67700</v>
      </c>
      <c r="L46" s="4">
        <v>8440000</v>
      </c>
      <c r="M46" s="4"/>
      <c r="N46">
        <f t="shared" si="0"/>
        <v>6.0593567087073577E-3</v>
      </c>
      <c r="O46">
        <f t="shared" si="1"/>
        <v>0.24796511809498822</v>
      </c>
      <c r="P46">
        <f t="shared" si="2"/>
        <v>0.62220058422590063</v>
      </c>
      <c r="Q46">
        <f t="shared" si="3"/>
        <v>0.82278481012658233</v>
      </c>
      <c r="R46">
        <f t="shared" si="4"/>
        <v>0.72125490196078423</v>
      </c>
      <c r="S46">
        <f t="shared" si="5"/>
        <v>6.7699999999999998E-4</v>
      </c>
      <c r="T46">
        <f t="shared" si="6"/>
        <v>8.4400000000000003E-2</v>
      </c>
    </row>
    <row r="47" spans="1:20" x14ac:dyDescent="0.2">
      <c r="A47" s="19" t="s">
        <v>14</v>
      </c>
      <c r="B47">
        <v>1</v>
      </c>
      <c r="C47" t="s">
        <v>533</v>
      </c>
      <c r="D47">
        <v>320166</v>
      </c>
      <c r="E47">
        <v>26920</v>
      </c>
      <c r="F47">
        <v>46348</v>
      </c>
      <c r="G47">
        <v>43419</v>
      </c>
      <c r="H47">
        <v>353</v>
      </c>
      <c r="I47">
        <v>123</v>
      </c>
      <c r="J47">
        <v>178.38</v>
      </c>
      <c r="K47" s="4">
        <v>823000</v>
      </c>
      <c r="L47" s="4">
        <v>15500000</v>
      </c>
      <c r="M47" s="4"/>
      <c r="N47">
        <f t="shared" si="0"/>
        <v>8.4081382782681485E-2</v>
      </c>
      <c r="O47">
        <f t="shared" si="1"/>
        <v>0.14476240450266425</v>
      </c>
      <c r="P47">
        <f t="shared" si="2"/>
        <v>0.37999493309380689</v>
      </c>
      <c r="Q47">
        <f t="shared" si="3"/>
        <v>2.8699186991869921</v>
      </c>
      <c r="R47">
        <f t="shared" si="4"/>
        <v>0.69952941176470584</v>
      </c>
      <c r="S47">
        <f t="shared" si="5"/>
        <v>8.2299999999999995E-3</v>
      </c>
      <c r="T47">
        <f t="shared" si="6"/>
        <v>0.155</v>
      </c>
    </row>
    <row r="48" spans="1:20" x14ac:dyDescent="0.2">
      <c r="A48" s="19"/>
      <c r="B48">
        <v>2</v>
      </c>
      <c r="C48" t="s">
        <v>252</v>
      </c>
      <c r="D48">
        <v>320166</v>
      </c>
      <c r="E48">
        <v>4962</v>
      </c>
      <c r="F48">
        <v>14522</v>
      </c>
      <c r="G48">
        <v>6864</v>
      </c>
      <c r="H48">
        <v>66</v>
      </c>
      <c r="I48">
        <v>104</v>
      </c>
      <c r="J48">
        <v>146.6</v>
      </c>
      <c r="K48" s="4">
        <v>934000</v>
      </c>
      <c r="L48" s="4">
        <v>1270000</v>
      </c>
      <c r="M48" s="4"/>
      <c r="N48">
        <f t="shared" si="0"/>
        <v>1.5498210303405108E-2</v>
      </c>
      <c r="O48">
        <f t="shared" si="1"/>
        <v>4.5357720682396005E-2</v>
      </c>
      <c r="P48">
        <f t="shared" si="2"/>
        <v>0.27709790209790208</v>
      </c>
      <c r="Q48">
        <f t="shared" si="3"/>
        <v>0.63461538461538458</v>
      </c>
      <c r="R48">
        <f t="shared" si="4"/>
        <v>0.57490196078431366</v>
      </c>
      <c r="S48">
        <f t="shared" si="5"/>
        <v>9.3399999999999993E-3</v>
      </c>
      <c r="T48">
        <f t="shared" si="6"/>
        <v>1.2699999999999999E-2</v>
      </c>
    </row>
    <row r="49" spans="1:20" x14ac:dyDescent="0.2">
      <c r="A49" s="19"/>
      <c r="B49">
        <v>3</v>
      </c>
      <c r="C49" t="s">
        <v>241</v>
      </c>
      <c r="D49">
        <v>320166</v>
      </c>
      <c r="E49">
        <v>11716</v>
      </c>
      <c r="F49">
        <v>11716</v>
      </c>
      <c r="G49">
        <v>14700</v>
      </c>
      <c r="H49">
        <v>140</v>
      </c>
      <c r="I49">
        <v>105</v>
      </c>
      <c r="J49">
        <v>152.21</v>
      </c>
      <c r="K49" s="4">
        <v>4260000</v>
      </c>
      <c r="L49" s="4">
        <v>21400000</v>
      </c>
      <c r="M49" s="4"/>
      <c r="N49">
        <f t="shared" si="0"/>
        <v>3.6593517112997631E-2</v>
      </c>
      <c r="O49">
        <f t="shared" si="1"/>
        <v>3.6593517112997631E-2</v>
      </c>
      <c r="P49">
        <f t="shared" si="2"/>
        <v>0.20299319727891157</v>
      </c>
      <c r="Q49">
        <f t="shared" si="3"/>
        <v>1.3333333333333333</v>
      </c>
      <c r="R49">
        <f t="shared" si="4"/>
        <v>0.59690196078431379</v>
      </c>
      <c r="S49">
        <f t="shared" si="5"/>
        <v>4.2599999999999999E-2</v>
      </c>
      <c r="T49">
        <f t="shared" si="6"/>
        <v>0.214</v>
      </c>
    </row>
    <row r="50" spans="1:20" x14ac:dyDescent="0.2">
      <c r="A50" s="19" t="s">
        <v>15</v>
      </c>
      <c r="B50">
        <v>1</v>
      </c>
      <c r="C50" t="s">
        <v>253</v>
      </c>
      <c r="D50">
        <v>320166</v>
      </c>
      <c r="E50">
        <v>979</v>
      </c>
      <c r="F50">
        <v>9603</v>
      </c>
      <c r="G50">
        <v>1500</v>
      </c>
      <c r="H50">
        <v>75</v>
      </c>
      <c r="I50">
        <v>20</v>
      </c>
      <c r="J50">
        <v>194.59</v>
      </c>
      <c r="K50" s="4">
        <v>68</v>
      </c>
      <c r="L50" s="4">
        <v>251000</v>
      </c>
      <c r="M50" s="4"/>
      <c r="N50">
        <f t="shared" si="0"/>
        <v>3.0577887720744865E-3</v>
      </c>
      <c r="O50">
        <f t="shared" si="1"/>
        <v>2.9993815708101421E-2</v>
      </c>
      <c r="P50">
        <f t="shared" si="2"/>
        <v>0.34733333333333333</v>
      </c>
      <c r="Q50">
        <f t="shared" si="3"/>
        <v>3.75</v>
      </c>
      <c r="R50">
        <f t="shared" si="4"/>
        <v>0.76309803921568631</v>
      </c>
      <c r="S50">
        <f t="shared" si="5"/>
        <v>6.7999999999999995E-7</v>
      </c>
      <c r="T50">
        <f t="shared" si="6"/>
        <v>2.5100000000000001E-3</v>
      </c>
    </row>
    <row r="51" spans="1:20" x14ac:dyDescent="0.2">
      <c r="A51" s="19"/>
      <c r="B51">
        <v>2</v>
      </c>
      <c r="C51" t="s">
        <v>230</v>
      </c>
      <c r="D51">
        <v>320166</v>
      </c>
      <c r="E51">
        <v>1142</v>
      </c>
      <c r="F51">
        <v>1142</v>
      </c>
      <c r="G51">
        <v>1984</v>
      </c>
      <c r="H51">
        <v>31</v>
      </c>
      <c r="I51">
        <v>64</v>
      </c>
      <c r="J51">
        <v>192.25</v>
      </c>
      <c r="K51" s="4">
        <v>140000</v>
      </c>
      <c r="L51" s="4">
        <v>14000000</v>
      </c>
      <c r="M51" s="4"/>
      <c r="N51">
        <f t="shared" si="0"/>
        <v>3.5668996707957745E-3</v>
      </c>
      <c r="O51">
        <f t="shared" si="1"/>
        <v>3.5668996707957745E-3</v>
      </c>
      <c r="P51">
        <f t="shared" si="2"/>
        <v>0.42439516129032256</v>
      </c>
      <c r="Q51">
        <f t="shared" si="3"/>
        <v>0.484375</v>
      </c>
      <c r="R51">
        <f t="shared" si="4"/>
        <v>0.75392156862745097</v>
      </c>
      <c r="S51">
        <f t="shared" si="5"/>
        <v>1.4E-3</v>
      </c>
      <c r="T51">
        <f t="shared" si="6"/>
        <v>0.14000000000000001</v>
      </c>
    </row>
    <row r="52" spans="1:20" x14ac:dyDescent="0.2">
      <c r="A52" s="19"/>
      <c r="B52">
        <v>3</v>
      </c>
      <c r="C52" t="s">
        <v>254</v>
      </c>
      <c r="D52">
        <v>320166</v>
      </c>
      <c r="E52">
        <v>6126</v>
      </c>
      <c r="F52">
        <v>6126</v>
      </c>
      <c r="G52">
        <v>21390</v>
      </c>
      <c r="H52">
        <v>115</v>
      </c>
      <c r="I52">
        <v>186</v>
      </c>
      <c r="J52">
        <v>98.11</v>
      </c>
      <c r="K52" s="4">
        <v>91</v>
      </c>
      <c r="L52" s="4">
        <v>451000</v>
      </c>
      <c r="M52" s="4"/>
      <c r="N52">
        <f t="shared" si="0"/>
        <v>1.9133824328629524E-2</v>
      </c>
      <c r="O52">
        <f t="shared" si="1"/>
        <v>1.9133824328629524E-2</v>
      </c>
      <c r="P52">
        <f t="shared" si="2"/>
        <v>0.71360448807854138</v>
      </c>
      <c r="Q52">
        <f t="shared" si="3"/>
        <v>0.61827956989247312</v>
      </c>
      <c r="R52">
        <f t="shared" si="4"/>
        <v>0.38474509803921569</v>
      </c>
      <c r="S52">
        <f t="shared" si="5"/>
        <v>9.0999999999999997E-7</v>
      </c>
      <c r="T52">
        <f t="shared" si="6"/>
        <v>4.5100000000000001E-3</v>
      </c>
    </row>
    <row r="53" spans="1:20" x14ac:dyDescent="0.2">
      <c r="A53" s="19" t="s">
        <v>16</v>
      </c>
      <c r="B53">
        <v>1</v>
      </c>
      <c r="C53" t="s">
        <v>236</v>
      </c>
      <c r="D53">
        <v>320166</v>
      </c>
      <c r="E53">
        <v>2269</v>
      </c>
      <c r="F53">
        <v>106917</v>
      </c>
      <c r="G53">
        <v>3990</v>
      </c>
      <c r="H53">
        <v>114</v>
      </c>
      <c r="I53">
        <v>35</v>
      </c>
      <c r="J53">
        <v>183.36</v>
      </c>
      <c r="K53" s="4">
        <v>2240000</v>
      </c>
      <c r="L53" s="4">
        <v>474000000</v>
      </c>
      <c r="M53" s="4"/>
      <c r="N53">
        <f t="shared" si="0"/>
        <v>7.086948645390204E-3</v>
      </c>
      <c r="O53">
        <f t="shared" si="1"/>
        <v>0.33394239238395085</v>
      </c>
      <c r="P53">
        <f t="shared" si="2"/>
        <v>0.43132832080200501</v>
      </c>
      <c r="Q53">
        <f t="shared" si="3"/>
        <v>3.2571428571428571</v>
      </c>
      <c r="R53">
        <f t="shared" si="4"/>
        <v>0.71905882352941186</v>
      </c>
      <c r="S53">
        <f t="shared" si="5"/>
        <v>2.24E-2</v>
      </c>
      <c r="T53">
        <f t="shared" si="6"/>
        <v>4.74</v>
      </c>
    </row>
    <row r="54" spans="1:20" x14ac:dyDescent="0.2">
      <c r="A54" s="19"/>
      <c r="B54">
        <v>2</v>
      </c>
      <c r="C54" t="s">
        <v>255</v>
      </c>
      <c r="D54">
        <v>320166</v>
      </c>
      <c r="E54">
        <v>1880</v>
      </c>
      <c r="F54">
        <v>1880</v>
      </c>
      <c r="G54">
        <v>1880</v>
      </c>
      <c r="H54">
        <v>94</v>
      </c>
      <c r="I54">
        <v>20</v>
      </c>
      <c r="J54">
        <v>152.44999999999999</v>
      </c>
      <c r="K54" s="4">
        <v>78200</v>
      </c>
      <c r="L54" s="4">
        <v>2640000</v>
      </c>
      <c r="M54" s="4"/>
      <c r="N54">
        <f t="shared" ref="N54:N107" si="7">E54/D54</f>
        <v>5.8719539239019758E-3</v>
      </c>
      <c r="O54">
        <f t="shared" si="1"/>
        <v>5.8719539239019758E-3</v>
      </c>
      <c r="P54">
        <f t="shared" si="2"/>
        <v>0</v>
      </c>
      <c r="Q54">
        <f t="shared" si="3"/>
        <v>4.7</v>
      </c>
      <c r="R54">
        <f t="shared" si="4"/>
        <v>0.5978431372549019</v>
      </c>
      <c r="S54">
        <f t="shared" si="5"/>
        <v>7.8200000000000003E-4</v>
      </c>
      <c r="T54">
        <f t="shared" si="6"/>
        <v>2.64E-2</v>
      </c>
    </row>
    <row r="55" spans="1:20" x14ac:dyDescent="0.2">
      <c r="A55" s="19"/>
      <c r="B55">
        <v>3</v>
      </c>
      <c r="C55" t="s">
        <v>229</v>
      </c>
      <c r="D55">
        <v>320166</v>
      </c>
      <c r="E55">
        <v>1844</v>
      </c>
      <c r="F55">
        <v>1844</v>
      </c>
      <c r="G55">
        <v>3264</v>
      </c>
      <c r="H55">
        <v>48</v>
      </c>
      <c r="I55">
        <v>68</v>
      </c>
      <c r="J55">
        <v>186.65</v>
      </c>
      <c r="K55" s="4">
        <v>3800000</v>
      </c>
      <c r="L55" s="4">
        <v>8780000</v>
      </c>
      <c r="M55" s="4"/>
      <c r="N55">
        <f t="shared" si="7"/>
        <v>5.7595122530187462E-3</v>
      </c>
      <c r="O55">
        <f t="shared" si="1"/>
        <v>5.7595122530187462E-3</v>
      </c>
      <c r="P55">
        <f t="shared" si="2"/>
        <v>0.43504901960784315</v>
      </c>
      <c r="Q55">
        <f t="shared" si="3"/>
        <v>0.70588235294117652</v>
      </c>
      <c r="R55">
        <f t="shared" si="4"/>
        <v>0.73196078431372547</v>
      </c>
      <c r="S55">
        <f t="shared" si="5"/>
        <v>3.7999999999999999E-2</v>
      </c>
      <c r="T55">
        <f t="shared" si="6"/>
        <v>8.7800000000000003E-2</v>
      </c>
    </row>
    <row r="56" spans="1:20" x14ac:dyDescent="0.2">
      <c r="A56" s="19" t="s">
        <v>17</v>
      </c>
      <c r="B56">
        <v>1</v>
      </c>
      <c r="C56" t="s">
        <v>256</v>
      </c>
      <c r="D56">
        <v>320166</v>
      </c>
      <c r="E56">
        <v>13057</v>
      </c>
      <c r="F56">
        <v>13057</v>
      </c>
      <c r="G56">
        <v>45114</v>
      </c>
      <c r="H56">
        <v>146</v>
      </c>
      <c r="I56">
        <v>309</v>
      </c>
      <c r="J56">
        <v>106.52</v>
      </c>
      <c r="K56" s="4">
        <v>2880000</v>
      </c>
      <c r="L56" s="4">
        <v>3870000</v>
      </c>
      <c r="M56" s="4"/>
      <c r="N56">
        <f t="shared" si="7"/>
        <v>4.0781969353397923E-2</v>
      </c>
      <c r="O56">
        <f t="shared" si="1"/>
        <v>4.0781969353397923E-2</v>
      </c>
      <c r="P56">
        <f t="shared" si="2"/>
        <v>0.7105776477368444</v>
      </c>
      <c r="Q56">
        <f t="shared" si="3"/>
        <v>0.47249190938511326</v>
      </c>
      <c r="R56">
        <f t="shared" si="4"/>
        <v>0.41772549019607841</v>
      </c>
      <c r="S56">
        <f t="shared" si="5"/>
        <v>2.8799999999999999E-2</v>
      </c>
      <c r="T56">
        <f t="shared" si="6"/>
        <v>3.8699999999999998E-2</v>
      </c>
    </row>
    <row r="57" spans="1:20" x14ac:dyDescent="0.2">
      <c r="A57" s="19"/>
      <c r="B57">
        <v>2</v>
      </c>
      <c r="C57" s="1" t="s">
        <v>257</v>
      </c>
      <c r="D57">
        <v>320166</v>
      </c>
      <c r="E57">
        <v>9808</v>
      </c>
      <c r="F57">
        <v>9808</v>
      </c>
      <c r="G57">
        <v>10480</v>
      </c>
      <c r="H57">
        <v>131</v>
      </c>
      <c r="I57">
        <v>80</v>
      </c>
      <c r="J57">
        <v>106.75</v>
      </c>
      <c r="K57" s="4">
        <v>7790000</v>
      </c>
      <c r="L57" s="4">
        <v>28700000</v>
      </c>
      <c r="M57" s="4"/>
      <c r="N57">
        <f t="shared" si="7"/>
        <v>3.0634108556186479E-2</v>
      </c>
      <c r="O57">
        <f t="shared" si="1"/>
        <v>3.0634108556186479E-2</v>
      </c>
      <c r="P57">
        <f t="shared" si="2"/>
        <v>6.4122137404580157E-2</v>
      </c>
      <c r="Q57">
        <f t="shared" si="3"/>
        <v>1.6375</v>
      </c>
      <c r="R57">
        <f t="shared" si="4"/>
        <v>0.41862745098039217</v>
      </c>
      <c r="S57">
        <f t="shared" si="5"/>
        <v>7.7899999999999997E-2</v>
      </c>
      <c r="T57">
        <f t="shared" si="6"/>
        <v>0.28699999999999998</v>
      </c>
    </row>
    <row r="58" spans="1:20" x14ac:dyDescent="0.2">
      <c r="A58" s="19"/>
      <c r="B58">
        <v>3</v>
      </c>
      <c r="C58" t="s">
        <v>229</v>
      </c>
      <c r="D58">
        <v>320166</v>
      </c>
      <c r="E58">
        <v>47503</v>
      </c>
      <c r="F58">
        <v>47503</v>
      </c>
      <c r="G58">
        <v>104576</v>
      </c>
      <c r="H58">
        <v>344</v>
      </c>
      <c r="I58">
        <v>304</v>
      </c>
      <c r="J58">
        <v>111.19</v>
      </c>
      <c r="K58" s="4">
        <v>3800000</v>
      </c>
      <c r="L58" s="4">
        <v>8780000</v>
      </c>
      <c r="M58" s="4"/>
      <c r="N58">
        <f t="shared" si="7"/>
        <v>0.14836990811016784</v>
      </c>
      <c r="O58">
        <f t="shared" si="1"/>
        <v>0.14836990811016784</v>
      </c>
      <c r="P58">
        <f t="shared" si="2"/>
        <v>0.54575619645042839</v>
      </c>
      <c r="Q58">
        <f t="shared" si="3"/>
        <v>1.131578947368421</v>
      </c>
      <c r="R58">
        <f t="shared" si="4"/>
        <v>0.43603921568627452</v>
      </c>
      <c r="S58">
        <f t="shared" si="5"/>
        <v>3.7999999999999999E-2</v>
      </c>
      <c r="T58">
        <f t="shared" si="6"/>
        <v>8.7800000000000003E-2</v>
      </c>
    </row>
    <row r="59" spans="1:20" x14ac:dyDescent="0.2">
      <c r="A59" s="19" t="s">
        <v>18</v>
      </c>
      <c r="B59">
        <v>1</v>
      </c>
      <c r="C59" t="s">
        <v>258</v>
      </c>
      <c r="D59">
        <v>320166</v>
      </c>
      <c r="E59">
        <v>3525</v>
      </c>
      <c r="F59">
        <v>2229</v>
      </c>
      <c r="G59">
        <v>23577</v>
      </c>
      <c r="H59">
        <v>271</v>
      </c>
      <c r="I59">
        <v>87</v>
      </c>
      <c r="J59">
        <v>100.08</v>
      </c>
      <c r="K59" s="4">
        <v>121000</v>
      </c>
      <c r="L59" s="4">
        <v>300000</v>
      </c>
      <c r="M59" s="4"/>
      <c r="N59">
        <f t="shared" si="7"/>
        <v>1.1009913607316204E-2</v>
      </c>
      <c r="O59">
        <f t="shared" si="1"/>
        <v>6.9620134555199494E-3</v>
      </c>
      <c r="P59">
        <f t="shared" si="2"/>
        <v>0.85048988420918692</v>
      </c>
      <c r="Q59">
        <f t="shared" si="3"/>
        <v>3.1149425287356323</v>
      </c>
      <c r="R59">
        <f t="shared" si="4"/>
        <v>0.39247058823529413</v>
      </c>
      <c r="S59">
        <f t="shared" si="5"/>
        <v>1.2099999999999999E-3</v>
      </c>
      <c r="T59">
        <f t="shared" si="6"/>
        <v>3.0000000000000001E-3</v>
      </c>
    </row>
    <row r="60" spans="1:20" x14ac:dyDescent="0.2">
      <c r="A60" s="19"/>
      <c r="B60">
        <v>2</v>
      </c>
      <c r="C60" t="s">
        <v>228</v>
      </c>
      <c r="D60">
        <v>320166</v>
      </c>
      <c r="E60">
        <v>48464</v>
      </c>
      <c r="F60">
        <v>48464</v>
      </c>
      <c r="G60">
        <v>117504</v>
      </c>
      <c r="H60">
        <v>612</v>
      </c>
      <c r="I60">
        <v>192</v>
      </c>
      <c r="J60">
        <v>83.01</v>
      </c>
      <c r="K60" s="4">
        <v>100000</v>
      </c>
      <c r="L60" s="4">
        <v>4160000</v>
      </c>
      <c r="M60" s="4"/>
      <c r="N60">
        <f t="shared" si="7"/>
        <v>0.15137147604680073</v>
      </c>
      <c r="O60">
        <f t="shared" si="1"/>
        <v>0.15137147604680073</v>
      </c>
      <c r="P60">
        <f t="shared" si="2"/>
        <v>0.58755446623093677</v>
      </c>
      <c r="Q60">
        <f t="shared" si="3"/>
        <v>3.1875</v>
      </c>
      <c r="R60">
        <f t="shared" si="4"/>
        <v>0.3255294117647059</v>
      </c>
      <c r="S60">
        <f t="shared" si="5"/>
        <v>1E-3</v>
      </c>
      <c r="T60">
        <f t="shared" si="6"/>
        <v>4.1599999999999998E-2</v>
      </c>
    </row>
    <row r="61" spans="1:20" x14ac:dyDescent="0.2">
      <c r="A61" s="19"/>
      <c r="B61">
        <v>3</v>
      </c>
      <c r="C61" t="s">
        <v>261</v>
      </c>
      <c r="D61">
        <v>320166</v>
      </c>
      <c r="E61">
        <v>39901</v>
      </c>
      <c r="F61">
        <v>39901</v>
      </c>
      <c r="G61">
        <v>58482</v>
      </c>
      <c r="H61">
        <v>342</v>
      </c>
      <c r="I61">
        <v>171</v>
      </c>
      <c r="J61">
        <v>93.33</v>
      </c>
      <c r="K61" s="4">
        <v>140000</v>
      </c>
      <c r="L61" s="4">
        <v>14000000</v>
      </c>
      <c r="M61" s="4"/>
      <c r="N61">
        <f t="shared" si="7"/>
        <v>0.12462597527532593</v>
      </c>
      <c r="O61">
        <f t="shared" si="1"/>
        <v>0.12462597527532593</v>
      </c>
      <c r="P61">
        <f t="shared" si="2"/>
        <v>0.31772169214459151</v>
      </c>
      <c r="Q61">
        <f t="shared" si="3"/>
        <v>2</v>
      </c>
      <c r="R61">
        <f t="shared" si="4"/>
        <v>0.36599999999999999</v>
      </c>
      <c r="S61">
        <f t="shared" si="5"/>
        <v>1.4E-3</v>
      </c>
      <c r="T61">
        <f t="shared" si="6"/>
        <v>0.14000000000000001</v>
      </c>
    </row>
    <row r="62" spans="1:20" x14ac:dyDescent="0.2">
      <c r="A62" s="19" t="s">
        <v>19</v>
      </c>
      <c r="B62">
        <v>1</v>
      </c>
      <c r="C62" t="s">
        <v>259</v>
      </c>
      <c r="D62">
        <v>320166</v>
      </c>
      <c r="E62">
        <v>54778</v>
      </c>
      <c r="F62">
        <v>54778</v>
      </c>
      <c r="G62">
        <v>60706</v>
      </c>
      <c r="H62">
        <v>254</v>
      </c>
      <c r="I62">
        <v>239</v>
      </c>
      <c r="J62">
        <v>75.14</v>
      </c>
      <c r="K62" s="4">
        <v>2040000</v>
      </c>
      <c r="L62" s="4">
        <v>31000000</v>
      </c>
      <c r="M62" s="4"/>
      <c r="N62">
        <f t="shared" si="7"/>
        <v>0.17109249576782043</v>
      </c>
      <c r="O62">
        <f t="shared" si="1"/>
        <v>0.17109249576782043</v>
      </c>
      <c r="P62">
        <f t="shared" si="2"/>
        <v>9.7650973544624917E-2</v>
      </c>
      <c r="Q62">
        <f t="shared" si="3"/>
        <v>1.0627615062761506</v>
      </c>
      <c r="R62">
        <f t="shared" si="4"/>
        <v>0.29466666666666669</v>
      </c>
      <c r="S62">
        <f t="shared" si="5"/>
        <v>2.0400000000000001E-2</v>
      </c>
      <c r="T62">
        <f t="shared" si="6"/>
        <v>0.31</v>
      </c>
    </row>
    <row r="63" spans="1:20" x14ac:dyDescent="0.2">
      <c r="A63" s="19"/>
      <c r="B63">
        <v>2</v>
      </c>
      <c r="C63" t="s">
        <v>228</v>
      </c>
      <c r="D63">
        <v>320166</v>
      </c>
      <c r="E63">
        <v>39571</v>
      </c>
      <c r="F63">
        <v>39571</v>
      </c>
      <c r="G63">
        <v>48416</v>
      </c>
      <c r="H63">
        <v>272</v>
      </c>
      <c r="I63">
        <v>178</v>
      </c>
      <c r="J63">
        <v>25.27</v>
      </c>
      <c r="K63" s="4">
        <v>100000</v>
      </c>
      <c r="L63" s="4">
        <v>4160000</v>
      </c>
      <c r="M63" s="4"/>
      <c r="N63">
        <f t="shared" si="7"/>
        <v>0.12359525995889632</v>
      </c>
      <c r="O63">
        <f t="shared" si="1"/>
        <v>0.12359525995889632</v>
      </c>
      <c r="P63">
        <f t="shared" si="2"/>
        <v>0.1826875413086583</v>
      </c>
      <c r="Q63">
        <f t="shared" si="3"/>
        <v>1.5280898876404494</v>
      </c>
      <c r="R63">
        <f t="shared" si="4"/>
        <v>9.9098039215686273E-2</v>
      </c>
      <c r="S63">
        <f t="shared" si="5"/>
        <v>1E-3</v>
      </c>
      <c r="T63">
        <f t="shared" si="6"/>
        <v>4.1599999999999998E-2</v>
      </c>
    </row>
    <row r="64" spans="1:20" x14ac:dyDescent="0.2">
      <c r="A64" s="19"/>
      <c r="B64">
        <v>3</v>
      </c>
      <c r="C64" t="s">
        <v>229</v>
      </c>
      <c r="D64">
        <v>320166</v>
      </c>
      <c r="E64">
        <v>18891</v>
      </c>
      <c r="F64">
        <v>18891</v>
      </c>
      <c r="G64">
        <v>24640</v>
      </c>
      <c r="H64">
        <v>88</v>
      </c>
      <c r="I64">
        <v>280</v>
      </c>
      <c r="J64">
        <v>38.96</v>
      </c>
      <c r="K64" s="4">
        <v>3800000</v>
      </c>
      <c r="L64" s="4">
        <v>8780000</v>
      </c>
      <c r="M64" s="4"/>
      <c r="N64">
        <f t="shared" si="7"/>
        <v>5.9003766795974591E-2</v>
      </c>
      <c r="O64">
        <f t="shared" si="1"/>
        <v>5.9003766795974591E-2</v>
      </c>
      <c r="P64">
        <f t="shared" si="2"/>
        <v>0.23331980519480519</v>
      </c>
      <c r="Q64">
        <f t="shared" si="3"/>
        <v>0.31428571428571428</v>
      </c>
      <c r="R64">
        <f t="shared" si="4"/>
        <v>0.1527843137254902</v>
      </c>
      <c r="S64">
        <f t="shared" si="5"/>
        <v>3.7999999999999999E-2</v>
      </c>
      <c r="T64">
        <f t="shared" si="6"/>
        <v>8.7800000000000003E-2</v>
      </c>
    </row>
    <row r="65" spans="1:20" x14ac:dyDescent="0.2">
      <c r="A65" s="19" t="s">
        <v>20</v>
      </c>
      <c r="B65">
        <v>1</v>
      </c>
      <c r="C65" t="s">
        <v>260</v>
      </c>
      <c r="D65">
        <v>320166</v>
      </c>
      <c r="E65">
        <v>1985</v>
      </c>
      <c r="F65">
        <v>29381</v>
      </c>
      <c r="G65">
        <v>5568</v>
      </c>
      <c r="H65">
        <v>116</v>
      </c>
      <c r="I65">
        <v>48</v>
      </c>
      <c r="J65">
        <v>119</v>
      </c>
      <c r="K65" s="4">
        <v>8620</v>
      </c>
      <c r="L65" s="4">
        <v>17200</v>
      </c>
      <c r="M65" s="4"/>
      <c r="N65">
        <f t="shared" si="7"/>
        <v>6.1999087973113945E-3</v>
      </c>
      <c r="O65">
        <f t="shared" si="1"/>
        <v>9.1768020339448905E-2</v>
      </c>
      <c r="P65">
        <f t="shared" si="2"/>
        <v>0.64349856321839083</v>
      </c>
      <c r="Q65">
        <f t="shared" si="3"/>
        <v>2.4166666666666665</v>
      </c>
      <c r="R65">
        <f t="shared" si="4"/>
        <v>0.46666666666666667</v>
      </c>
      <c r="S65">
        <f t="shared" si="5"/>
        <v>8.6199999999999995E-5</v>
      </c>
      <c r="T65">
        <f t="shared" si="6"/>
        <v>1.7200000000000001E-4</v>
      </c>
    </row>
    <row r="66" spans="1:20" x14ac:dyDescent="0.2">
      <c r="A66" s="19"/>
      <c r="B66">
        <v>2</v>
      </c>
      <c r="C66" t="s">
        <v>255</v>
      </c>
      <c r="D66">
        <v>320166</v>
      </c>
      <c r="E66">
        <v>5496</v>
      </c>
      <c r="F66">
        <v>5496</v>
      </c>
      <c r="G66">
        <v>7314</v>
      </c>
      <c r="H66">
        <v>159</v>
      </c>
      <c r="I66">
        <v>46</v>
      </c>
      <c r="J66">
        <v>161.54</v>
      </c>
      <c r="K66" s="4">
        <v>78200</v>
      </c>
      <c r="L66" s="4">
        <v>2640000</v>
      </c>
      <c r="M66" s="4"/>
      <c r="N66">
        <f t="shared" si="7"/>
        <v>1.716609508817301E-2</v>
      </c>
      <c r="O66">
        <f t="shared" si="1"/>
        <v>1.716609508817301E-2</v>
      </c>
      <c r="P66">
        <f t="shared" si="2"/>
        <v>0.24856439704675964</v>
      </c>
      <c r="Q66">
        <f t="shared" si="3"/>
        <v>3.4565217391304346</v>
      </c>
      <c r="R66">
        <f t="shared" si="4"/>
        <v>0.63349019607843138</v>
      </c>
      <c r="S66">
        <f t="shared" si="5"/>
        <v>7.8200000000000003E-4</v>
      </c>
      <c r="T66">
        <f t="shared" si="6"/>
        <v>2.64E-2</v>
      </c>
    </row>
    <row r="67" spans="1:20" x14ac:dyDescent="0.2">
      <c r="A67" s="19"/>
      <c r="B67">
        <v>3</v>
      </c>
      <c r="C67" t="s">
        <v>261</v>
      </c>
      <c r="D67">
        <v>320166</v>
      </c>
      <c r="E67">
        <v>10494</v>
      </c>
      <c r="F67">
        <v>10494</v>
      </c>
      <c r="G67">
        <v>9159</v>
      </c>
      <c r="H67">
        <v>129</v>
      </c>
      <c r="I67">
        <v>71</v>
      </c>
      <c r="J67">
        <v>151.37</v>
      </c>
      <c r="K67" s="4">
        <v>20300000</v>
      </c>
      <c r="L67" s="4">
        <v>14000000</v>
      </c>
      <c r="M67" s="4"/>
      <c r="N67">
        <f t="shared" si="7"/>
        <v>3.2776747062461351E-2</v>
      </c>
      <c r="O67">
        <f t="shared" ref="O67:O74" si="8">F67/D67</f>
        <v>3.2776747062461351E-2</v>
      </c>
      <c r="P67">
        <f t="shared" ref="P67:P130" si="9">(G67-E67)/G67</f>
        <v>-0.14575827055355389</v>
      </c>
      <c r="Q67">
        <f t="shared" ref="Q67:Q130" si="10">H67/I67</f>
        <v>1.8169014084507042</v>
      </c>
      <c r="R67">
        <f t="shared" ref="R67:R130" si="11">J67/255</f>
        <v>0.5936078431372549</v>
      </c>
      <c r="S67">
        <f t="shared" ref="S67:T130" si="12">K67/100000000</f>
        <v>0.20300000000000001</v>
      </c>
      <c r="T67">
        <f t="shared" si="12"/>
        <v>0.14000000000000001</v>
      </c>
    </row>
    <row r="68" spans="1:20" x14ac:dyDescent="0.2">
      <c r="A68" s="19"/>
      <c r="B68">
        <v>4</v>
      </c>
      <c r="C68" t="s">
        <v>262</v>
      </c>
      <c r="D68">
        <v>320166</v>
      </c>
      <c r="E68">
        <v>18591</v>
      </c>
      <c r="F68">
        <v>18591</v>
      </c>
      <c r="G68">
        <v>21210</v>
      </c>
      <c r="H68">
        <v>101</v>
      </c>
      <c r="I68">
        <v>210</v>
      </c>
      <c r="J68">
        <v>44.81</v>
      </c>
      <c r="K68" s="4">
        <v>15700</v>
      </c>
      <c r="L68" s="4">
        <v>10200</v>
      </c>
      <c r="M68" s="4"/>
      <c r="N68">
        <f t="shared" si="7"/>
        <v>5.806675287194768E-2</v>
      </c>
      <c r="O68">
        <f t="shared" si="8"/>
        <v>5.806675287194768E-2</v>
      </c>
      <c r="P68">
        <f t="shared" si="9"/>
        <v>0.12347949080622347</v>
      </c>
      <c r="Q68">
        <f t="shared" si="10"/>
        <v>0.48095238095238096</v>
      </c>
      <c r="R68">
        <f t="shared" si="11"/>
        <v>0.17572549019607844</v>
      </c>
      <c r="S68">
        <f t="shared" si="12"/>
        <v>1.5699999999999999E-4</v>
      </c>
      <c r="T68">
        <f t="shared" si="12"/>
        <v>1.02E-4</v>
      </c>
    </row>
    <row r="69" spans="1:20" x14ac:dyDescent="0.2">
      <c r="A69" s="19" t="s">
        <v>21</v>
      </c>
      <c r="B69">
        <v>1</v>
      </c>
      <c r="C69" t="s">
        <v>263</v>
      </c>
      <c r="D69">
        <v>320166</v>
      </c>
      <c r="E69">
        <v>5145</v>
      </c>
      <c r="F69">
        <v>12733</v>
      </c>
      <c r="G69">
        <v>60256</v>
      </c>
      <c r="H69">
        <v>269</v>
      </c>
      <c r="I69">
        <v>224</v>
      </c>
      <c r="J69">
        <v>167.04</v>
      </c>
      <c r="K69" s="4">
        <v>30</v>
      </c>
      <c r="L69" s="4">
        <v>667000</v>
      </c>
      <c r="M69" s="4"/>
      <c r="N69">
        <f t="shared" si="7"/>
        <v>1.6069788797061526E-2</v>
      </c>
      <c r="O69">
        <f t="shared" si="8"/>
        <v>3.9769994315448857E-2</v>
      </c>
      <c r="P69">
        <f t="shared" si="9"/>
        <v>0.91461431226765799</v>
      </c>
      <c r="Q69">
        <f t="shared" si="10"/>
        <v>1.2008928571428572</v>
      </c>
      <c r="R69">
        <f t="shared" si="11"/>
        <v>0.65505882352941169</v>
      </c>
      <c r="S69">
        <f t="shared" si="12"/>
        <v>2.9999999999999999E-7</v>
      </c>
      <c r="T69">
        <f t="shared" si="12"/>
        <v>6.6699999999999997E-3</v>
      </c>
    </row>
    <row r="70" spans="1:20" x14ac:dyDescent="0.2">
      <c r="A70" s="19"/>
      <c r="B70">
        <v>2</v>
      </c>
      <c r="C70" t="s">
        <v>250</v>
      </c>
      <c r="D70">
        <v>320166</v>
      </c>
      <c r="E70">
        <v>1184</v>
      </c>
      <c r="F70">
        <v>1916</v>
      </c>
      <c r="G70">
        <v>2697</v>
      </c>
      <c r="H70">
        <v>31</v>
      </c>
      <c r="I70">
        <v>87</v>
      </c>
      <c r="J70">
        <v>234.3</v>
      </c>
      <c r="K70" s="4">
        <v>763000</v>
      </c>
      <c r="L70" s="4">
        <v>6610000</v>
      </c>
      <c r="M70" s="4"/>
      <c r="N70">
        <f t="shared" si="7"/>
        <v>3.6980816201595424E-3</v>
      </c>
      <c r="O70">
        <f t="shared" si="8"/>
        <v>5.9843955947852055E-3</v>
      </c>
      <c r="P70">
        <f t="shared" si="9"/>
        <v>0.56099369670003707</v>
      </c>
      <c r="Q70">
        <f t="shared" si="10"/>
        <v>0.35632183908045978</v>
      </c>
      <c r="R70">
        <f t="shared" si="11"/>
        <v>0.91882352941176471</v>
      </c>
      <c r="S70">
        <f t="shared" si="12"/>
        <v>7.6299999999999996E-3</v>
      </c>
      <c r="T70">
        <f t="shared" si="12"/>
        <v>6.6100000000000006E-2</v>
      </c>
    </row>
    <row r="71" spans="1:20" x14ac:dyDescent="0.2">
      <c r="A71" s="19"/>
      <c r="B71">
        <v>3</v>
      </c>
      <c r="C71" t="s">
        <v>261</v>
      </c>
      <c r="D71">
        <v>320166</v>
      </c>
      <c r="E71">
        <v>16600</v>
      </c>
      <c r="F71">
        <v>16600</v>
      </c>
      <c r="G71">
        <v>30324</v>
      </c>
      <c r="H71">
        <v>133</v>
      </c>
      <c r="I71">
        <v>228</v>
      </c>
      <c r="J71">
        <v>107.66</v>
      </c>
      <c r="K71" s="4">
        <v>20300000</v>
      </c>
      <c r="L71" s="4">
        <v>14000000</v>
      </c>
      <c r="M71" s="4"/>
      <c r="N71">
        <f t="shared" si="7"/>
        <v>5.1848103796155745E-2</v>
      </c>
      <c r="O71">
        <f t="shared" si="8"/>
        <v>5.1848103796155745E-2</v>
      </c>
      <c r="P71">
        <f t="shared" si="9"/>
        <v>0.45257881545970191</v>
      </c>
      <c r="Q71">
        <f t="shared" si="10"/>
        <v>0.58333333333333337</v>
      </c>
      <c r="R71">
        <f t="shared" si="11"/>
        <v>0.42219607843137252</v>
      </c>
      <c r="S71">
        <f t="shared" si="12"/>
        <v>0.20300000000000001</v>
      </c>
      <c r="T71">
        <f t="shared" si="12"/>
        <v>0.14000000000000001</v>
      </c>
    </row>
    <row r="72" spans="1:20" x14ac:dyDescent="0.2">
      <c r="A72" s="19" t="s">
        <v>22</v>
      </c>
      <c r="B72">
        <v>1</v>
      </c>
      <c r="C72" t="s">
        <v>265</v>
      </c>
      <c r="D72">
        <v>320166</v>
      </c>
      <c r="E72">
        <v>3771</v>
      </c>
      <c r="F72">
        <v>47919</v>
      </c>
      <c r="G72">
        <v>6832</v>
      </c>
      <c r="H72">
        <v>122</v>
      </c>
      <c r="I72">
        <v>56</v>
      </c>
      <c r="J72">
        <v>65.349999999999994</v>
      </c>
      <c r="K72" s="4">
        <v>4160</v>
      </c>
      <c r="L72" s="4">
        <v>28300</v>
      </c>
      <c r="M72" s="4"/>
      <c r="N72">
        <f t="shared" si="7"/>
        <v>1.1778265025018272E-2</v>
      </c>
      <c r="O72">
        <f t="shared" si="8"/>
        <v>0.1496692340848185</v>
      </c>
      <c r="P72">
        <f t="shared" si="9"/>
        <v>0.44803864168618268</v>
      </c>
      <c r="Q72">
        <f t="shared" si="10"/>
        <v>2.1785714285714284</v>
      </c>
      <c r="R72">
        <f t="shared" si="11"/>
        <v>0.25627450980392152</v>
      </c>
      <c r="S72">
        <f t="shared" si="12"/>
        <v>4.1600000000000002E-5</v>
      </c>
      <c r="T72">
        <f t="shared" si="12"/>
        <v>2.8299999999999999E-4</v>
      </c>
    </row>
    <row r="73" spans="1:20" x14ac:dyDescent="0.2">
      <c r="A73" s="19"/>
      <c r="B73">
        <v>2</v>
      </c>
      <c r="C73" t="s">
        <v>266</v>
      </c>
      <c r="D73">
        <v>320166</v>
      </c>
      <c r="E73">
        <v>8295</v>
      </c>
      <c r="F73">
        <v>8295</v>
      </c>
      <c r="G73">
        <v>27117</v>
      </c>
      <c r="H73">
        <v>131</v>
      </c>
      <c r="I73">
        <v>207</v>
      </c>
      <c r="J73">
        <v>131.41</v>
      </c>
      <c r="K73" s="4">
        <v>899000</v>
      </c>
      <c r="L73" s="4">
        <v>125000000</v>
      </c>
      <c r="M73" s="4"/>
      <c r="N73">
        <f t="shared" si="7"/>
        <v>2.5908434999344091E-2</v>
      </c>
      <c r="O73">
        <f t="shared" si="8"/>
        <v>2.5908434999344091E-2</v>
      </c>
      <c r="P73">
        <f t="shared" si="9"/>
        <v>0.69410333001438207</v>
      </c>
      <c r="Q73">
        <f t="shared" si="10"/>
        <v>0.63285024154589375</v>
      </c>
      <c r="R73">
        <f t="shared" si="11"/>
        <v>0.51533333333333331</v>
      </c>
      <c r="S73">
        <f t="shared" si="12"/>
        <v>8.9899999999999997E-3</v>
      </c>
      <c r="T73">
        <f t="shared" si="12"/>
        <v>1.25</v>
      </c>
    </row>
    <row r="74" spans="1:20" x14ac:dyDescent="0.2">
      <c r="A74" s="19"/>
      <c r="B74">
        <v>3</v>
      </c>
      <c r="C74" t="s">
        <v>261</v>
      </c>
      <c r="D74">
        <v>320166</v>
      </c>
      <c r="E74">
        <v>34193</v>
      </c>
      <c r="F74">
        <v>34193</v>
      </c>
      <c r="G74">
        <v>76422</v>
      </c>
      <c r="H74">
        <v>282</v>
      </c>
      <c r="I74">
        <v>271</v>
      </c>
      <c r="J74">
        <v>59.35</v>
      </c>
      <c r="K74" s="4">
        <v>20300000</v>
      </c>
      <c r="L74" s="4">
        <v>14000000</v>
      </c>
      <c r="M74" s="4"/>
      <c r="N74">
        <f t="shared" si="7"/>
        <v>0.10679772368084056</v>
      </c>
      <c r="O74">
        <f t="shared" si="8"/>
        <v>0.10679772368084056</v>
      </c>
      <c r="P74">
        <f t="shared" si="9"/>
        <v>0.55257648321164066</v>
      </c>
      <c r="Q74">
        <f t="shared" si="10"/>
        <v>1.0405904059040589</v>
      </c>
      <c r="R74">
        <f t="shared" si="11"/>
        <v>0.2327450980392157</v>
      </c>
      <c r="S74">
        <f t="shared" si="12"/>
        <v>0.20300000000000001</v>
      </c>
      <c r="T74">
        <f t="shared" si="12"/>
        <v>0.14000000000000001</v>
      </c>
    </row>
    <row r="75" spans="1:20" x14ac:dyDescent="0.2">
      <c r="A75" s="19"/>
      <c r="B75">
        <v>4</v>
      </c>
      <c r="C75" t="s">
        <v>267</v>
      </c>
      <c r="D75">
        <v>320166</v>
      </c>
      <c r="E75">
        <v>32932</v>
      </c>
      <c r="F75">
        <v>32932</v>
      </c>
      <c r="G75">
        <v>62496</v>
      </c>
      <c r="H75">
        <v>336</v>
      </c>
      <c r="I75">
        <v>186</v>
      </c>
      <c r="J75">
        <v>34.39</v>
      </c>
      <c r="K75" s="4">
        <v>151000</v>
      </c>
      <c r="L75" s="4">
        <v>65600000</v>
      </c>
      <c r="M75" s="4"/>
      <c r="N75">
        <f t="shared" si="7"/>
        <v>0.10285914182018079</v>
      </c>
      <c r="O75">
        <f>F75/D75</f>
        <v>0.10285914182018079</v>
      </c>
      <c r="P75">
        <f t="shared" si="9"/>
        <v>0.47305427547363033</v>
      </c>
      <c r="Q75">
        <f t="shared" si="10"/>
        <v>1.8064516129032258</v>
      </c>
      <c r="R75">
        <f t="shared" si="11"/>
        <v>0.13486274509803922</v>
      </c>
      <c r="S75">
        <f t="shared" si="12"/>
        <v>1.5100000000000001E-3</v>
      </c>
      <c r="T75">
        <f t="shared" si="12"/>
        <v>0.65600000000000003</v>
      </c>
    </row>
    <row r="76" spans="1:20" x14ac:dyDescent="0.2">
      <c r="A76" s="19" t="s">
        <v>23</v>
      </c>
      <c r="B76">
        <v>1</v>
      </c>
      <c r="C76" t="s">
        <v>268</v>
      </c>
      <c r="D76">
        <v>320166</v>
      </c>
      <c r="E76">
        <v>23750</v>
      </c>
      <c r="F76">
        <v>23750</v>
      </c>
      <c r="G76">
        <v>27472</v>
      </c>
      <c r="H76">
        <v>136</v>
      </c>
      <c r="I76">
        <v>202</v>
      </c>
      <c r="J76">
        <v>54.04</v>
      </c>
      <c r="K76" s="4">
        <v>3270000</v>
      </c>
      <c r="L76" s="4">
        <v>13400000</v>
      </c>
      <c r="M76" s="4"/>
      <c r="N76">
        <f t="shared" si="7"/>
        <v>7.4180268985463788E-2</v>
      </c>
      <c r="O76">
        <f t="shared" ref="O76:O102" si="13">F76/D76</f>
        <v>7.4180268985463788E-2</v>
      </c>
      <c r="P76">
        <f t="shared" si="9"/>
        <v>0.13548340128130459</v>
      </c>
      <c r="Q76">
        <f t="shared" si="10"/>
        <v>0.67326732673267331</v>
      </c>
      <c r="R76">
        <f t="shared" si="11"/>
        <v>0.21192156862745098</v>
      </c>
      <c r="S76">
        <f t="shared" si="12"/>
        <v>3.27E-2</v>
      </c>
      <c r="T76">
        <f t="shared" si="12"/>
        <v>0.13400000000000001</v>
      </c>
    </row>
    <row r="77" spans="1:20" x14ac:dyDescent="0.2">
      <c r="A77" s="19"/>
      <c r="B77">
        <v>2</v>
      </c>
      <c r="C77" t="s">
        <v>269</v>
      </c>
      <c r="D77">
        <v>320166</v>
      </c>
      <c r="E77">
        <v>1966</v>
      </c>
      <c r="F77">
        <v>1966</v>
      </c>
      <c r="G77">
        <v>3285</v>
      </c>
      <c r="H77">
        <v>54</v>
      </c>
      <c r="I77">
        <v>73</v>
      </c>
      <c r="J77">
        <v>106.74</v>
      </c>
      <c r="K77" s="4">
        <v>4150000</v>
      </c>
      <c r="L77" s="4">
        <v>3870000</v>
      </c>
      <c r="M77" s="4"/>
      <c r="N77">
        <f t="shared" si="7"/>
        <v>6.1405645821230237E-3</v>
      </c>
      <c r="O77">
        <f t="shared" si="13"/>
        <v>6.1405645821230237E-3</v>
      </c>
      <c r="P77">
        <f t="shared" si="9"/>
        <v>0.40152207001522072</v>
      </c>
      <c r="Q77">
        <f t="shared" si="10"/>
        <v>0.73972602739726023</v>
      </c>
      <c r="R77">
        <f t="shared" si="11"/>
        <v>0.41858823529411765</v>
      </c>
      <c r="S77">
        <f t="shared" si="12"/>
        <v>4.1500000000000002E-2</v>
      </c>
      <c r="T77">
        <f t="shared" si="12"/>
        <v>3.8699999999999998E-2</v>
      </c>
    </row>
    <row r="78" spans="1:20" x14ac:dyDescent="0.2">
      <c r="A78" s="19"/>
      <c r="B78">
        <v>3</v>
      </c>
      <c r="C78" t="s">
        <v>240</v>
      </c>
      <c r="D78">
        <v>320166</v>
      </c>
      <c r="E78">
        <v>35003</v>
      </c>
      <c r="F78">
        <v>35003</v>
      </c>
      <c r="G78">
        <v>88502</v>
      </c>
      <c r="H78">
        <v>274</v>
      </c>
      <c r="I78">
        <v>323</v>
      </c>
      <c r="J78">
        <v>114.96</v>
      </c>
      <c r="K78" s="4">
        <v>20400000</v>
      </c>
      <c r="L78" s="4">
        <v>92900000</v>
      </c>
      <c r="M78" s="4"/>
      <c r="N78">
        <f t="shared" si="7"/>
        <v>0.10932766127571322</v>
      </c>
      <c r="O78">
        <f t="shared" si="13"/>
        <v>0.10932766127571322</v>
      </c>
      <c r="P78">
        <f t="shared" si="9"/>
        <v>0.60449481367652713</v>
      </c>
      <c r="Q78">
        <f t="shared" si="10"/>
        <v>0.84829721362229105</v>
      </c>
      <c r="R78">
        <f t="shared" si="11"/>
        <v>0.45082352941176468</v>
      </c>
      <c r="S78">
        <f t="shared" si="12"/>
        <v>0.20399999999999999</v>
      </c>
      <c r="T78">
        <f t="shared" si="12"/>
        <v>0.92900000000000005</v>
      </c>
    </row>
    <row r="79" spans="1:20" x14ac:dyDescent="0.2">
      <c r="A79" s="19"/>
      <c r="B79">
        <v>4</v>
      </c>
      <c r="C79" t="s">
        <v>271</v>
      </c>
      <c r="D79">
        <v>320166</v>
      </c>
      <c r="E79">
        <v>3260</v>
      </c>
      <c r="F79">
        <v>53578</v>
      </c>
      <c r="G79">
        <v>5070</v>
      </c>
      <c r="H79">
        <v>169</v>
      </c>
      <c r="I79">
        <v>30</v>
      </c>
      <c r="J79">
        <v>137.91</v>
      </c>
      <c r="K79" s="4">
        <v>18200000</v>
      </c>
      <c r="L79" s="4">
        <v>16100000</v>
      </c>
      <c r="M79" s="4"/>
      <c r="N79">
        <f t="shared" si="7"/>
        <v>1.0182217974425766E-2</v>
      </c>
      <c r="O79">
        <f t="shared" si="13"/>
        <v>0.16734444007171279</v>
      </c>
      <c r="P79">
        <f t="shared" si="9"/>
        <v>0.35700197238658776</v>
      </c>
      <c r="Q79">
        <f t="shared" si="10"/>
        <v>5.6333333333333337</v>
      </c>
      <c r="R79">
        <f t="shared" si="11"/>
        <v>0.5408235294117647</v>
      </c>
      <c r="S79">
        <f t="shared" si="12"/>
        <v>0.182</v>
      </c>
      <c r="T79">
        <f t="shared" si="12"/>
        <v>0.161</v>
      </c>
    </row>
    <row r="80" spans="1:20" x14ac:dyDescent="0.2">
      <c r="A80" s="19" t="s">
        <v>24</v>
      </c>
      <c r="B80">
        <v>1</v>
      </c>
      <c r="C80" t="s">
        <v>261</v>
      </c>
      <c r="D80">
        <v>320166</v>
      </c>
      <c r="E80">
        <v>26521</v>
      </c>
      <c r="F80">
        <v>26521</v>
      </c>
      <c r="G80">
        <v>35495</v>
      </c>
      <c r="H80">
        <v>229</v>
      </c>
      <c r="I80">
        <v>155</v>
      </c>
      <c r="J80">
        <v>109.96</v>
      </c>
      <c r="K80" s="4">
        <v>20300000</v>
      </c>
      <c r="L80" s="4">
        <v>14000000</v>
      </c>
      <c r="M80" s="4"/>
      <c r="N80">
        <f t="shared" si="7"/>
        <v>8.2835154263725688E-2</v>
      </c>
      <c r="O80">
        <f t="shared" si="13"/>
        <v>8.2835154263725688E-2</v>
      </c>
      <c r="P80">
        <f t="shared" si="9"/>
        <v>0.2528243414565432</v>
      </c>
      <c r="Q80">
        <f t="shared" si="10"/>
        <v>1.4774193548387098</v>
      </c>
      <c r="R80">
        <f t="shared" si="11"/>
        <v>0.43121568627450979</v>
      </c>
      <c r="S80">
        <f t="shared" si="12"/>
        <v>0.20300000000000001</v>
      </c>
      <c r="T80">
        <f t="shared" si="12"/>
        <v>0.14000000000000001</v>
      </c>
    </row>
    <row r="81" spans="1:20" x14ac:dyDescent="0.2">
      <c r="A81" s="19"/>
      <c r="B81">
        <v>2</v>
      </c>
      <c r="C81" t="s">
        <v>255</v>
      </c>
      <c r="D81">
        <v>320166</v>
      </c>
      <c r="E81">
        <v>1468</v>
      </c>
      <c r="F81">
        <v>1468</v>
      </c>
      <c r="G81">
        <v>1870</v>
      </c>
      <c r="H81">
        <v>22</v>
      </c>
      <c r="I81">
        <v>85</v>
      </c>
      <c r="J81">
        <v>119.14</v>
      </c>
      <c r="K81" s="4">
        <v>78200</v>
      </c>
      <c r="L81" s="4">
        <v>2640000</v>
      </c>
      <c r="M81" s="4"/>
      <c r="N81">
        <f t="shared" si="7"/>
        <v>4.585121468238351E-3</v>
      </c>
      <c r="O81">
        <f t="shared" si="13"/>
        <v>4.585121468238351E-3</v>
      </c>
      <c r="P81">
        <f t="shared" si="9"/>
        <v>0.21497326203208555</v>
      </c>
      <c r="Q81">
        <f t="shared" si="10"/>
        <v>0.25882352941176473</v>
      </c>
      <c r="R81">
        <f t="shared" si="11"/>
        <v>0.46721568627450982</v>
      </c>
      <c r="S81">
        <f t="shared" si="12"/>
        <v>7.8200000000000003E-4</v>
      </c>
      <c r="T81">
        <f t="shared" si="12"/>
        <v>2.64E-2</v>
      </c>
    </row>
    <row r="82" spans="1:20" x14ac:dyDescent="0.2">
      <c r="A82" s="19"/>
      <c r="B82">
        <v>3</v>
      </c>
      <c r="C82" t="s">
        <v>273</v>
      </c>
      <c r="D82">
        <v>320166</v>
      </c>
      <c r="E82">
        <v>2227</v>
      </c>
      <c r="F82">
        <v>43907</v>
      </c>
      <c r="G82">
        <v>11741</v>
      </c>
      <c r="H82">
        <v>199</v>
      </c>
      <c r="I82">
        <v>59</v>
      </c>
      <c r="J82">
        <v>166.13</v>
      </c>
      <c r="K82" s="4">
        <v>1160000</v>
      </c>
      <c r="L82" s="4">
        <v>31000</v>
      </c>
      <c r="M82" s="4"/>
      <c r="N82">
        <f t="shared" si="7"/>
        <v>6.9557666960264365E-3</v>
      </c>
      <c r="O82">
        <f t="shared" si="13"/>
        <v>0.13713823454083193</v>
      </c>
      <c r="P82">
        <f t="shared" si="9"/>
        <v>0.8103228004428924</v>
      </c>
      <c r="Q82">
        <f t="shared" si="10"/>
        <v>3.3728813559322033</v>
      </c>
      <c r="R82">
        <f t="shared" si="11"/>
        <v>0.65149019607843139</v>
      </c>
      <c r="S82">
        <f t="shared" si="12"/>
        <v>1.1599999999999999E-2</v>
      </c>
      <c r="T82">
        <f t="shared" si="12"/>
        <v>3.1E-4</v>
      </c>
    </row>
    <row r="83" spans="1:20" x14ac:dyDescent="0.2">
      <c r="A83" s="19" t="s">
        <v>25</v>
      </c>
      <c r="B83">
        <v>1</v>
      </c>
      <c r="C83" t="s">
        <v>274</v>
      </c>
      <c r="D83">
        <v>320166</v>
      </c>
      <c r="E83">
        <v>5710</v>
      </c>
      <c r="F83">
        <v>52901</v>
      </c>
      <c r="G83">
        <v>14516</v>
      </c>
      <c r="H83">
        <v>191</v>
      </c>
      <c r="I83">
        <v>76</v>
      </c>
      <c r="J83">
        <v>80.55</v>
      </c>
      <c r="K83" s="4">
        <v>91300000</v>
      </c>
      <c r="L83" s="4">
        <v>1110000000</v>
      </c>
      <c r="M83" s="4"/>
      <c r="N83">
        <f t="shared" si="7"/>
        <v>1.7834498353978875E-2</v>
      </c>
      <c r="O83">
        <f t="shared" si="13"/>
        <v>0.16522991198315873</v>
      </c>
      <c r="P83">
        <f t="shared" si="9"/>
        <v>0.60664094791953704</v>
      </c>
      <c r="Q83">
        <f t="shared" si="10"/>
        <v>2.513157894736842</v>
      </c>
      <c r="R83">
        <f t="shared" si="11"/>
        <v>0.31588235294117645</v>
      </c>
      <c r="S83">
        <f t="shared" si="12"/>
        <v>0.91300000000000003</v>
      </c>
      <c r="T83">
        <f t="shared" si="12"/>
        <v>11.1</v>
      </c>
    </row>
    <row r="84" spans="1:20" x14ac:dyDescent="0.2">
      <c r="A84" s="19"/>
      <c r="B84">
        <v>2</v>
      </c>
      <c r="C84" t="s">
        <v>275</v>
      </c>
      <c r="D84">
        <v>320166</v>
      </c>
      <c r="E84">
        <v>11483</v>
      </c>
      <c r="F84">
        <v>11483</v>
      </c>
      <c r="G84">
        <v>16416</v>
      </c>
      <c r="H84">
        <v>152</v>
      </c>
      <c r="I84">
        <v>108</v>
      </c>
      <c r="J84">
        <v>117.81</v>
      </c>
      <c r="K84" s="4">
        <v>75</v>
      </c>
      <c r="L84" s="4">
        <v>129000000</v>
      </c>
      <c r="M84" s="4"/>
      <c r="N84">
        <f t="shared" si="7"/>
        <v>3.58657696320034E-2</v>
      </c>
      <c r="O84">
        <f t="shared" si="13"/>
        <v>3.58657696320034E-2</v>
      </c>
      <c r="P84">
        <f t="shared" si="9"/>
        <v>0.30049951267056529</v>
      </c>
      <c r="Q84">
        <f t="shared" si="10"/>
        <v>1.4074074074074074</v>
      </c>
      <c r="R84">
        <f t="shared" si="11"/>
        <v>0.46200000000000002</v>
      </c>
      <c r="S84">
        <f t="shared" si="12"/>
        <v>7.5000000000000002E-7</v>
      </c>
      <c r="T84">
        <f t="shared" si="12"/>
        <v>1.29</v>
      </c>
    </row>
    <row r="85" spans="1:20" x14ac:dyDescent="0.2">
      <c r="A85" s="19"/>
      <c r="B85">
        <v>3</v>
      </c>
      <c r="C85" t="s">
        <v>268</v>
      </c>
      <c r="D85">
        <v>320166</v>
      </c>
      <c r="E85">
        <v>24768</v>
      </c>
      <c r="F85">
        <v>24768</v>
      </c>
      <c r="G85">
        <v>26108</v>
      </c>
      <c r="H85">
        <v>122</v>
      </c>
      <c r="I85">
        <v>214</v>
      </c>
      <c r="J85">
        <v>74.91</v>
      </c>
      <c r="K85" s="4">
        <v>3270000</v>
      </c>
      <c r="L85" s="4">
        <v>13400000</v>
      </c>
      <c r="M85" s="4"/>
      <c r="N85">
        <f t="shared" si="7"/>
        <v>7.7359869567661776E-2</v>
      </c>
      <c r="O85">
        <f t="shared" si="13"/>
        <v>7.7359869567661776E-2</v>
      </c>
      <c r="P85">
        <f t="shared" si="9"/>
        <v>5.1325264286808642E-2</v>
      </c>
      <c r="Q85">
        <f t="shared" si="10"/>
        <v>0.57009345794392519</v>
      </c>
      <c r="R85">
        <f t="shared" si="11"/>
        <v>0.29376470588235293</v>
      </c>
      <c r="S85">
        <f t="shared" si="12"/>
        <v>3.27E-2</v>
      </c>
      <c r="T85">
        <f t="shared" si="12"/>
        <v>0.13400000000000001</v>
      </c>
    </row>
    <row r="86" spans="1:20" x14ac:dyDescent="0.2">
      <c r="A86" s="19"/>
      <c r="B86">
        <v>4</v>
      </c>
      <c r="C86" t="s">
        <v>255</v>
      </c>
      <c r="D86">
        <v>320166</v>
      </c>
      <c r="E86">
        <v>1046</v>
      </c>
      <c r="F86">
        <v>1046</v>
      </c>
      <c r="G86">
        <v>2336</v>
      </c>
      <c r="H86">
        <v>73</v>
      </c>
      <c r="I86">
        <v>32</v>
      </c>
      <c r="J86">
        <v>120.6</v>
      </c>
      <c r="K86" s="4">
        <v>78200</v>
      </c>
      <c r="L86" s="4">
        <v>2640000</v>
      </c>
      <c r="M86" s="4"/>
      <c r="N86">
        <f t="shared" si="7"/>
        <v>3.267055215107163E-3</v>
      </c>
      <c r="O86">
        <f t="shared" si="13"/>
        <v>3.267055215107163E-3</v>
      </c>
      <c r="P86">
        <f t="shared" si="9"/>
        <v>0.55222602739726023</v>
      </c>
      <c r="Q86">
        <f t="shared" si="10"/>
        <v>2.28125</v>
      </c>
      <c r="R86">
        <f t="shared" si="11"/>
        <v>0.4729411764705882</v>
      </c>
      <c r="S86">
        <f t="shared" si="12"/>
        <v>7.8200000000000003E-4</v>
      </c>
      <c r="T86">
        <f t="shared" si="12"/>
        <v>2.64E-2</v>
      </c>
    </row>
    <row r="87" spans="1:20" x14ac:dyDescent="0.2">
      <c r="A87" s="19" t="s">
        <v>26</v>
      </c>
      <c r="B87">
        <v>1</v>
      </c>
      <c r="C87" t="s">
        <v>227</v>
      </c>
      <c r="D87">
        <v>320166</v>
      </c>
      <c r="E87">
        <v>7466</v>
      </c>
      <c r="F87">
        <v>7466</v>
      </c>
      <c r="G87">
        <v>24018</v>
      </c>
      <c r="H87">
        <v>138</v>
      </c>
      <c r="I87">
        <v>174</v>
      </c>
      <c r="J87">
        <v>100.34</v>
      </c>
      <c r="K87" s="4">
        <v>6050000</v>
      </c>
      <c r="L87" s="4">
        <v>2460000</v>
      </c>
      <c r="M87" s="4"/>
      <c r="N87">
        <f t="shared" si="7"/>
        <v>2.331915318928306E-2</v>
      </c>
      <c r="O87">
        <f t="shared" si="13"/>
        <v>2.331915318928306E-2</v>
      </c>
      <c r="P87">
        <f t="shared" si="9"/>
        <v>0.68914980431343165</v>
      </c>
      <c r="Q87">
        <f t="shared" si="10"/>
        <v>0.7931034482758621</v>
      </c>
      <c r="R87">
        <f t="shared" si="11"/>
        <v>0.39349019607843139</v>
      </c>
      <c r="S87">
        <f t="shared" si="12"/>
        <v>6.0499999999999998E-2</v>
      </c>
      <c r="T87">
        <f t="shared" si="12"/>
        <v>2.46E-2</v>
      </c>
    </row>
    <row r="88" spans="1:20" x14ac:dyDescent="0.2">
      <c r="A88" s="19"/>
      <c r="B88">
        <v>2</v>
      </c>
      <c r="C88" t="s">
        <v>229</v>
      </c>
      <c r="D88">
        <v>320166</v>
      </c>
      <c r="E88">
        <v>5618</v>
      </c>
      <c r="F88">
        <v>5618</v>
      </c>
      <c r="G88">
        <v>8928</v>
      </c>
      <c r="H88">
        <v>72</v>
      </c>
      <c r="I88">
        <v>124</v>
      </c>
      <c r="J88">
        <v>111.16</v>
      </c>
      <c r="K88" s="4">
        <v>3800000</v>
      </c>
      <c r="L88" s="4">
        <v>8780000</v>
      </c>
      <c r="M88" s="4"/>
      <c r="N88">
        <f t="shared" si="7"/>
        <v>1.7547147417277288E-2</v>
      </c>
      <c r="O88">
        <f t="shared" si="13"/>
        <v>1.7547147417277288E-2</v>
      </c>
      <c r="P88">
        <f t="shared" si="9"/>
        <v>0.37074372759856633</v>
      </c>
      <c r="Q88">
        <f t="shared" si="10"/>
        <v>0.58064516129032262</v>
      </c>
      <c r="R88">
        <f t="shared" si="11"/>
        <v>0.43592156862745096</v>
      </c>
      <c r="S88">
        <f t="shared" si="12"/>
        <v>3.7999999999999999E-2</v>
      </c>
      <c r="T88">
        <f t="shared" si="12"/>
        <v>8.7800000000000003E-2</v>
      </c>
    </row>
    <row r="89" spans="1:20" x14ac:dyDescent="0.2">
      <c r="A89" s="19"/>
      <c r="B89">
        <v>3</v>
      </c>
      <c r="C89" t="s">
        <v>261</v>
      </c>
      <c r="D89">
        <v>320166</v>
      </c>
      <c r="E89">
        <v>5200</v>
      </c>
      <c r="F89">
        <v>5200</v>
      </c>
      <c r="G89">
        <v>7068</v>
      </c>
      <c r="H89">
        <v>76</v>
      </c>
      <c r="I89">
        <v>93</v>
      </c>
      <c r="J89">
        <v>189.76</v>
      </c>
      <c r="K89" s="4">
        <v>20300000</v>
      </c>
      <c r="L89" s="4">
        <v>14000000</v>
      </c>
      <c r="M89" s="4"/>
      <c r="N89">
        <f t="shared" si="7"/>
        <v>1.6241574683133125E-2</v>
      </c>
      <c r="O89">
        <f t="shared" si="13"/>
        <v>1.6241574683133125E-2</v>
      </c>
      <c r="P89">
        <f t="shared" si="9"/>
        <v>0.26428975664968873</v>
      </c>
      <c r="Q89">
        <f t="shared" si="10"/>
        <v>0.81720430107526887</v>
      </c>
      <c r="R89">
        <f t="shared" si="11"/>
        <v>0.74415686274509796</v>
      </c>
      <c r="S89">
        <f t="shared" si="12"/>
        <v>0.20300000000000001</v>
      </c>
      <c r="T89">
        <f t="shared" si="12"/>
        <v>0.14000000000000001</v>
      </c>
    </row>
    <row r="90" spans="1:20" x14ac:dyDescent="0.2">
      <c r="A90" s="19" t="s">
        <v>27</v>
      </c>
      <c r="B90">
        <v>1</v>
      </c>
      <c r="C90" t="s">
        <v>232</v>
      </c>
      <c r="D90">
        <v>320166</v>
      </c>
      <c r="E90">
        <v>1721</v>
      </c>
      <c r="F90">
        <v>26607</v>
      </c>
      <c r="G90">
        <v>2413</v>
      </c>
      <c r="H90">
        <v>127</v>
      </c>
      <c r="I90">
        <v>19</v>
      </c>
      <c r="J90">
        <v>121.08</v>
      </c>
      <c r="K90" s="4">
        <v>321000</v>
      </c>
      <c r="L90" s="4">
        <v>54700</v>
      </c>
      <c r="M90" s="4"/>
      <c r="N90">
        <f t="shared" si="7"/>
        <v>5.3753365441677132E-3</v>
      </c>
      <c r="O90">
        <f t="shared" si="13"/>
        <v>8.3103764921946738E-2</v>
      </c>
      <c r="P90">
        <f t="shared" si="9"/>
        <v>0.28677994198093659</v>
      </c>
      <c r="Q90">
        <f t="shared" si="10"/>
        <v>6.6842105263157894</v>
      </c>
      <c r="R90">
        <f t="shared" si="11"/>
        <v>0.4748235294117647</v>
      </c>
      <c r="S90">
        <f t="shared" si="12"/>
        <v>3.2100000000000002E-3</v>
      </c>
      <c r="T90">
        <f t="shared" si="12"/>
        <v>5.4699999999999996E-4</v>
      </c>
    </row>
    <row r="91" spans="1:20" x14ac:dyDescent="0.2">
      <c r="A91" s="19"/>
      <c r="B91">
        <v>2</v>
      </c>
      <c r="C91" t="s">
        <v>277</v>
      </c>
      <c r="D91">
        <v>320166</v>
      </c>
      <c r="E91">
        <v>2622</v>
      </c>
      <c r="F91">
        <v>2622</v>
      </c>
      <c r="G91">
        <v>6764</v>
      </c>
      <c r="H91">
        <v>38</v>
      </c>
      <c r="I91">
        <v>178</v>
      </c>
      <c r="J91">
        <v>159.53</v>
      </c>
      <c r="K91" s="4">
        <v>8030000</v>
      </c>
      <c r="L91" s="4">
        <v>9750000</v>
      </c>
      <c r="M91" s="4"/>
      <c r="N91">
        <f t="shared" si="7"/>
        <v>8.1895016959952025E-3</v>
      </c>
      <c r="O91">
        <f t="shared" si="13"/>
        <v>8.1895016959952025E-3</v>
      </c>
      <c r="P91">
        <f t="shared" si="9"/>
        <v>0.61235955056179781</v>
      </c>
      <c r="Q91">
        <f t="shared" si="10"/>
        <v>0.21348314606741572</v>
      </c>
      <c r="R91">
        <f t="shared" si="11"/>
        <v>0.62560784313725493</v>
      </c>
      <c r="S91">
        <f t="shared" si="12"/>
        <v>8.0299999999999996E-2</v>
      </c>
      <c r="T91">
        <f t="shared" si="12"/>
        <v>9.7500000000000003E-2</v>
      </c>
    </row>
    <row r="92" spans="1:20" x14ac:dyDescent="0.2">
      <c r="A92" s="19"/>
      <c r="B92">
        <v>3</v>
      </c>
      <c r="C92" t="s">
        <v>278</v>
      </c>
      <c r="D92">
        <v>320166</v>
      </c>
      <c r="E92">
        <v>1653</v>
      </c>
      <c r="F92">
        <v>52108</v>
      </c>
      <c r="G92">
        <v>3478</v>
      </c>
      <c r="H92">
        <v>74</v>
      </c>
      <c r="I92">
        <v>47</v>
      </c>
      <c r="J92">
        <v>41.69</v>
      </c>
      <c r="K92" s="4">
        <v>15500000</v>
      </c>
      <c r="L92" s="4">
        <v>5950000</v>
      </c>
      <c r="M92" s="4"/>
      <c r="N92">
        <f t="shared" si="7"/>
        <v>5.1629467213882797E-3</v>
      </c>
      <c r="O92">
        <f t="shared" si="13"/>
        <v>0.16275307184398094</v>
      </c>
      <c r="P92">
        <f t="shared" si="9"/>
        <v>0.52472685451408851</v>
      </c>
      <c r="Q92">
        <f t="shared" si="10"/>
        <v>1.574468085106383</v>
      </c>
      <c r="R92">
        <f t="shared" si="11"/>
        <v>0.16349019607843138</v>
      </c>
      <c r="S92">
        <f t="shared" si="12"/>
        <v>0.155</v>
      </c>
      <c r="T92">
        <f t="shared" si="12"/>
        <v>5.9499999999999997E-2</v>
      </c>
    </row>
    <row r="93" spans="1:20" x14ac:dyDescent="0.2">
      <c r="A93" s="19" t="s">
        <v>28</v>
      </c>
      <c r="B93">
        <v>1</v>
      </c>
      <c r="C93" t="s">
        <v>232</v>
      </c>
      <c r="D93">
        <v>320166</v>
      </c>
      <c r="E93">
        <v>3092</v>
      </c>
      <c r="F93">
        <v>61368</v>
      </c>
      <c r="G93">
        <v>7436</v>
      </c>
      <c r="H93">
        <v>169</v>
      </c>
      <c r="I93">
        <v>44</v>
      </c>
      <c r="J93">
        <v>143.35</v>
      </c>
      <c r="K93" s="4">
        <v>12</v>
      </c>
      <c r="L93" s="4">
        <v>54700</v>
      </c>
      <c r="M93" s="4"/>
      <c r="N93">
        <f t="shared" si="7"/>
        <v>9.6574901769706963E-3</v>
      </c>
      <c r="O93">
        <f t="shared" si="13"/>
        <v>0.19167556829894491</v>
      </c>
      <c r="P93">
        <f t="shared" si="9"/>
        <v>0.58418504572350727</v>
      </c>
      <c r="Q93">
        <f t="shared" si="10"/>
        <v>3.8409090909090908</v>
      </c>
      <c r="R93">
        <f t="shared" si="11"/>
        <v>0.56215686274509802</v>
      </c>
      <c r="S93">
        <f t="shared" si="12"/>
        <v>1.1999999999999999E-7</v>
      </c>
      <c r="T93">
        <f t="shared" si="12"/>
        <v>5.4699999999999996E-4</v>
      </c>
    </row>
    <row r="94" spans="1:20" x14ac:dyDescent="0.2">
      <c r="A94" s="19"/>
      <c r="B94">
        <v>2</v>
      </c>
      <c r="C94" t="s">
        <v>279</v>
      </c>
      <c r="D94">
        <v>320166</v>
      </c>
      <c r="E94">
        <v>527</v>
      </c>
      <c r="F94">
        <v>527</v>
      </c>
      <c r="G94">
        <v>627</v>
      </c>
      <c r="H94">
        <v>48</v>
      </c>
      <c r="I94">
        <v>13</v>
      </c>
      <c r="J94">
        <v>126.58</v>
      </c>
      <c r="K94" s="4">
        <v>4840</v>
      </c>
      <c r="L94" s="4">
        <v>5850000</v>
      </c>
      <c r="M94" s="4"/>
      <c r="N94">
        <f t="shared" si="7"/>
        <v>1.6460211265406071E-3</v>
      </c>
      <c r="O94">
        <f t="shared" si="13"/>
        <v>1.6460211265406071E-3</v>
      </c>
      <c r="P94">
        <f t="shared" si="9"/>
        <v>0.15948963317384371</v>
      </c>
      <c r="Q94">
        <f t="shared" si="10"/>
        <v>3.6923076923076925</v>
      </c>
      <c r="R94">
        <f t="shared" si="11"/>
        <v>0.49639215686274507</v>
      </c>
      <c r="S94">
        <f t="shared" si="12"/>
        <v>4.8399999999999997E-5</v>
      </c>
      <c r="T94">
        <f t="shared" si="12"/>
        <v>5.8500000000000003E-2</v>
      </c>
    </row>
    <row r="95" spans="1:20" x14ac:dyDescent="0.2">
      <c r="A95" s="19"/>
      <c r="B95">
        <v>3</v>
      </c>
      <c r="C95" t="s">
        <v>227</v>
      </c>
      <c r="D95">
        <v>320166</v>
      </c>
      <c r="E95">
        <v>10707</v>
      </c>
      <c r="F95">
        <v>10707</v>
      </c>
      <c r="G95">
        <v>19440</v>
      </c>
      <c r="H95">
        <v>216</v>
      </c>
      <c r="I95">
        <v>90</v>
      </c>
      <c r="J95">
        <v>68.38</v>
      </c>
      <c r="K95" s="4">
        <v>6050000</v>
      </c>
      <c r="L95" s="4">
        <v>2460000</v>
      </c>
      <c r="M95" s="4"/>
      <c r="N95">
        <f t="shared" si="7"/>
        <v>3.3442026948520456E-2</v>
      </c>
      <c r="O95">
        <f t="shared" si="13"/>
        <v>3.3442026948520456E-2</v>
      </c>
      <c r="P95">
        <f t="shared" si="9"/>
        <v>0.4492283950617284</v>
      </c>
      <c r="Q95">
        <f t="shared" si="10"/>
        <v>2.4</v>
      </c>
      <c r="R95">
        <f t="shared" si="11"/>
        <v>0.26815686274509803</v>
      </c>
      <c r="S95">
        <f t="shared" si="12"/>
        <v>6.0499999999999998E-2</v>
      </c>
      <c r="T95">
        <f t="shared" si="12"/>
        <v>2.46E-2</v>
      </c>
    </row>
    <row r="96" spans="1:20" x14ac:dyDescent="0.2">
      <c r="A96" s="19" t="s">
        <v>29</v>
      </c>
      <c r="B96">
        <v>1</v>
      </c>
      <c r="C96" t="s">
        <v>280</v>
      </c>
      <c r="D96">
        <v>320166</v>
      </c>
      <c r="E96">
        <v>4723</v>
      </c>
      <c r="F96">
        <v>36811</v>
      </c>
      <c r="G96">
        <v>44457</v>
      </c>
      <c r="H96">
        <v>219</v>
      </c>
      <c r="I96">
        <v>203</v>
      </c>
      <c r="J96">
        <v>55.57</v>
      </c>
      <c r="K96" s="4">
        <v>2150000</v>
      </c>
      <c r="L96" s="4">
        <v>922000</v>
      </c>
      <c r="M96" s="4"/>
      <c r="N96">
        <f t="shared" si="7"/>
        <v>1.4751722543930337E-2</v>
      </c>
      <c r="O96">
        <f t="shared" si="13"/>
        <v>0.11497473185784875</v>
      </c>
      <c r="P96">
        <f t="shared" si="9"/>
        <v>0.89376251209033453</v>
      </c>
      <c r="Q96">
        <f t="shared" si="10"/>
        <v>1.0788177339901477</v>
      </c>
      <c r="R96">
        <f t="shared" si="11"/>
        <v>0.21792156862745099</v>
      </c>
      <c r="S96">
        <f t="shared" si="12"/>
        <v>2.1499999999999998E-2</v>
      </c>
      <c r="T96">
        <f t="shared" si="12"/>
        <v>9.2200000000000008E-3</v>
      </c>
    </row>
    <row r="97" spans="1:20" x14ac:dyDescent="0.2">
      <c r="A97" s="19"/>
      <c r="B97">
        <v>2</v>
      </c>
      <c r="C97" t="s">
        <v>281</v>
      </c>
      <c r="D97">
        <v>320166</v>
      </c>
      <c r="E97">
        <v>20262</v>
      </c>
      <c r="F97">
        <v>20262</v>
      </c>
      <c r="G97">
        <v>29920</v>
      </c>
      <c r="H97">
        <v>220</v>
      </c>
      <c r="I97">
        <v>136</v>
      </c>
      <c r="J97">
        <v>124.99</v>
      </c>
      <c r="K97" s="4">
        <v>12800000</v>
      </c>
      <c r="L97" s="4">
        <v>16700000</v>
      </c>
      <c r="M97" s="4"/>
      <c r="N97">
        <f t="shared" si="7"/>
        <v>6.3285920428777578E-2</v>
      </c>
      <c r="O97">
        <f t="shared" si="13"/>
        <v>6.3285920428777578E-2</v>
      </c>
      <c r="P97">
        <f t="shared" si="9"/>
        <v>0.32279411764705884</v>
      </c>
      <c r="Q97">
        <f t="shared" si="10"/>
        <v>1.6176470588235294</v>
      </c>
      <c r="R97">
        <f t="shared" si="11"/>
        <v>0.49015686274509801</v>
      </c>
      <c r="S97">
        <f t="shared" si="12"/>
        <v>0.128</v>
      </c>
      <c r="T97">
        <f t="shared" si="12"/>
        <v>0.16700000000000001</v>
      </c>
    </row>
    <row r="98" spans="1:20" x14ac:dyDescent="0.2">
      <c r="A98" s="19"/>
      <c r="B98">
        <v>3</v>
      </c>
      <c r="C98" t="s">
        <v>268</v>
      </c>
      <c r="D98">
        <v>320166</v>
      </c>
      <c r="E98">
        <v>5554</v>
      </c>
      <c r="F98">
        <v>5554</v>
      </c>
      <c r="G98">
        <v>6076</v>
      </c>
      <c r="H98">
        <v>62</v>
      </c>
      <c r="I98">
        <v>98</v>
      </c>
      <c r="J98">
        <v>172.98</v>
      </c>
      <c r="K98" s="4">
        <v>3270000</v>
      </c>
      <c r="L98" s="4">
        <v>13400000</v>
      </c>
      <c r="M98" s="4"/>
      <c r="N98">
        <f t="shared" si="7"/>
        <v>1.7347251113484879E-2</v>
      </c>
      <c r="O98">
        <f t="shared" si="13"/>
        <v>1.7347251113484879E-2</v>
      </c>
      <c r="P98">
        <f t="shared" si="9"/>
        <v>8.5911784068466099E-2</v>
      </c>
      <c r="Q98">
        <f t="shared" si="10"/>
        <v>0.63265306122448983</v>
      </c>
      <c r="R98">
        <f t="shared" si="11"/>
        <v>0.6783529411764706</v>
      </c>
      <c r="S98">
        <f t="shared" si="12"/>
        <v>3.27E-2</v>
      </c>
      <c r="T98">
        <f t="shared" si="12"/>
        <v>0.13400000000000001</v>
      </c>
    </row>
    <row r="99" spans="1:20" x14ac:dyDescent="0.2">
      <c r="A99" s="19"/>
      <c r="B99">
        <v>4</v>
      </c>
      <c r="C99" t="s">
        <v>240</v>
      </c>
      <c r="D99">
        <v>320166</v>
      </c>
      <c r="E99">
        <v>2532</v>
      </c>
      <c r="F99">
        <v>3532</v>
      </c>
      <c r="G99">
        <v>2914</v>
      </c>
      <c r="H99">
        <v>31</v>
      </c>
      <c r="I99">
        <v>94</v>
      </c>
      <c r="J99">
        <v>98.45</v>
      </c>
      <c r="K99" s="4">
        <v>20400000</v>
      </c>
      <c r="L99" s="4">
        <v>92900000</v>
      </c>
      <c r="M99" s="4"/>
      <c r="N99">
        <f t="shared" si="7"/>
        <v>7.9083975187871289E-3</v>
      </c>
      <c r="O99">
        <f t="shared" si="13"/>
        <v>1.10317772655435E-2</v>
      </c>
      <c r="P99">
        <f t="shared" si="9"/>
        <v>0.13109128345916266</v>
      </c>
      <c r="Q99">
        <f t="shared" si="10"/>
        <v>0.32978723404255317</v>
      </c>
      <c r="R99">
        <f t="shared" si="11"/>
        <v>0.38607843137254905</v>
      </c>
      <c r="S99">
        <f t="shared" si="12"/>
        <v>0.20399999999999999</v>
      </c>
      <c r="T99">
        <f t="shared" si="12"/>
        <v>0.92900000000000005</v>
      </c>
    </row>
    <row r="100" spans="1:20" x14ac:dyDescent="0.2">
      <c r="A100" s="19" t="s">
        <v>30</v>
      </c>
      <c r="B100">
        <v>1</v>
      </c>
      <c r="C100" t="s">
        <v>282</v>
      </c>
      <c r="D100">
        <v>320166</v>
      </c>
      <c r="E100">
        <v>556</v>
      </c>
      <c r="F100">
        <v>7810</v>
      </c>
      <c r="G100">
        <v>990</v>
      </c>
      <c r="H100">
        <v>45</v>
      </c>
      <c r="I100">
        <v>22</v>
      </c>
      <c r="J100">
        <v>123.62</v>
      </c>
      <c r="K100" s="4">
        <v>141000</v>
      </c>
      <c r="L100" s="4">
        <v>258000</v>
      </c>
      <c r="M100" s="4"/>
      <c r="N100">
        <f t="shared" si="7"/>
        <v>1.7365991391965418E-3</v>
      </c>
      <c r="O100">
        <f t="shared" si="13"/>
        <v>2.4393595822167252E-2</v>
      </c>
      <c r="P100">
        <f t="shared" si="9"/>
        <v>0.43838383838383838</v>
      </c>
      <c r="Q100">
        <f t="shared" si="10"/>
        <v>2.0454545454545454</v>
      </c>
      <c r="R100">
        <f t="shared" si="11"/>
        <v>0.48478431372549019</v>
      </c>
      <c r="S100">
        <f t="shared" si="12"/>
        <v>1.41E-3</v>
      </c>
      <c r="T100">
        <f t="shared" si="12"/>
        <v>2.5799999999999998E-3</v>
      </c>
    </row>
    <row r="101" spans="1:20" x14ac:dyDescent="0.2">
      <c r="A101" s="19"/>
      <c r="B101">
        <v>2</v>
      </c>
      <c r="C101" t="s">
        <v>227</v>
      </c>
      <c r="D101">
        <v>320166</v>
      </c>
      <c r="E101">
        <v>81869</v>
      </c>
      <c r="F101">
        <v>81869</v>
      </c>
      <c r="G101">
        <v>126846</v>
      </c>
      <c r="H101">
        <v>486</v>
      </c>
      <c r="I101">
        <v>261</v>
      </c>
      <c r="J101">
        <v>26.31</v>
      </c>
      <c r="K101" s="4">
        <v>6050000</v>
      </c>
      <c r="L101" s="4">
        <v>2460000</v>
      </c>
      <c r="M101" s="4"/>
      <c r="N101">
        <f t="shared" si="7"/>
        <v>0.25570797648719729</v>
      </c>
      <c r="O101">
        <f t="shared" si="13"/>
        <v>0.25570797648719729</v>
      </c>
      <c r="P101">
        <f t="shared" si="9"/>
        <v>0.35457956892609938</v>
      </c>
      <c r="Q101">
        <f t="shared" si="10"/>
        <v>1.8620689655172413</v>
      </c>
      <c r="R101">
        <f t="shared" si="11"/>
        <v>0.10317647058823529</v>
      </c>
      <c r="S101">
        <f t="shared" si="12"/>
        <v>6.0499999999999998E-2</v>
      </c>
      <c r="T101">
        <f t="shared" si="12"/>
        <v>2.46E-2</v>
      </c>
    </row>
    <row r="102" spans="1:20" x14ac:dyDescent="0.2">
      <c r="A102" s="19"/>
      <c r="B102">
        <v>3</v>
      </c>
      <c r="C102" t="s">
        <v>279</v>
      </c>
      <c r="D102">
        <v>320166</v>
      </c>
      <c r="E102">
        <v>550</v>
      </c>
      <c r="F102">
        <v>550</v>
      </c>
      <c r="G102">
        <v>594</v>
      </c>
      <c r="H102">
        <v>54</v>
      </c>
      <c r="I102">
        <v>11</v>
      </c>
      <c r="J102">
        <v>119.44</v>
      </c>
      <c r="K102" s="4">
        <v>4840</v>
      </c>
      <c r="L102" s="4">
        <v>5850000</v>
      </c>
      <c r="M102" s="4"/>
      <c r="N102">
        <f t="shared" si="7"/>
        <v>1.7178588607160035E-3</v>
      </c>
      <c r="O102">
        <f t="shared" si="13"/>
        <v>1.7178588607160035E-3</v>
      </c>
      <c r="P102">
        <f t="shared" si="9"/>
        <v>7.407407407407407E-2</v>
      </c>
      <c r="Q102">
        <f t="shared" si="10"/>
        <v>4.9090909090909092</v>
      </c>
      <c r="R102">
        <f t="shared" si="11"/>
        <v>0.4683921568627451</v>
      </c>
      <c r="S102">
        <f t="shared" si="12"/>
        <v>4.8399999999999997E-5</v>
      </c>
      <c r="T102">
        <f t="shared" si="12"/>
        <v>5.8500000000000003E-2</v>
      </c>
    </row>
    <row r="103" spans="1:20" x14ac:dyDescent="0.2">
      <c r="A103" s="19"/>
      <c r="B103">
        <v>4</v>
      </c>
      <c r="C103" t="s">
        <v>283</v>
      </c>
      <c r="D103">
        <v>320166</v>
      </c>
      <c r="E103">
        <v>984</v>
      </c>
      <c r="F103">
        <v>7072</v>
      </c>
      <c r="G103">
        <v>1386</v>
      </c>
      <c r="H103">
        <v>66</v>
      </c>
      <c r="I103">
        <v>21</v>
      </c>
      <c r="J103">
        <v>22.86</v>
      </c>
      <c r="K103" s="4">
        <v>1680000</v>
      </c>
      <c r="L103" s="4">
        <v>20100000</v>
      </c>
      <c r="M103" s="4"/>
      <c r="N103">
        <f t="shared" si="7"/>
        <v>3.0734056708082683E-3</v>
      </c>
      <c r="O103">
        <f>F103/D103</f>
        <v>2.2088541569061048E-2</v>
      </c>
      <c r="P103">
        <f t="shared" si="9"/>
        <v>0.29004329004329005</v>
      </c>
      <c r="Q103">
        <f t="shared" si="10"/>
        <v>3.1428571428571428</v>
      </c>
      <c r="R103">
        <f t="shared" si="11"/>
        <v>8.9647058823529413E-2</v>
      </c>
      <c r="S103">
        <f t="shared" si="12"/>
        <v>1.6799999999999999E-2</v>
      </c>
      <c r="T103">
        <f t="shared" si="12"/>
        <v>0.20100000000000001</v>
      </c>
    </row>
    <row r="104" spans="1:20" x14ac:dyDescent="0.2">
      <c r="A104" s="19" t="s">
        <v>31</v>
      </c>
      <c r="B104">
        <v>1</v>
      </c>
      <c r="C104" t="s">
        <v>284</v>
      </c>
      <c r="D104">
        <v>320166</v>
      </c>
      <c r="E104">
        <v>64031</v>
      </c>
      <c r="F104">
        <v>183465</v>
      </c>
      <c r="G104">
        <v>115656</v>
      </c>
      <c r="H104">
        <v>488</v>
      </c>
      <c r="I104">
        <v>237</v>
      </c>
      <c r="J104">
        <v>84.74</v>
      </c>
      <c r="K104" s="4">
        <v>51100</v>
      </c>
      <c r="L104" s="4">
        <v>788000</v>
      </c>
      <c r="M104" s="4"/>
      <c r="N104">
        <f t="shared" si="7"/>
        <v>0.19999312856455714</v>
      </c>
      <c r="O104">
        <f t="shared" ref="O104:O124" si="14">F104/D104</f>
        <v>0.57303086523865743</v>
      </c>
      <c r="P104">
        <f t="shared" si="9"/>
        <v>0.44636681192501904</v>
      </c>
      <c r="Q104">
        <f t="shared" si="10"/>
        <v>2.0590717299578061</v>
      </c>
      <c r="R104">
        <f t="shared" si="11"/>
        <v>0.33231372549019605</v>
      </c>
      <c r="S104">
        <f t="shared" si="12"/>
        <v>5.1099999999999995E-4</v>
      </c>
      <c r="T104">
        <f t="shared" si="12"/>
        <v>7.8799999999999999E-3</v>
      </c>
    </row>
    <row r="105" spans="1:20" x14ac:dyDescent="0.2">
      <c r="A105" s="19"/>
      <c r="B105">
        <v>2</v>
      </c>
      <c r="C105" t="s">
        <v>261</v>
      </c>
      <c r="D105">
        <v>320166</v>
      </c>
      <c r="E105">
        <v>35837</v>
      </c>
      <c r="F105">
        <v>35837</v>
      </c>
      <c r="G105">
        <v>78336</v>
      </c>
      <c r="H105">
        <v>288</v>
      </c>
      <c r="I105">
        <v>272</v>
      </c>
      <c r="J105">
        <v>100.54</v>
      </c>
      <c r="K105" s="4">
        <v>20300000</v>
      </c>
      <c r="L105" s="4">
        <v>14000000</v>
      </c>
      <c r="M105" s="4"/>
      <c r="N105">
        <f t="shared" si="7"/>
        <v>0.11193255998450803</v>
      </c>
      <c r="O105">
        <f t="shared" si="14"/>
        <v>0.11193255998450803</v>
      </c>
      <c r="P105">
        <f t="shared" si="9"/>
        <v>0.54252195669934644</v>
      </c>
      <c r="Q105">
        <f t="shared" si="10"/>
        <v>1.0588235294117647</v>
      </c>
      <c r="R105">
        <f t="shared" si="11"/>
        <v>0.39427450980392159</v>
      </c>
      <c r="S105">
        <f t="shared" si="12"/>
        <v>0.20300000000000001</v>
      </c>
      <c r="T105">
        <f t="shared" si="12"/>
        <v>0.14000000000000001</v>
      </c>
    </row>
    <row r="106" spans="1:20" x14ac:dyDescent="0.2">
      <c r="A106" s="19"/>
      <c r="B106">
        <v>3</v>
      </c>
      <c r="C106" t="s">
        <v>285</v>
      </c>
      <c r="D106">
        <v>320166</v>
      </c>
      <c r="E106">
        <v>6051</v>
      </c>
      <c r="F106">
        <v>16752</v>
      </c>
      <c r="G106">
        <v>8052</v>
      </c>
      <c r="H106">
        <v>122</v>
      </c>
      <c r="I106">
        <v>66</v>
      </c>
      <c r="J106">
        <v>235.37</v>
      </c>
      <c r="K106" s="4">
        <v>19200000</v>
      </c>
      <c r="L106" s="4">
        <v>141000000</v>
      </c>
      <c r="M106" s="4"/>
      <c r="N106">
        <f t="shared" si="7"/>
        <v>1.8899570847622796E-2</v>
      </c>
      <c r="O106">
        <f t="shared" si="14"/>
        <v>5.2322857517662712E-2</v>
      </c>
      <c r="P106">
        <f t="shared" si="9"/>
        <v>0.2485096870342772</v>
      </c>
      <c r="Q106">
        <f t="shared" si="10"/>
        <v>1.8484848484848484</v>
      </c>
      <c r="R106">
        <f t="shared" si="11"/>
        <v>0.9230196078431373</v>
      </c>
      <c r="S106">
        <f t="shared" si="12"/>
        <v>0.192</v>
      </c>
      <c r="T106">
        <f t="shared" si="12"/>
        <v>1.41</v>
      </c>
    </row>
    <row r="107" spans="1:20" x14ac:dyDescent="0.2">
      <c r="A107" s="19" t="s">
        <v>32</v>
      </c>
      <c r="B107">
        <v>1</v>
      </c>
      <c r="C107" t="s">
        <v>286</v>
      </c>
      <c r="D107">
        <v>320166</v>
      </c>
      <c r="E107">
        <v>1681</v>
      </c>
      <c r="F107">
        <v>4328</v>
      </c>
      <c r="G107">
        <v>4600</v>
      </c>
      <c r="H107">
        <v>92</v>
      </c>
      <c r="I107">
        <v>50</v>
      </c>
      <c r="J107">
        <v>115.24</v>
      </c>
      <c r="K107" s="4">
        <v>157000</v>
      </c>
      <c r="L107" s="4">
        <v>8600000</v>
      </c>
      <c r="M107" s="4"/>
      <c r="N107">
        <f t="shared" si="7"/>
        <v>5.2504013542974586E-3</v>
      </c>
      <c r="O107">
        <f t="shared" si="14"/>
        <v>1.3517987543961571E-2</v>
      </c>
      <c r="P107">
        <f t="shared" si="9"/>
        <v>0.63456521739130434</v>
      </c>
      <c r="Q107">
        <f t="shared" si="10"/>
        <v>1.84</v>
      </c>
      <c r="R107">
        <f t="shared" si="11"/>
        <v>0.45192156862745098</v>
      </c>
      <c r="S107">
        <f t="shared" si="12"/>
        <v>1.57E-3</v>
      </c>
      <c r="T107">
        <f t="shared" si="12"/>
        <v>8.5999999999999993E-2</v>
      </c>
    </row>
    <row r="108" spans="1:20" x14ac:dyDescent="0.2">
      <c r="A108" s="19"/>
      <c r="B108">
        <v>2</v>
      </c>
      <c r="C108" t="s">
        <v>284</v>
      </c>
      <c r="D108">
        <v>320166</v>
      </c>
      <c r="E108">
        <v>13357</v>
      </c>
      <c r="F108">
        <v>43200</v>
      </c>
      <c r="G108">
        <v>28679</v>
      </c>
      <c r="H108">
        <v>241</v>
      </c>
      <c r="I108">
        <v>119</v>
      </c>
      <c r="J108">
        <v>188.14</v>
      </c>
      <c r="K108" s="4">
        <v>51100</v>
      </c>
      <c r="L108" s="4">
        <v>788000</v>
      </c>
      <c r="M108" s="4"/>
      <c r="N108">
        <f t="shared" ref="N108:N155" si="15">E108/D108</f>
        <v>4.1718983277424834E-2</v>
      </c>
      <c r="O108">
        <f t="shared" si="14"/>
        <v>0.13493000505987518</v>
      </c>
      <c r="P108">
        <f t="shared" si="9"/>
        <v>0.53425851668468216</v>
      </c>
      <c r="Q108">
        <f t="shared" si="10"/>
        <v>2.0252100840336134</v>
      </c>
      <c r="R108">
        <f t="shared" si="11"/>
        <v>0.7378039215686274</v>
      </c>
      <c r="S108">
        <f t="shared" si="12"/>
        <v>5.1099999999999995E-4</v>
      </c>
      <c r="T108">
        <f t="shared" si="12"/>
        <v>7.8799999999999999E-3</v>
      </c>
    </row>
    <row r="109" spans="1:20" x14ac:dyDescent="0.2">
      <c r="A109" s="19"/>
      <c r="B109">
        <v>3</v>
      </c>
      <c r="C109" t="s">
        <v>261</v>
      </c>
      <c r="D109">
        <v>320166</v>
      </c>
      <c r="E109">
        <v>10315</v>
      </c>
      <c r="F109">
        <v>10315</v>
      </c>
      <c r="G109">
        <v>12740</v>
      </c>
      <c r="H109">
        <v>65</v>
      </c>
      <c r="I109">
        <v>196</v>
      </c>
      <c r="J109">
        <v>113.26</v>
      </c>
      <c r="K109" s="4">
        <v>20300000</v>
      </c>
      <c r="L109" s="4">
        <v>14000000</v>
      </c>
      <c r="M109" s="4"/>
      <c r="N109">
        <f t="shared" si="15"/>
        <v>3.2217662087791955E-2</v>
      </c>
      <c r="O109">
        <f t="shared" si="14"/>
        <v>3.2217662087791955E-2</v>
      </c>
      <c r="P109">
        <f t="shared" si="9"/>
        <v>0.19034536891679749</v>
      </c>
      <c r="Q109">
        <f t="shared" si="10"/>
        <v>0.33163265306122447</v>
      </c>
      <c r="R109">
        <f t="shared" si="11"/>
        <v>0.44415686274509808</v>
      </c>
      <c r="S109">
        <f t="shared" si="12"/>
        <v>0.20300000000000001</v>
      </c>
      <c r="T109">
        <f t="shared" si="12"/>
        <v>0.14000000000000001</v>
      </c>
    </row>
    <row r="110" spans="1:20" x14ac:dyDescent="0.2">
      <c r="A110" s="19" t="s">
        <v>33</v>
      </c>
      <c r="B110">
        <v>1</v>
      </c>
      <c r="C110" t="s">
        <v>287</v>
      </c>
      <c r="D110">
        <v>320166</v>
      </c>
      <c r="E110">
        <v>1332</v>
      </c>
      <c r="F110">
        <v>4639</v>
      </c>
      <c r="G110">
        <v>816</v>
      </c>
      <c r="H110">
        <v>48</v>
      </c>
      <c r="I110">
        <v>17</v>
      </c>
      <c r="J110">
        <v>107.27</v>
      </c>
      <c r="K110" s="4">
        <v>81800</v>
      </c>
      <c r="L110" s="4">
        <v>86700</v>
      </c>
      <c r="M110" s="4"/>
      <c r="N110">
        <f t="shared" si="15"/>
        <v>4.160341822679485E-3</v>
      </c>
      <c r="O110">
        <f t="shared" si="14"/>
        <v>1.4489358645202802E-2</v>
      </c>
      <c r="P110">
        <f t="shared" si="9"/>
        <v>-0.63235294117647056</v>
      </c>
      <c r="Q110">
        <f t="shared" si="10"/>
        <v>2.8235294117647061</v>
      </c>
      <c r="R110">
        <f t="shared" si="11"/>
        <v>0.42066666666666663</v>
      </c>
      <c r="S110">
        <f t="shared" si="12"/>
        <v>8.1800000000000004E-4</v>
      </c>
      <c r="T110">
        <f t="shared" si="12"/>
        <v>8.6700000000000004E-4</v>
      </c>
    </row>
    <row r="111" spans="1:20" x14ac:dyDescent="0.2">
      <c r="A111" s="19"/>
      <c r="B111">
        <v>2</v>
      </c>
      <c r="C111" t="s">
        <v>288</v>
      </c>
      <c r="D111">
        <v>320166</v>
      </c>
      <c r="E111">
        <v>14811</v>
      </c>
      <c r="F111">
        <v>14811</v>
      </c>
      <c r="G111">
        <v>18676</v>
      </c>
      <c r="H111">
        <v>92</v>
      </c>
      <c r="I111">
        <v>203</v>
      </c>
      <c r="J111">
        <v>116.4</v>
      </c>
      <c r="K111" s="4">
        <v>786000</v>
      </c>
      <c r="L111" s="4">
        <v>1060000</v>
      </c>
      <c r="M111" s="4"/>
      <c r="N111">
        <f t="shared" si="15"/>
        <v>4.6260377429208598E-2</v>
      </c>
      <c r="O111">
        <f t="shared" si="14"/>
        <v>4.6260377429208598E-2</v>
      </c>
      <c r="P111">
        <f t="shared" si="9"/>
        <v>0.20695009638038123</v>
      </c>
      <c r="Q111">
        <f t="shared" si="10"/>
        <v>0.45320197044334976</v>
      </c>
      <c r="R111">
        <f t="shared" si="11"/>
        <v>0.45647058823529413</v>
      </c>
      <c r="S111">
        <f t="shared" si="12"/>
        <v>7.8600000000000007E-3</v>
      </c>
      <c r="T111">
        <f t="shared" si="12"/>
        <v>1.06E-2</v>
      </c>
    </row>
    <row r="112" spans="1:20" x14ac:dyDescent="0.2">
      <c r="A112" s="19"/>
      <c r="B112">
        <v>3</v>
      </c>
      <c r="C112" t="s">
        <v>289</v>
      </c>
      <c r="D112">
        <v>320166</v>
      </c>
      <c r="E112">
        <v>30785</v>
      </c>
      <c r="F112">
        <v>30785</v>
      </c>
      <c r="G112">
        <v>35862</v>
      </c>
      <c r="H112">
        <v>139</v>
      </c>
      <c r="I112">
        <v>258</v>
      </c>
      <c r="J112">
        <v>55.05</v>
      </c>
      <c r="K112" s="4">
        <v>7840</v>
      </c>
      <c r="L112" s="4">
        <v>218000</v>
      </c>
      <c r="M112" s="4"/>
      <c r="N112">
        <f t="shared" si="15"/>
        <v>9.6153245503894855E-2</v>
      </c>
      <c r="O112">
        <f t="shared" si="14"/>
        <v>9.6153245503894855E-2</v>
      </c>
      <c r="P112">
        <f t="shared" si="9"/>
        <v>0.14157046455858568</v>
      </c>
      <c r="Q112">
        <f t="shared" si="10"/>
        <v>0.53875968992248058</v>
      </c>
      <c r="R112">
        <f t="shared" si="11"/>
        <v>0.21588235294117647</v>
      </c>
      <c r="S112">
        <f t="shared" si="12"/>
        <v>7.8399999999999995E-5</v>
      </c>
      <c r="T112">
        <f t="shared" si="12"/>
        <v>2.1800000000000001E-3</v>
      </c>
    </row>
    <row r="113" spans="1:20" x14ac:dyDescent="0.2">
      <c r="A113" s="19" t="s">
        <v>34</v>
      </c>
      <c r="B113">
        <v>1</v>
      </c>
      <c r="C113" t="s">
        <v>287</v>
      </c>
      <c r="D113">
        <v>320166</v>
      </c>
      <c r="E113">
        <v>105</v>
      </c>
      <c r="F113">
        <v>2872</v>
      </c>
      <c r="G113">
        <v>216</v>
      </c>
      <c r="H113">
        <v>12</v>
      </c>
      <c r="I113">
        <v>18</v>
      </c>
      <c r="J113">
        <v>39.76</v>
      </c>
      <c r="K113" s="4">
        <v>81800</v>
      </c>
      <c r="L113" s="4">
        <v>86700</v>
      </c>
      <c r="M113" s="4"/>
      <c r="N113">
        <f t="shared" si="15"/>
        <v>3.2795487340941888E-4</v>
      </c>
      <c r="O113">
        <f t="shared" si="14"/>
        <v>8.9703466326842944E-3</v>
      </c>
      <c r="P113">
        <f t="shared" si="9"/>
        <v>0.51388888888888884</v>
      </c>
      <c r="Q113">
        <f t="shared" si="10"/>
        <v>0.66666666666666663</v>
      </c>
      <c r="R113">
        <f t="shared" si="11"/>
        <v>0.15592156862745096</v>
      </c>
      <c r="S113">
        <f t="shared" si="12"/>
        <v>8.1800000000000004E-4</v>
      </c>
      <c r="T113">
        <f t="shared" si="12"/>
        <v>8.6700000000000004E-4</v>
      </c>
    </row>
    <row r="114" spans="1:20" x14ac:dyDescent="0.2">
      <c r="A114" s="19"/>
      <c r="B114">
        <v>2</v>
      </c>
      <c r="C114" t="s">
        <v>291</v>
      </c>
      <c r="D114">
        <v>320166</v>
      </c>
      <c r="E114">
        <v>26184</v>
      </c>
      <c r="F114">
        <v>26184</v>
      </c>
      <c r="G114">
        <v>61388</v>
      </c>
      <c r="H114">
        <v>298</v>
      </c>
      <c r="I114">
        <v>206</v>
      </c>
      <c r="J114">
        <v>211.01</v>
      </c>
      <c r="K114" s="4">
        <v>7920</v>
      </c>
      <c r="L114" s="4">
        <v>1690000</v>
      </c>
      <c r="M114" s="4"/>
      <c r="N114">
        <f t="shared" si="15"/>
        <v>8.1782575289068793E-2</v>
      </c>
      <c r="O114">
        <f t="shared" si="14"/>
        <v>8.1782575289068793E-2</v>
      </c>
      <c r="P114">
        <f t="shared" si="9"/>
        <v>0.5734671271258226</v>
      </c>
      <c r="Q114">
        <f t="shared" si="10"/>
        <v>1.4466019417475728</v>
      </c>
      <c r="R114">
        <f t="shared" si="11"/>
        <v>0.82749019607843133</v>
      </c>
      <c r="S114">
        <f t="shared" si="12"/>
        <v>7.9200000000000001E-5</v>
      </c>
      <c r="T114">
        <f t="shared" si="12"/>
        <v>1.6899999999999998E-2</v>
      </c>
    </row>
    <row r="115" spans="1:20" x14ac:dyDescent="0.2">
      <c r="A115" s="19"/>
      <c r="B115">
        <v>3</v>
      </c>
      <c r="C115" t="s">
        <v>240</v>
      </c>
      <c r="D115">
        <v>320166</v>
      </c>
      <c r="E115">
        <v>28812</v>
      </c>
      <c r="F115">
        <v>28812</v>
      </c>
      <c r="G115">
        <v>47628</v>
      </c>
      <c r="H115">
        <v>196</v>
      </c>
      <c r="I115">
        <v>243</v>
      </c>
      <c r="J115">
        <v>108.5</v>
      </c>
      <c r="K115" s="4">
        <v>20400000</v>
      </c>
      <c r="L115" s="4">
        <v>92900000</v>
      </c>
      <c r="M115" s="4"/>
      <c r="N115">
        <f t="shared" si="15"/>
        <v>8.9990817263544534E-2</v>
      </c>
      <c r="O115">
        <f t="shared" si="14"/>
        <v>8.9990817263544534E-2</v>
      </c>
      <c r="P115">
        <f t="shared" si="9"/>
        <v>0.39506172839506171</v>
      </c>
      <c r="Q115">
        <f t="shared" si="10"/>
        <v>0.80658436213991769</v>
      </c>
      <c r="R115">
        <f t="shared" si="11"/>
        <v>0.42549019607843136</v>
      </c>
      <c r="S115">
        <f t="shared" si="12"/>
        <v>0.20399999999999999</v>
      </c>
      <c r="T115">
        <f t="shared" si="12"/>
        <v>0.92900000000000005</v>
      </c>
    </row>
    <row r="116" spans="1:20" x14ac:dyDescent="0.2">
      <c r="A116" s="19" t="s">
        <v>35</v>
      </c>
      <c r="B116">
        <v>1</v>
      </c>
      <c r="C116" t="s">
        <v>255</v>
      </c>
      <c r="D116">
        <v>320166</v>
      </c>
      <c r="E116">
        <v>41521</v>
      </c>
      <c r="F116">
        <v>41521</v>
      </c>
      <c r="G116">
        <v>52355</v>
      </c>
      <c r="H116">
        <v>185</v>
      </c>
      <c r="I116">
        <v>283</v>
      </c>
      <c r="J116">
        <v>98.96</v>
      </c>
      <c r="K116" s="4">
        <v>78200</v>
      </c>
      <c r="L116" s="4">
        <v>2640000</v>
      </c>
      <c r="M116" s="4"/>
      <c r="N116">
        <f t="shared" si="15"/>
        <v>0.12968585046507125</v>
      </c>
      <c r="O116">
        <f t="shared" si="14"/>
        <v>0.12968585046507125</v>
      </c>
      <c r="P116">
        <f t="shared" si="9"/>
        <v>0.20693343520198643</v>
      </c>
      <c r="Q116">
        <f t="shared" si="10"/>
        <v>0.6537102473498233</v>
      </c>
      <c r="R116">
        <f t="shared" si="11"/>
        <v>0.38807843137254899</v>
      </c>
      <c r="S116">
        <f t="shared" si="12"/>
        <v>7.8200000000000003E-4</v>
      </c>
      <c r="T116">
        <f t="shared" si="12"/>
        <v>2.64E-2</v>
      </c>
    </row>
    <row r="117" spans="1:20" x14ac:dyDescent="0.2">
      <c r="A117" s="19"/>
      <c r="B117">
        <v>2</v>
      </c>
      <c r="C117" t="s">
        <v>290</v>
      </c>
      <c r="D117">
        <v>320166</v>
      </c>
      <c r="E117">
        <v>22932</v>
      </c>
      <c r="F117">
        <v>22932</v>
      </c>
      <c r="G117">
        <v>45933</v>
      </c>
      <c r="H117">
        <v>251</v>
      </c>
      <c r="I117">
        <v>183</v>
      </c>
      <c r="J117">
        <v>149.78</v>
      </c>
      <c r="K117" s="4">
        <v>74500</v>
      </c>
      <c r="L117" s="4">
        <v>6530000</v>
      </c>
      <c r="M117" s="4"/>
      <c r="N117">
        <f t="shared" si="15"/>
        <v>7.1625344352617082E-2</v>
      </c>
      <c r="O117">
        <f t="shared" si="14"/>
        <v>7.1625344352617082E-2</v>
      </c>
      <c r="P117">
        <f t="shared" si="9"/>
        <v>0.50075109398471684</v>
      </c>
      <c r="Q117">
        <f t="shared" si="10"/>
        <v>1.3715846994535519</v>
      </c>
      <c r="R117">
        <f t="shared" si="11"/>
        <v>0.58737254901960789</v>
      </c>
      <c r="S117">
        <f t="shared" si="12"/>
        <v>7.45E-4</v>
      </c>
      <c r="T117">
        <f t="shared" si="12"/>
        <v>6.5299999999999997E-2</v>
      </c>
    </row>
    <row r="118" spans="1:20" x14ac:dyDescent="0.2">
      <c r="A118" s="19"/>
      <c r="B118">
        <v>3</v>
      </c>
      <c r="C118" t="s">
        <v>261</v>
      </c>
      <c r="D118">
        <v>320166</v>
      </c>
      <c r="E118">
        <v>111422</v>
      </c>
      <c r="F118">
        <v>111422</v>
      </c>
      <c r="G118">
        <v>278876</v>
      </c>
      <c r="H118">
        <v>692</v>
      </c>
      <c r="I118">
        <v>403</v>
      </c>
      <c r="J118">
        <v>105.67</v>
      </c>
      <c r="K118" s="4">
        <v>20300000</v>
      </c>
      <c r="L118" s="4">
        <v>14000000</v>
      </c>
      <c r="M118" s="4"/>
      <c r="N118">
        <f t="shared" si="15"/>
        <v>0.34801321814308828</v>
      </c>
      <c r="O118">
        <f t="shared" si="14"/>
        <v>0.34801321814308828</v>
      </c>
      <c r="P118">
        <f t="shared" si="9"/>
        <v>0.6004604196847344</v>
      </c>
      <c r="Q118">
        <f t="shared" si="10"/>
        <v>1.71712158808933</v>
      </c>
      <c r="R118">
        <f t="shared" si="11"/>
        <v>0.41439215686274511</v>
      </c>
      <c r="S118">
        <f t="shared" si="12"/>
        <v>0.20300000000000001</v>
      </c>
      <c r="T118">
        <f t="shared" si="12"/>
        <v>0.14000000000000001</v>
      </c>
    </row>
    <row r="119" spans="1:20" x14ac:dyDescent="0.2">
      <c r="A119" s="19" t="s">
        <v>36</v>
      </c>
      <c r="B119">
        <v>1</v>
      </c>
      <c r="C119" t="s">
        <v>292</v>
      </c>
      <c r="D119">
        <v>320166</v>
      </c>
      <c r="E119">
        <v>6545</v>
      </c>
      <c r="F119">
        <v>6545</v>
      </c>
      <c r="G119">
        <v>13320</v>
      </c>
      <c r="H119">
        <v>120</v>
      </c>
      <c r="I119">
        <v>111</v>
      </c>
      <c r="J119">
        <v>131.65</v>
      </c>
      <c r="K119" s="4">
        <v>393000</v>
      </c>
      <c r="L119" s="4">
        <v>515000</v>
      </c>
      <c r="M119" s="4"/>
      <c r="N119">
        <f t="shared" si="15"/>
        <v>2.0442520442520443E-2</v>
      </c>
      <c r="O119">
        <f t="shared" si="14"/>
        <v>2.0442520442520443E-2</v>
      </c>
      <c r="P119">
        <f t="shared" si="9"/>
        <v>0.50863363363363367</v>
      </c>
      <c r="Q119">
        <f t="shared" si="10"/>
        <v>1.0810810810810811</v>
      </c>
      <c r="R119">
        <f t="shared" si="11"/>
        <v>0.51627450980392164</v>
      </c>
      <c r="S119">
        <f t="shared" si="12"/>
        <v>3.9300000000000003E-3</v>
      </c>
      <c r="T119">
        <f t="shared" si="12"/>
        <v>5.1500000000000001E-3</v>
      </c>
    </row>
    <row r="120" spans="1:20" x14ac:dyDescent="0.2">
      <c r="A120" s="19"/>
      <c r="B120">
        <v>2</v>
      </c>
      <c r="C120" t="s">
        <v>261</v>
      </c>
      <c r="D120">
        <v>320166</v>
      </c>
      <c r="E120">
        <v>15795</v>
      </c>
      <c r="F120">
        <v>15795</v>
      </c>
      <c r="G120">
        <v>18921</v>
      </c>
      <c r="H120">
        <v>119</v>
      </c>
      <c r="I120">
        <v>159</v>
      </c>
      <c r="J120">
        <v>187.38</v>
      </c>
      <c r="K120" s="4">
        <v>20300000</v>
      </c>
      <c r="L120" s="4">
        <v>14000000</v>
      </c>
      <c r="M120" s="4"/>
      <c r="N120">
        <f t="shared" si="15"/>
        <v>4.9333783100016869E-2</v>
      </c>
      <c r="O120">
        <f t="shared" si="14"/>
        <v>4.9333783100016869E-2</v>
      </c>
      <c r="P120">
        <f t="shared" si="9"/>
        <v>0.1652132551133661</v>
      </c>
      <c r="Q120">
        <f t="shared" si="10"/>
        <v>0.74842767295597479</v>
      </c>
      <c r="R120">
        <f t="shared" si="11"/>
        <v>0.73482352941176465</v>
      </c>
      <c r="S120">
        <f t="shared" si="12"/>
        <v>0.20300000000000001</v>
      </c>
      <c r="T120">
        <f t="shared" si="12"/>
        <v>0.14000000000000001</v>
      </c>
    </row>
    <row r="121" spans="1:20" x14ac:dyDescent="0.2">
      <c r="A121" s="19"/>
      <c r="B121">
        <v>3</v>
      </c>
      <c r="C121" t="s">
        <v>279</v>
      </c>
      <c r="D121">
        <v>320166</v>
      </c>
      <c r="E121">
        <v>5143</v>
      </c>
      <c r="F121">
        <v>5143</v>
      </c>
      <c r="G121">
        <v>7986</v>
      </c>
      <c r="H121">
        <v>66</v>
      </c>
      <c r="I121">
        <v>121</v>
      </c>
      <c r="J121">
        <v>104.87</v>
      </c>
      <c r="K121" s="4">
        <v>4840</v>
      </c>
      <c r="L121" s="4">
        <v>5140000</v>
      </c>
      <c r="M121" s="4"/>
      <c r="N121">
        <f t="shared" si="15"/>
        <v>1.6063542037568011E-2</v>
      </c>
      <c r="O121">
        <f t="shared" si="14"/>
        <v>1.6063542037568011E-2</v>
      </c>
      <c r="P121">
        <f t="shared" si="9"/>
        <v>0.35599799649386427</v>
      </c>
      <c r="Q121">
        <f t="shared" si="10"/>
        <v>0.54545454545454541</v>
      </c>
      <c r="R121">
        <f t="shared" si="11"/>
        <v>0.41125490196078435</v>
      </c>
      <c r="S121">
        <f t="shared" si="12"/>
        <v>4.8399999999999997E-5</v>
      </c>
      <c r="T121">
        <f t="shared" si="12"/>
        <v>5.1400000000000001E-2</v>
      </c>
    </row>
    <row r="122" spans="1:20" x14ac:dyDescent="0.2">
      <c r="A122" s="19" t="s">
        <v>37</v>
      </c>
      <c r="B122">
        <v>1</v>
      </c>
      <c r="C122" t="s">
        <v>261</v>
      </c>
      <c r="D122">
        <v>320166</v>
      </c>
      <c r="E122">
        <v>33755</v>
      </c>
      <c r="F122">
        <v>33755</v>
      </c>
      <c r="G122">
        <v>45288</v>
      </c>
      <c r="H122">
        <v>204</v>
      </c>
      <c r="I122">
        <v>222</v>
      </c>
      <c r="J122">
        <v>157.33000000000001</v>
      </c>
      <c r="K122" s="4">
        <v>20300000</v>
      </c>
      <c r="L122" s="4">
        <v>14000000</v>
      </c>
      <c r="M122" s="4"/>
      <c r="N122">
        <f t="shared" si="15"/>
        <v>0.10542968335176127</v>
      </c>
      <c r="O122">
        <f t="shared" si="14"/>
        <v>0.10542968335176127</v>
      </c>
      <c r="P122">
        <f t="shared" si="9"/>
        <v>0.2546590708355414</v>
      </c>
      <c r="Q122">
        <f t="shared" si="10"/>
        <v>0.91891891891891897</v>
      </c>
      <c r="R122">
        <f t="shared" si="11"/>
        <v>0.61698039215686284</v>
      </c>
      <c r="S122">
        <f t="shared" si="12"/>
        <v>0.20300000000000001</v>
      </c>
      <c r="T122">
        <f t="shared" si="12"/>
        <v>0.14000000000000001</v>
      </c>
    </row>
    <row r="123" spans="1:20" x14ac:dyDescent="0.2">
      <c r="A123" s="19"/>
      <c r="B123">
        <v>2</v>
      </c>
      <c r="C123" t="s">
        <v>293</v>
      </c>
      <c r="D123">
        <v>320166</v>
      </c>
      <c r="E123">
        <v>23937</v>
      </c>
      <c r="F123">
        <v>23937</v>
      </c>
      <c r="G123">
        <v>29643</v>
      </c>
      <c r="H123">
        <v>123</v>
      </c>
      <c r="I123">
        <v>241</v>
      </c>
      <c r="J123">
        <v>122.47</v>
      </c>
      <c r="K123" s="4">
        <v>2160</v>
      </c>
      <c r="L123" s="4">
        <v>52600000</v>
      </c>
      <c r="M123" s="4"/>
      <c r="N123">
        <f t="shared" si="15"/>
        <v>7.4764340998107234E-2</v>
      </c>
      <c r="O123">
        <f t="shared" si="14"/>
        <v>7.4764340998107234E-2</v>
      </c>
      <c r="P123">
        <f t="shared" si="9"/>
        <v>0.19249063859933205</v>
      </c>
      <c r="Q123">
        <f t="shared" si="10"/>
        <v>0.51037344398340245</v>
      </c>
      <c r="R123">
        <f t="shared" si="11"/>
        <v>0.48027450980392156</v>
      </c>
      <c r="S123">
        <f t="shared" si="12"/>
        <v>2.16E-5</v>
      </c>
      <c r="T123">
        <f t="shared" si="12"/>
        <v>0.52600000000000002</v>
      </c>
    </row>
    <row r="124" spans="1:20" x14ac:dyDescent="0.2">
      <c r="A124" s="19"/>
      <c r="B124">
        <v>3</v>
      </c>
      <c r="C124" t="s">
        <v>294</v>
      </c>
      <c r="D124">
        <v>320166</v>
      </c>
      <c r="E124">
        <v>4446</v>
      </c>
      <c r="F124">
        <v>4446</v>
      </c>
      <c r="G124">
        <v>5328</v>
      </c>
      <c r="H124">
        <v>72</v>
      </c>
      <c r="I124">
        <v>74</v>
      </c>
      <c r="J124">
        <v>87.89</v>
      </c>
      <c r="K124" s="4">
        <v>24200000</v>
      </c>
      <c r="L124" s="4">
        <v>64300000</v>
      </c>
      <c r="M124" s="4"/>
      <c r="N124">
        <f t="shared" si="15"/>
        <v>1.3886546354078821E-2</v>
      </c>
      <c r="O124">
        <f t="shared" si="14"/>
        <v>1.3886546354078821E-2</v>
      </c>
      <c r="P124">
        <f t="shared" si="9"/>
        <v>0.16554054054054054</v>
      </c>
      <c r="Q124">
        <f t="shared" si="10"/>
        <v>0.97297297297297303</v>
      </c>
      <c r="R124">
        <f t="shared" si="11"/>
        <v>0.34466666666666668</v>
      </c>
      <c r="S124">
        <f t="shared" si="12"/>
        <v>0.24199999999999999</v>
      </c>
      <c r="T124">
        <f t="shared" si="12"/>
        <v>0.64300000000000002</v>
      </c>
    </row>
    <row r="125" spans="1:20" x14ac:dyDescent="0.2">
      <c r="A125" s="19" t="s">
        <v>38</v>
      </c>
      <c r="B125">
        <v>1</v>
      </c>
      <c r="C125" t="s">
        <v>295</v>
      </c>
      <c r="D125">
        <v>320166</v>
      </c>
      <c r="E125">
        <v>7903</v>
      </c>
      <c r="F125">
        <v>71934</v>
      </c>
      <c r="G125">
        <v>30411</v>
      </c>
      <c r="H125">
        <v>279</v>
      </c>
      <c r="I125">
        <v>109</v>
      </c>
      <c r="J125">
        <v>142.15</v>
      </c>
      <c r="K125" s="4">
        <v>4510</v>
      </c>
      <c r="L125" s="4">
        <v>13000</v>
      </c>
      <c r="M125" s="4"/>
      <c r="N125">
        <f t="shared" si="15"/>
        <v>2.4684070138615594E-2</v>
      </c>
      <c r="O125">
        <f>F125/D125</f>
        <v>0.22467719870317274</v>
      </c>
      <c r="P125">
        <f t="shared" si="9"/>
        <v>0.74012692775640399</v>
      </c>
      <c r="Q125">
        <f t="shared" si="10"/>
        <v>2.5596330275229358</v>
      </c>
      <c r="R125">
        <f t="shared" si="11"/>
        <v>0.5574509803921569</v>
      </c>
      <c r="S125">
        <f t="shared" si="12"/>
        <v>4.5099999999999998E-5</v>
      </c>
      <c r="T125">
        <f t="shared" si="12"/>
        <v>1.2999999999999999E-4</v>
      </c>
    </row>
    <row r="126" spans="1:20" x14ac:dyDescent="0.2">
      <c r="A126" s="19"/>
      <c r="B126">
        <v>2</v>
      </c>
      <c r="C126" t="s">
        <v>255</v>
      </c>
      <c r="D126">
        <v>320166</v>
      </c>
      <c r="E126">
        <v>1542</v>
      </c>
      <c r="F126">
        <v>1542</v>
      </c>
      <c r="G126">
        <v>2205</v>
      </c>
      <c r="H126">
        <v>105</v>
      </c>
      <c r="I126">
        <v>21</v>
      </c>
      <c r="J126">
        <v>150.43</v>
      </c>
      <c r="K126" s="4">
        <v>78200</v>
      </c>
      <c r="L126" s="4">
        <v>2640000</v>
      </c>
      <c r="M126" s="4"/>
      <c r="N126">
        <f t="shared" si="15"/>
        <v>4.8162515694983223E-3</v>
      </c>
      <c r="O126">
        <f t="shared" ref="O126:O162" si="16">F126/D126</f>
        <v>4.8162515694983223E-3</v>
      </c>
      <c r="P126">
        <f t="shared" si="9"/>
        <v>0.30068027210884352</v>
      </c>
      <c r="Q126">
        <f t="shared" si="10"/>
        <v>5</v>
      </c>
      <c r="R126">
        <f t="shared" si="11"/>
        <v>0.58992156862745104</v>
      </c>
      <c r="S126">
        <f t="shared" si="12"/>
        <v>7.8200000000000003E-4</v>
      </c>
      <c r="T126">
        <f t="shared" si="12"/>
        <v>2.64E-2</v>
      </c>
    </row>
    <row r="127" spans="1:20" x14ac:dyDescent="0.2">
      <c r="A127" s="19"/>
      <c r="B127">
        <v>3</v>
      </c>
      <c r="C127" t="s">
        <v>296</v>
      </c>
      <c r="D127">
        <v>320166</v>
      </c>
      <c r="E127">
        <v>586</v>
      </c>
      <c r="F127">
        <v>586</v>
      </c>
      <c r="G127">
        <v>828</v>
      </c>
      <c r="H127">
        <v>36</v>
      </c>
      <c r="I127">
        <v>23</v>
      </c>
      <c r="J127">
        <v>92.95</v>
      </c>
      <c r="K127" s="4">
        <v>1450000</v>
      </c>
      <c r="L127" s="4">
        <v>66600000</v>
      </c>
      <c r="M127" s="4"/>
      <c r="N127">
        <f t="shared" si="15"/>
        <v>1.8303005315992329E-3</v>
      </c>
      <c r="O127">
        <f t="shared" si="16"/>
        <v>1.8303005315992329E-3</v>
      </c>
      <c r="P127">
        <f t="shared" si="9"/>
        <v>0.2922705314009662</v>
      </c>
      <c r="Q127">
        <f t="shared" si="10"/>
        <v>1.5652173913043479</v>
      </c>
      <c r="R127">
        <f t="shared" si="11"/>
        <v>0.36450980392156862</v>
      </c>
      <c r="S127">
        <f t="shared" si="12"/>
        <v>1.4500000000000001E-2</v>
      </c>
      <c r="T127">
        <f t="shared" si="12"/>
        <v>0.66600000000000004</v>
      </c>
    </row>
    <row r="128" spans="1:20" x14ac:dyDescent="0.2">
      <c r="A128" s="19" t="s">
        <v>39</v>
      </c>
      <c r="B128">
        <v>1</v>
      </c>
      <c r="C128" t="s">
        <v>297</v>
      </c>
      <c r="D128">
        <v>320166</v>
      </c>
      <c r="E128">
        <v>460</v>
      </c>
      <c r="F128">
        <v>15022</v>
      </c>
      <c r="G128">
        <v>451</v>
      </c>
      <c r="H128">
        <v>41</v>
      </c>
      <c r="I128">
        <v>11</v>
      </c>
      <c r="J128">
        <v>169.5</v>
      </c>
      <c r="K128" s="4">
        <v>4740</v>
      </c>
      <c r="L128" s="4">
        <v>36500</v>
      </c>
      <c r="M128" s="4"/>
      <c r="N128">
        <f t="shared" si="15"/>
        <v>1.4367546835079303E-3</v>
      </c>
      <c r="O128">
        <f t="shared" si="16"/>
        <v>4.6919410555774192E-2</v>
      </c>
      <c r="P128">
        <f t="shared" si="9"/>
        <v>-1.9955654101995565E-2</v>
      </c>
      <c r="Q128">
        <f t="shared" si="10"/>
        <v>3.7272727272727271</v>
      </c>
      <c r="R128">
        <f t="shared" si="11"/>
        <v>0.66470588235294115</v>
      </c>
      <c r="S128">
        <f t="shared" si="12"/>
        <v>4.74E-5</v>
      </c>
      <c r="T128">
        <f t="shared" si="12"/>
        <v>3.6499999999999998E-4</v>
      </c>
    </row>
    <row r="129" spans="1:20" x14ac:dyDescent="0.2">
      <c r="A129" s="19"/>
      <c r="B129">
        <v>2</v>
      </c>
      <c r="C129" t="s">
        <v>298</v>
      </c>
      <c r="D129">
        <v>320166</v>
      </c>
      <c r="E129">
        <v>1168</v>
      </c>
      <c r="F129">
        <v>1168</v>
      </c>
      <c r="G129">
        <v>1740</v>
      </c>
      <c r="H129">
        <v>58</v>
      </c>
      <c r="I129">
        <v>30</v>
      </c>
      <c r="J129">
        <v>89.88</v>
      </c>
      <c r="K129" s="4">
        <v>259000</v>
      </c>
      <c r="L129" s="4">
        <v>59000</v>
      </c>
      <c r="M129" s="4"/>
      <c r="N129">
        <f t="shared" si="15"/>
        <v>3.6481075442114405E-3</v>
      </c>
      <c r="O129">
        <f t="shared" si="16"/>
        <v>3.6481075442114405E-3</v>
      </c>
      <c r="P129">
        <f t="shared" si="9"/>
        <v>0.32873563218390806</v>
      </c>
      <c r="Q129">
        <f t="shared" si="10"/>
        <v>1.9333333333333333</v>
      </c>
      <c r="R129">
        <f t="shared" si="11"/>
        <v>0.35247058823529409</v>
      </c>
      <c r="S129">
        <f t="shared" si="12"/>
        <v>2.5899999999999999E-3</v>
      </c>
      <c r="T129">
        <f t="shared" si="12"/>
        <v>5.9000000000000003E-4</v>
      </c>
    </row>
    <row r="130" spans="1:20" s="9" customFormat="1" x14ac:dyDescent="0.2">
      <c r="A130" s="19"/>
      <c r="B130" s="9">
        <v>3</v>
      </c>
      <c r="C130" s="9" t="s">
        <v>296</v>
      </c>
      <c r="D130" s="9">
        <v>320166</v>
      </c>
      <c r="E130" s="9">
        <v>26872</v>
      </c>
      <c r="F130" s="9">
        <v>26872</v>
      </c>
      <c r="G130" s="9">
        <v>29865</v>
      </c>
      <c r="H130" s="9">
        <v>165</v>
      </c>
      <c r="I130" s="9">
        <v>181</v>
      </c>
      <c r="J130" s="9">
        <v>133.83000000000001</v>
      </c>
      <c r="K130" s="15">
        <v>1450000</v>
      </c>
      <c r="L130" s="15">
        <v>56300000</v>
      </c>
      <c r="M130" s="15"/>
      <c r="N130" s="9">
        <f t="shared" si="15"/>
        <v>8.3931460554837176E-2</v>
      </c>
      <c r="O130" s="9">
        <f t="shared" si="16"/>
        <v>8.3931460554837176E-2</v>
      </c>
      <c r="P130" s="9">
        <f t="shared" si="9"/>
        <v>0.10021764607399966</v>
      </c>
      <c r="Q130" s="9">
        <f t="shared" si="10"/>
        <v>0.91160220994475138</v>
      </c>
      <c r="R130" s="9">
        <f t="shared" si="11"/>
        <v>0.5248235294117648</v>
      </c>
      <c r="S130" s="9">
        <f t="shared" si="12"/>
        <v>1.4500000000000001E-2</v>
      </c>
      <c r="T130" s="9">
        <f t="shared" si="12"/>
        <v>0.56299999999999994</v>
      </c>
    </row>
    <row r="131" spans="1:20" x14ac:dyDescent="0.2">
      <c r="A131" s="19" t="s">
        <v>40</v>
      </c>
      <c r="B131">
        <v>1</v>
      </c>
      <c r="C131" t="s">
        <v>261</v>
      </c>
      <c r="D131">
        <v>320166</v>
      </c>
      <c r="E131">
        <v>13995</v>
      </c>
      <c r="F131">
        <v>13995</v>
      </c>
      <c r="G131">
        <v>54569</v>
      </c>
      <c r="H131">
        <v>277</v>
      </c>
      <c r="I131">
        <v>197</v>
      </c>
      <c r="J131">
        <v>110.21</v>
      </c>
      <c r="K131" s="4">
        <v>20300000</v>
      </c>
      <c r="L131" s="4">
        <v>14000000</v>
      </c>
      <c r="M131" s="4"/>
      <c r="N131">
        <f t="shared" si="15"/>
        <v>4.3711699555855403E-2</v>
      </c>
      <c r="O131">
        <f t="shared" si="16"/>
        <v>4.3711699555855403E-2</v>
      </c>
      <c r="P131">
        <f t="shared" ref="P131:P194" si="17">(G131-E131)/G131</f>
        <v>0.74353570708644101</v>
      </c>
      <c r="Q131">
        <f t="shared" ref="Q131:Q194" si="18">H131/I131</f>
        <v>1.4060913705583757</v>
      </c>
      <c r="R131">
        <f t="shared" ref="R131:R194" si="19">J131/255</f>
        <v>0.43219607843137253</v>
      </c>
      <c r="S131">
        <f t="shared" ref="S131:T194" si="20">K131/100000000</f>
        <v>0.20300000000000001</v>
      </c>
      <c r="T131">
        <f t="shared" si="20"/>
        <v>0.14000000000000001</v>
      </c>
    </row>
    <row r="132" spans="1:20" x14ac:dyDescent="0.2">
      <c r="A132" s="19"/>
      <c r="B132">
        <v>2</v>
      </c>
      <c r="C132" t="s">
        <v>294</v>
      </c>
      <c r="D132">
        <v>320166</v>
      </c>
      <c r="E132">
        <v>3236</v>
      </c>
      <c r="F132">
        <v>3236</v>
      </c>
      <c r="G132">
        <v>3520</v>
      </c>
      <c r="H132">
        <v>55</v>
      </c>
      <c r="I132">
        <v>64</v>
      </c>
      <c r="J132">
        <v>154.51</v>
      </c>
      <c r="K132" s="4">
        <v>24200000</v>
      </c>
      <c r="L132" s="4">
        <v>64300000</v>
      </c>
      <c r="M132" s="4"/>
      <c r="N132">
        <f t="shared" si="15"/>
        <v>1.0107256860503613E-2</v>
      </c>
      <c r="O132">
        <f t="shared" si="16"/>
        <v>1.0107256860503613E-2</v>
      </c>
      <c r="P132">
        <f t="shared" si="17"/>
        <v>8.0681818181818188E-2</v>
      </c>
      <c r="Q132">
        <f t="shared" si="18"/>
        <v>0.859375</v>
      </c>
      <c r="R132">
        <f t="shared" si="19"/>
        <v>0.60592156862745095</v>
      </c>
      <c r="S132">
        <f t="shared" si="20"/>
        <v>0.24199999999999999</v>
      </c>
      <c r="T132">
        <f t="shared" si="20"/>
        <v>0.64300000000000002</v>
      </c>
    </row>
    <row r="133" spans="1:20" x14ac:dyDescent="0.2">
      <c r="A133" s="19"/>
      <c r="B133">
        <v>3</v>
      </c>
      <c r="C133" t="s">
        <v>299</v>
      </c>
      <c r="D133">
        <v>320166</v>
      </c>
      <c r="E133">
        <v>555</v>
      </c>
      <c r="F133">
        <v>12825</v>
      </c>
      <c r="G133">
        <v>754</v>
      </c>
      <c r="H133">
        <v>58</v>
      </c>
      <c r="I133">
        <v>13</v>
      </c>
      <c r="J133">
        <v>184.58</v>
      </c>
      <c r="K133" s="4">
        <v>93400</v>
      </c>
      <c r="L133" s="4">
        <v>2040000</v>
      </c>
      <c r="M133" s="4"/>
      <c r="N133">
        <f t="shared" si="15"/>
        <v>1.7334757594497853E-3</v>
      </c>
      <c r="O133">
        <f t="shared" si="16"/>
        <v>4.0057345252150448E-2</v>
      </c>
      <c r="P133">
        <f t="shared" si="17"/>
        <v>0.26392572944297082</v>
      </c>
      <c r="Q133">
        <f t="shared" si="18"/>
        <v>4.4615384615384617</v>
      </c>
      <c r="R133">
        <f t="shared" si="19"/>
        <v>0.72384313725490201</v>
      </c>
      <c r="S133">
        <f t="shared" si="20"/>
        <v>9.3400000000000004E-4</v>
      </c>
      <c r="T133">
        <f t="shared" si="20"/>
        <v>2.0400000000000001E-2</v>
      </c>
    </row>
    <row r="134" spans="1:20" x14ac:dyDescent="0.2">
      <c r="A134" s="19" t="s">
        <v>41</v>
      </c>
      <c r="B134">
        <v>1</v>
      </c>
      <c r="C134" t="s">
        <v>300</v>
      </c>
      <c r="D134">
        <v>320166</v>
      </c>
      <c r="E134">
        <v>1693</v>
      </c>
      <c r="F134">
        <v>42220</v>
      </c>
      <c r="G134">
        <v>2560</v>
      </c>
      <c r="H134">
        <v>128</v>
      </c>
      <c r="I134">
        <v>20</v>
      </c>
      <c r="J134">
        <v>51.36</v>
      </c>
      <c r="K134" s="4">
        <v>150000</v>
      </c>
      <c r="L134" s="4">
        <v>4440000</v>
      </c>
      <c r="M134" s="4"/>
      <c r="N134">
        <f t="shared" si="15"/>
        <v>5.2878819112585343E-3</v>
      </c>
      <c r="O134">
        <f t="shared" si="16"/>
        <v>0.13186909290805396</v>
      </c>
      <c r="P134">
        <f t="shared" si="17"/>
        <v>0.33867187500000001</v>
      </c>
      <c r="Q134">
        <f t="shared" si="18"/>
        <v>6.4</v>
      </c>
      <c r="R134">
        <f t="shared" si="19"/>
        <v>0.20141176470588235</v>
      </c>
      <c r="S134">
        <f t="shared" si="20"/>
        <v>1.5E-3</v>
      </c>
      <c r="T134">
        <f t="shared" si="20"/>
        <v>4.4400000000000002E-2</v>
      </c>
    </row>
    <row r="135" spans="1:20" x14ac:dyDescent="0.2">
      <c r="A135" s="19"/>
      <c r="B135">
        <v>2</v>
      </c>
      <c r="C135" t="s">
        <v>301</v>
      </c>
      <c r="D135">
        <v>320166</v>
      </c>
      <c r="E135">
        <v>3536</v>
      </c>
      <c r="F135">
        <v>3536</v>
      </c>
      <c r="G135">
        <v>3960</v>
      </c>
      <c r="H135">
        <v>110</v>
      </c>
      <c r="I135">
        <v>36</v>
      </c>
      <c r="J135">
        <v>126.08</v>
      </c>
      <c r="K135" s="4">
        <v>398000</v>
      </c>
      <c r="L135" s="4">
        <v>7270000</v>
      </c>
      <c r="M135" s="4"/>
      <c r="N135">
        <f t="shared" si="15"/>
        <v>1.1044270784530524E-2</v>
      </c>
      <c r="O135">
        <f t="shared" si="16"/>
        <v>1.1044270784530524E-2</v>
      </c>
      <c r="P135">
        <f t="shared" si="17"/>
        <v>0.10707070707070707</v>
      </c>
      <c r="Q135">
        <f t="shared" si="18"/>
        <v>3.0555555555555554</v>
      </c>
      <c r="R135">
        <f t="shared" si="19"/>
        <v>0.49443137254901959</v>
      </c>
      <c r="S135">
        <f t="shared" si="20"/>
        <v>3.98E-3</v>
      </c>
      <c r="T135">
        <f t="shared" si="20"/>
        <v>7.2700000000000001E-2</v>
      </c>
    </row>
    <row r="136" spans="1:20" x14ac:dyDescent="0.2">
      <c r="A136" s="19"/>
      <c r="B136">
        <v>3</v>
      </c>
      <c r="C136" t="s">
        <v>534</v>
      </c>
      <c r="D136">
        <v>320166</v>
      </c>
      <c r="E136">
        <v>1172</v>
      </c>
      <c r="F136">
        <v>15576</v>
      </c>
      <c r="G136">
        <v>2163</v>
      </c>
      <c r="H136">
        <v>103</v>
      </c>
      <c r="I136">
        <v>21</v>
      </c>
      <c r="J136">
        <v>175.31</v>
      </c>
      <c r="K136" s="4">
        <v>5</v>
      </c>
      <c r="L136" s="4">
        <v>7790</v>
      </c>
      <c r="M136" s="4"/>
      <c r="N136">
        <f t="shared" si="15"/>
        <v>3.6606010631984659E-3</v>
      </c>
      <c r="O136">
        <f t="shared" si="16"/>
        <v>4.8649762935477223E-2</v>
      </c>
      <c r="P136">
        <f t="shared" si="17"/>
        <v>0.45815996301433193</v>
      </c>
      <c r="Q136">
        <f t="shared" si="18"/>
        <v>4.9047619047619051</v>
      </c>
      <c r="R136">
        <f t="shared" si="19"/>
        <v>0.68749019607843143</v>
      </c>
      <c r="S136">
        <f t="shared" si="20"/>
        <v>4.9999999999999998E-8</v>
      </c>
      <c r="T136">
        <f t="shared" si="20"/>
        <v>7.7899999999999996E-5</v>
      </c>
    </row>
    <row r="137" spans="1:20" x14ac:dyDescent="0.2">
      <c r="A137" s="19" t="s">
        <v>42</v>
      </c>
      <c r="B137">
        <v>1</v>
      </c>
      <c r="C137" t="s">
        <v>237</v>
      </c>
      <c r="D137">
        <v>320166</v>
      </c>
      <c r="E137">
        <v>4251</v>
      </c>
      <c r="F137">
        <v>4251</v>
      </c>
      <c r="G137">
        <v>5311</v>
      </c>
      <c r="H137">
        <v>113</v>
      </c>
      <c r="I137">
        <v>47</v>
      </c>
      <c r="J137">
        <v>153.16999999999999</v>
      </c>
      <c r="K137" s="4">
        <v>4110000</v>
      </c>
      <c r="L137" s="4">
        <v>8510000</v>
      </c>
      <c r="M137" s="4"/>
      <c r="N137">
        <f t="shared" si="15"/>
        <v>1.327748730346133E-2</v>
      </c>
      <c r="O137">
        <f t="shared" si="16"/>
        <v>1.327748730346133E-2</v>
      </c>
      <c r="P137">
        <f t="shared" si="17"/>
        <v>0.19958576539258144</v>
      </c>
      <c r="Q137">
        <f t="shared" si="18"/>
        <v>2.4042553191489362</v>
      </c>
      <c r="R137">
        <f t="shared" si="19"/>
        <v>0.60066666666666657</v>
      </c>
      <c r="S137">
        <f t="shared" si="20"/>
        <v>4.1099999999999998E-2</v>
      </c>
      <c r="T137">
        <f t="shared" si="20"/>
        <v>8.5099999999999995E-2</v>
      </c>
    </row>
    <row r="138" spans="1:20" x14ac:dyDescent="0.2">
      <c r="A138" s="19"/>
      <c r="B138">
        <v>2</v>
      </c>
      <c r="C138" t="s">
        <v>341</v>
      </c>
      <c r="D138">
        <v>320166</v>
      </c>
      <c r="E138">
        <v>3213</v>
      </c>
      <c r="F138">
        <v>18030</v>
      </c>
      <c r="G138">
        <v>6604</v>
      </c>
      <c r="H138">
        <v>52</v>
      </c>
      <c r="I138">
        <v>127</v>
      </c>
      <c r="J138">
        <v>123.57</v>
      </c>
      <c r="K138" s="4">
        <v>2620000</v>
      </c>
      <c r="L138" s="4">
        <v>11600000</v>
      </c>
      <c r="M138" s="4"/>
      <c r="N138">
        <f t="shared" si="15"/>
        <v>1.0035419126328217E-2</v>
      </c>
      <c r="O138">
        <f t="shared" si="16"/>
        <v>5.6314536834017354E-2</v>
      </c>
      <c r="P138">
        <f t="shared" si="17"/>
        <v>0.51347668079951547</v>
      </c>
      <c r="Q138">
        <f t="shared" si="18"/>
        <v>0.40944881889763779</v>
      </c>
      <c r="R138">
        <f t="shared" si="19"/>
        <v>0.4845882352941176</v>
      </c>
      <c r="S138">
        <f t="shared" si="20"/>
        <v>2.6200000000000001E-2</v>
      </c>
      <c r="T138">
        <f t="shared" si="20"/>
        <v>0.11600000000000001</v>
      </c>
    </row>
    <row r="139" spans="1:20" x14ac:dyDescent="0.2">
      <c r="A139" s="19"/>
      <c r="B139">
        <v>3</v>
      </c>
      <c r="C139" t="s">
        <v>255</v>
      </c>
      <c r="D139">
        <v>320166</v>
      </c>
      <c r="E139">
        <v>1842</v>
      </c>
      <c r="F139">
        <v>1842</v>
      </c>
      <c r="G139">
        <v>2125</v>
      </c>
      <c r="H139">
        <v>125</v>
      </c>
      <c r="I139">
        <v>17</v>
      </c>
      <c r="J139">
        <v>156.32</v>
      </c>
      <c r="K139" s="4">
        <v>78200</v>
      </c>
      <c r="L139" s="4">
        <v>2640000</v>
      </c>
      <c r="M139" s="4"/>
      <c r="N139">
        <f t="shared" si="15"/>
        <v>5.7532654935252342E-3</v>
      </c>
      <c r="O139">
        <f t="shared" si="16"/>
        <v>5.7532654935252342E-3</v>
      </c>
      <c r="P139">
        <f t="shared" si="17"/>
        <v>0.13317647058823529</v>
      </c>
      <c r="Q139">
        <f t="shared" si="18"/>
        <v>7.3529411764705879</v>
      </c>
      <c r="R139">
        <f t="shared" si="19"/>
        <v>0.61301960784313725</v>
      </c>
      <c r="S139">
        <f t="shared" si="20"/>
        <v>7.8200000000000003E-4</v>
      </c>
      <c r="T139">
        <f t="shared" si="20"/>
        <v>2.64E-2</v>
      </c>
    </row>
    <row r="140" spans="1:20" x14ac:dyDescent="0.2">
      <c r="A140" s="19" t="s">
        <v>43</v>
      </c>
      <c r="B140">
        <v>1</v>
      </c>
      <c r="C140" t="s">
        <v>255</v>
      </c>
      <c r="D140">
        <v>320166</v>
      </c>
      <c r="E140">
        <v>1041</v>
      </c>
      <c r="F140">
        <v>1041</v>
      </c>
      <c r="G140">
        <v>1068</v>
      </c>
      <c r="H140">
        <v>89</v>
      </c>
      <c r="I140">
        <v>12</v>
      </c>
      <c r="J140">
        <v>185.42</v>
      </c>
      <c r="K140" s="4">
        <v>78200</v>
      </c>
      <c r="L140" s="4">
        <v>2640000</v>
      </c>
      <c r="M140" s="4"/>
      <c r="N140">
        <f t="shared" si="15"/>
        <v>3.2514383163733812E-3</v>
      </c>
      <c r="O140">
        <f t="shared" si="16"/>
        <v>3.2514383163733812E-3</v>
      </c>
      <c r="P140">
        <f t="shared" si="17"/>
        <v>2.5280898876404494E-2</v>
      </c>
      <c r="Q140">
        <f t="shared" si="18"/>
        <v>7.416666666666667</v>
      </c>
      <c r="R140">
        <f t="shared" si="19"/>
        <v>0.72713725490196068</v>
      </c>
      <c r="S140">
        <f t="shared" si="20"/>
        <v>7.8200000000000003E-4</v>
      </c>
      <c r="T140">
        <f t="shared" si="20"/>
        <v>2.64E-2</v>
      </c>
    </row>
    <row r="141" spans="1:20" x14ac:dyDescent="0.2">
      <c r="A141" s="19"/>
      <c r="B141">
        <v>2</v>
      </c>
      <c r="C141" t="s">
        <v>303</v>
      </c>
      <c r="D141">
        <v>320166</v>
      </c>
      <c r="E141">
        <v>677</v>
      </c>
      <c r="F141">
        <v>59053</v>
      </c>
      <c r="G141">
        <v>960</v>
      </c>
      <c r="H141">
        <v>40</v>
      </c>
      <c r="I141">
        <v>24</v>
      </c>
      <c r="J141">
        <v>156.58000000000001</v>
      </c>
      <c r="K141" s="4">
        <v>30400</v>
      </c>
      <c r="L141" s="4">
        <v>6650000</v>
      </c>
      <c r="M141" s="4"/>
      <c r="N141">
        <f t="shared" si="15"/>
        <v>2.1145280885540626E-3</v>
      </c>
      <c r="O141">
        <f t="shared" si="16"/>
        <v>0.18444494418520394</v>
      </c>
      <c r="P141">
        <f t="shared" si="17"/>
        <v>0.29479166666666667</v>
      </c>
      <c r="Q141">
        <f t="shared" si="18"/>
        <v>1.6666666666666667</v>
      </c>
      <c r="R141">
        <f t="shared" si="19"/>
        <v>0.61403921568627451</v>
      </c>
      <c r="S141">
        <f t="shared" si="20"/>
        <v>3.0400000000000002E-4</v>
      </c>
      <c r="T141">
        <f t="shared" si="20"/>
        <v>6.6500000000000004E-2</v>
      </c>
    </row>
    <row r="142" spans="1:20" x14ac:dyDescent="0.2">
      <c r="A142" s="19"/>
      <c r="B142">
        <v>3</v>
      </c>
      <c r="C142" t="s">
        <v>302</v>
      </c>
      <c r="D142">
        <v>320166</v>
      </c>
      <c r="E142">
        <v>2568</v>
      </c>
      <c r="F142">
        <v>2568</v>
      </c>
      <c r="G142">
        <v>3094</v>
      </c>
      <c r="H142">
        <v>34</v>
      </c>
      <c r="I142">
        <v>91</v>
      </c>
      <c r="J142">
        <v>146.87</v>
      </c>
      <c r="K142" s="4">
        <v>12800000</v>
      </c>
      <c r="L142" s="4">
        <v>39800000</v>
      </c>
      <c r="M142" s="4"/>
      <c r="N142">
        <f t="shared" si="15"/>
        <v>8.0208391896703576E-3</v>
      </c>
      <c r="O142">
        <f t="shared" si="16"/>
        <v>8.0208391896703576E-3</v>
      </c>
      <c r="P142">
        <f t="shared" si="17"/>
        <v>0.17000646412411119</v>
      </c>
      <c r="Q142">
        <f t="shared" si="18"/>
        <v>0.37362637362637363</v>
      </c>
      <c r="R142">
        <f t="shared" si="19"/>
        <v>0.57596078431372555</v>
      </c>
      <c r="S142">
        <f t="shared" si="20"/>
        <v>0.128</v>
      </c>
      <c r="T142">
        <f t="shared" si="20"/>
        <v>0.39800000000000002</v>
      </c>
    </row>
    <row r="143" spans="1:20" x14ac:dyDescent="0.2">
      <c r="A143" s="19" t="s">
        <v>44</v>
      </c>
      <c r="B143">
        <v>1</v>
      </c>
      <c r="C143" t="s">
        <v>304</v>
      </c>
      <c r="D143">
        <v>320166</v>
      </c>
      <c r="E143">
        <v>5770</v>
      </c>
      <c r="F143">
        <v>5770</v>
      </c>
      <c r="G143">
        <v>7995</v>
      </c>
      <c r="H143">
        <v>205</v>
      </c>
      <c r="I143">
        <v>39</v>
      </c>
      <c r="J143">
        <v>117.01</v>
      </c>
      <c r="K143" s="4">
        <v>1530</v>
      </c>
      <c r="L143" s="4">
        <v>73800</v>
      </c>
      <c r="M143" s="4"/>
      <c r="N143">
        <f t="shared" si="15"/>
        <v>1.8021901138784255E-2</v>
      </c>
      <c r="O143">
        <f t="shared" si="16"/>
        <v>1.8021901138784255E-2</v>
      </c>
      <c r="P143">
        <f t="shared" si="17"/>
        <v>0.2782989368355222</v>
      </c>
      <c r="Q143">
        <f t="shared" si="18"/>
        <v>5.2564102564102564</v>
      </c>
      <c r="R143">
        <f t="shared" si="19"/>
        <v>0.45886274509803926</v>
      </c>
      <c r="S143">
        <f t="shared" si="20"/>
        <v>1.5299999999999999E-5</v>
      </c>
      <c r="T143">
        <f t="shared" si="20"/>
        <v>7.3800000000000005E-4</v>
      </c>
    </row>
    <row r="144" spans="1:20" x14ac:dyDescent="0.2">
      <c r="A144" s="19"/>
      <c r="B144">
        <v>2</v>
      </c>
      <c r="C144" t="s">
        <v>305</v>
      </c>
      <c r="D144">
        <v>320166</v>
      </c>
      <c r="E144">
        <v>372</v>
      </c>
      <c r="F144">
        <v>9025</v>
      </c>
      <c r="G144">
        <v>430</v>
      </c>
      <c r="H144">
        <v>43</v>
      </c>
      <c r="I144">
        <v>10</v>
      </c>
      <c r="J144">
        <v>218.27</v>
      </c>
      <c r="K144" s="4">
        <v>114000</v>
      </c>
      <c r="L144" s="4">
        <v>24000</v>
      </c>
      <c r="M144" s="4"/>
      <c r="N144">
        <f t="shared" si="15"/>
        <v>1.1618972657933698E-3</v>
      </c>
      <c r="O144">
        <f t="shared" si="16"/>
        <v>2.818850221447624E-2</v>
      </c>
      <c r="P144">
        <f t="shared" si="17"/>
        <v>0.13488372093023257</v>
      </c>
      <c r="Q144">
        <f t="shared" si="18"/>
        <v>4.3</v>
      </c>
      <c r="R144">
        <f t="shared" si="19"/>
        <v>0.85596078431372558</v>
      </c>
      <c r="S144">
        <f t="shared" si="20"/>
        <v>1.14E-3</v>
      </c>
      <c r="T144">
        <f t="shared" si="20"/>
        <v>2.4000000000000001E-4</v>
      </c>
    </row>
    <row r="145" spans="1:20" x14ac:dyDescent="0.2">
      <c r="A145" s="19"/>
      <c r="B145">
        <v>3</v>
      </c>
      <c r="C145" t="s">
        <v>294</v>
      </c>
      <c r="D145">
        <v>320166</v>
      </c>
      <c r="E145">
        <v>7146</v>
      </c>
      <c r="F145">
        <v>7146</v>
      </c>
      <c r="G145">
        <v>7956</v>
      </c>
      <c r="H145">
        <v>78</v>
      </c>
      <c r="I145">
        <v>102</v>
      </c>
      <c r="J145">
        <v>96.89</v>
      </c>
      <c r="K145" s="4">
        <v>24200000</v>
      </c>
      <c r="L145" s="4">
        <v>64300000</v>
      </c>
      <c r="M145" s="4"/>
      <c r="N145">
        <f t="shared" si="15"/>
        <v>2.231967167032102E-2</v>
      </c>
      <c r="O145">
        <f t="shared" si="16"/>
        <v>2.231967167032102E-2</v>
      </c>
      <c r="P145">
        <f t="shared" si="17"/>
        <v>0.10180995475113122</v>
      </c>
      <c r="Q145">
        <f t="shared" si="18"/>
        <v>0.76470588235294112</v>
      </c>
      <c r="R145">
        <f t="shared" si="19"/>
        <v>0.37996078431372549</v>
      </c>
      <c r="S145">
        <f t="shared" si="20"/>
        <v>0.24199999999999999</v>
      </c>
      <c r="T145">
        <f t="shared" si="20"/>
        <v>0.64300000000000002</v>
      </c>
    </row>
    <row r="146" spans="1:20" x14ac:dyDescent="0.2">
      <c r="A146" s="19" t="s">
        <v>45</v>
      </c>
      <c r="B146">
        <v>1</v>
      </c>
      <c r="C146" t="s">
        <v>306</v>
      </c>
      <c r="D146">
        <v>320166</v>
      </c>
      <c r="E146">
        <v>1148</v>
      </c>
      <c r="F146">
        <v>2409</v>
      </c>
      <c r="G146">
        <v>1488</v>
      </c>
      <c r="H146">
        <v>48</v>
      </c>
      <c r="I146">
        <v>31</v>
      </c>
      <c r="J146">
        <v>139.96</v>
      </c>
      <c r="K146" s="4">
        <v>3160000</v>
      </c>
      <c r="L146" s="4">
        <v>61200000</v>
      </c>
      <c r="M146" s="4"/>
      <c r="N146">
        <f t="shared" si="15"/>
        <v>3.5856399492763128E-3</v>
      </c>
      <c r="O146">
        <f t="shared" si="16"/>
        <v>7.5242218099360958E-3</v>
      </c>
      <c r="P146">
        <f t="shared" si="17"/>
        <v>0.22849462365591397</v>
      </c>
      <c r="Q146">
        <f t="shared" si="18"/>
        <v>1.5483870967741935</v>
      </c>
      <c r="R146">
        <f t="shared" si="19"/>
        <v>0.54886274509803923</v>
      </c>
      <c r="S146">
        <f t="shared" si="20"/>
        <v>3.1600000000000003E-2</v>
      </c>
      <c r="T146">
        <f t="shared" si="20"/>
        <v>0.61199999999999999</v>
      </c>
    </row>
    <row r="147" spans="1:20" x14ac:dyDescent="0.2">
      <c r="A147" s="19"/>
      <c r="B147">
        <v>2</v>
      </c>
      <c r="C147" t="s">
        <v>296</v>
      </c>
      <c r="D147">
        <v>320166</v>
      </c>
      <c r="E147">
        <v>9001</v>
      </c>
      <c r="F147">
        <v>9001</v>
      </c>
      <c r="G147">
        <v>20448</v>
      </c>
      <c r="H147">
        <v>213</v>
      </c>
      <c r="I147">
        <v>96</v>
      </c>
      <c r="J147">
        <v>122.23</v>
      </c>
      <c r="K147" s="4">
        <v>1450000</v>
      </c>
      <c r="L147" s="4">
        <v>51300000</v>
      </c>
      <c r="M147" s="4"/>
      <c r="N147">
        <f t="shared" si="15"/>
        <v>2.8113541100554088E-2</v>
      </c>
      <c r="O147">
        <f t="shared" si="16"/>
        <v>2.8113541100554088E-2</v>
      </c>
      <c r="P147">
        <f t="shared" si="17"/>
        <v>0.55981025039123633</v>
      </c>
      <c r="Q147">
        <f t="shared" si="18"/>
        <v>2.21875</v>
      </c>
      <c r="R147">
        <f t="shared" si="19"/>
        <v>0.47933333333333333</v>
      </c>
      <c r="S147">
        <f t="shared" si="20"/>
        <v>1.4500000000000001E-2</v>
      </c>
      <c r="T147">
        <f t="shared" si="20"/>
        <v>0.51300000000000001</v>
      </c>
    </row>
    <row r="148" spans="1:20" x14ac:dyDescent="0.2">
      <c r="A148" s="19"/>
      <c r="B148">
        <v>3</v>
      </c>
      <c r="C148" t="s">
        <v>307</v>
      </c>
      <c r="D148">
        <v>320166</v>
      </c>
      <c r="E148">
        <v>23354</v>
      </c>
      <c r="F148">
        <v>11628</v>
      </c>
      <c r="G148">
        <v>9271</v>
      </c>
      <c r="H148">
        <v>127</v>
      </c>
      <c r="I148">
        <v>73</v>
      </c>
      <c r="J148">
        <v>104.34</v>
      </c>
      <c r="K148" s="4">
        <v>1320</v>
      </c>
      <c r="L148" s="4">
        <v>254000</v>
      </c>
      <c r="M148" s="4"/>
      <c r="N148">
        <f t="shared" si="15"/>
        <v>7.2943410605748271E-2</v>
      </c>
      <c r="O148">
        <f t="shared" si="16"/>
        <v>3.631865969528307E-2</v>
      </c>
      <c r="P148">
        <f t="shared" si="17"/>
        <v>-1.5190378599935281</v>
      </c>
      <c r="Q148">
        <f t="shared" si="18"/>
        <v>1.7397260273972603</v>
      </c>
      <c r="R148">
        <f t="shared" si="19"/>
        <v>0.40917647058823531</v>
      </c>
      <c r="S148">
        <f t="shared" si="20"/>
        <v>1.3200000000000001E-5</v>
      </c>
      <c r="T148">
        <f t="shared" si="20"/>
        <v>2.5400000000000002E-3</v>
      </c>
    </row>
    <row r="149" spans="1:20" x14ac:dyDescent="0.2">
      <c r="A149" s="19" t="s">
        <v>46</v>
      </c>
      <c r="B149">
        <v>1</v>
      </c>
      <c r="C149" s="1" t="s">
        <v>296</v>
      </c>
      <c r="D149">
        <v>320166</v>
      </c>
      <c r="E149">
        <v>9177</v>
      </c>
      <c r="F149">
        <v>9177</v>
      </c>
      <c r="G149">
        <v>13200</v>
      </c>
      <c r="H149">
        <v>165</v>
      </c>
      <c r="I149">
        <v>80</v>
      </c>
      <c r="J149">
        <v>67.34</v>
      </c>
      <c r="K149" s="4">
        <v>1450000</v>
      </c>
      <c r="L149" s="4">
        <v>56300000</v>
      </c>
      <c r="M149" s="4"/>
      <c r="N149">
        <f t="shared" si="15"/>
        <v>2.866325593598321E-2</v>
      </c>
      <c r="O149">
        <f t="shared" si="16"/>
        <v>2.866325593598321E-2</v>
      </c>
      <c r="P149">
        <f t="shared" si="17"/>
        <v>0.30477272727272725</v>
      </c>
      <c r="Q149">
        <f t="shared" si="18"/>
        <v>2.0625</v>
      </c>
      <c r="R149">
        <f t="shared" si="19"/>
        <v>0.26407843137254905</v>
      </c>
      <c r="S149">
        <f t="shared" si="20"/>
        <v>1.4500000000000001E-2</v>
      </c>
      <c r="T149">
        <f t="shared" si="20"/>
        <v>0.56299999999999994</v>
      </c>
    </row>
    <row r="150" spans="1:20" x14ac:dyDescent="0.2">
      <c r="A150" s="19"/>
      <c r="B150">
        <v>2</v>
      </c>
      <c r="C150" t="s">
        <v>309</v>
      </c>
      <c r="D150">
        <v>320166</v>
      </c>
      <c r="E150">
        <v>702</v>
      </c>
      <c r="F150">
        <v>13512</v>
      </c>
      <c r="G150">
        <v>702</v>
      </c>
      <c r="H150">
        <v>26</v>
      </c>
      <c r="I150">
        <v>27</v>
      </c>
      <c r="J150">
        <v>244.45</v>
      </c>
      <c r="K150" s="4">
        <v>574000</v>
      </c>
      <c r="L150" s="4">
        <v>14100</v>
      </c>
      <c r="M150" s="4"/>
      <c r="N150">
        <f t="shared" si="15"/>
        <v>2.1926125822229717E-3</v>
      </c>
      <c r="O150">
        <f t="shared" si="16"/>
        <v>4.2203107138172075E-2</v>
      </c>
      <c r="P150">
        <f t="shared" si="17"/>
        <v>0</v>
      </c>
      <c r="Q150">
        <f t="shared" si="18"/>
        <v>0.96296296296296291</v>
      </c>
      <c r="R150">
        <f t="shared" si="19"/>
        <v>0.95862745098039215</v>
      </c>
      <c r="S150">
        <f t="shared" si="20"/>
        <v>5.7400000000000003E-3</v>
      </c>
      <c r="T150">
        <f t="shared" si="20"/>
        <v>1.4100000000000001E-4</v>
      </c>
    </row>
    <row r="151" spans="1:20" x14ac:dyDescent="0.2">
      <c r="A151" s="19"/>
      <c r="B151">
        <v>3</v>
      </c>
      <c r="C151" t="s">
        <v>308</v>
      </c>
      <c r="D151">
        <v>320166</v>
      </c>
      <c r="E151">
        <v>2260</v>
      </c>
      <c r="F151">
        <v>2260</v>
      </c>
      <c r="G151">
        <v>2924</v>
      </c>
      <c r="H151">
        <v>43</v>
      </c>
      <c r="I151">
        <v>68</v>
      </c>
      <c r="J151">
        <v>30.83</v>
      </c>
      <c r="K151" s="4">
        <v>414000</v>
      </c>
      <c r="L151" s="4">
        <v>6020000</v>
      </c>
      <c r="M151" s="4"/>
      <c r="N151">
        <f t="shared" si="15"/>
        <v>7.0588382276693968E-3</v>
      </c>
      <c r="O151">
        <f t="shared" si="16"/>
        <v>7.0588382276693968E-3</v>
      </c>
      <c r="P151">
        <f t="shared" si="17"/>
        <v>0.22708618331053351</v>
      </c>
      <c r="Q151">
        <f t="shared" si="18"/>
        <v>0.63235294117647056</v>
      </c>
      <c r="R151">
        <f t="shared" si="19"/>
        <v>0.12090196078431371</v>
      </c>
      <c r="S151">
        <f t="shared" si="20"/>
        <v>4.1399999999999996E-3</v>
      </c>
      <c r="T151">
        <f t="shared" si="20"/>
        <v>6.0199999999999997E-2</v>
      </c>
    </row>
    <row r="152" spans="1:20" x14ac:dyDescent="0.2">
      <c r="A152" s="19" t="s">
        <v>47</v>
      </c>
      <c r="B152">
        <v>1</v>
      </c>
      <c r="C152" t="s">
        <v>310</v>
      </c>
      <c r="D152">
        <v>320166</v>
      </c>
      <c r="E152">
        <v>9603</v>
      </c>
      <c r="F152">
        <v>58433</v>
      </c>
      <c r="G152">
        <v>12640</v>
      </c>
      <c r="H152">
        <v>158</v>
      </c>
      <c r="I152">
        <v>80</v>
      </c>
      <c r="J152">
        <v>186.29</v>
      </c>
      <c r="K152" s="4">
        <v>812000</v>
      </c>
      <c r="L152" s="4">
        <v>831000</v>
      </c>
      <c r="M152" s="4"/>
      <c r="N152">
        <f t="shared" si="15"/>
        <v>2.9993815708101421E-2</v>
      </c>
      <c r="O152">
        <f t="shared" si="16"/>
        <v>0.18250844874221497</v>
      </c>
      <c r="P152">
        <f t="shared" si="17"/>
        <v>0.24026898734177216</v>
      </c>
      <c r="Q152">
        <f t="shared" si="18"/>
        <v>1.9750000000000001</v>
      </c>
      <c r="R152">
        <f t="shared" si="19"/>
        <v>0.73054901960784313</v>
      </c>
      <c r="S152">
        <f t="shared" si="20"/>
        <v>8.1200000000000005E-3</v>
      </c>
      <c r="T152">
        <f t="shared" si="20"/>
        <v>8.3099999999999997E-3</v>
      </c>
    </row>
    <row r="153" spans="1:20" x14ac:dyDescent="0.2">
      <c r="A153" s="19"/>
      <c r="B153">
        <v>2</v>
      </c>
      <c r="C153" t="s">
        <v>294</v>
      </c>
      <c r="D153">
        <v>320166</v>
      </c>
      <c r="E153">
        <v>3329</v>
      </c>
      <c r="F153">
        <v>3329</v>
      </c>
      <c r="G153">
        <v>3599</v>
      </c>
      <c r="H153">
        <v>61</v>
      </c>
      <c r="I153">
        <v>59</v>
      </c>
      <c r="J153">
        <v>206.36</v>
      </c>
      <c r="K153" s="4">
        <v>6420000</v>
      </c>
      <c r="L153" s="4">
        <v>64300000</v>
      </c>
      <c r="M153" s="4"/>
      <c r="N153">
        <f t="shared" si="15"/>
        <v>1.0397731176951957E-2</v>
      </c>
      <c r="O153">
        <f t="shared" si="16"/>
        <v>1.0397731176951957E-2</v>
      </c>
      <c r="P153">
        <f t="shared" si="17"/>
        <v>7.5020839121978322E-2</v>
      </c>
      <c r="Q153">
        <f t="shared" si="18"/>
        <v>1.0338983050847457</v>
      </c>
      <c r="R153">
        <f t="shared" si="19"/>
        <v>0.80925490196078431</v>
      </c>
      <c r="S153">
        <f t="shared" si="20"/>
        <v>6.4199999999999993E-2</v>
      </c>
      <c r="T153">
        <f t="shared" si="20"/>
        <v>0.64300000000000002</v>
      </c>
    </row>
    <row r="154" spans="1:20" x14ac:dyDescent="0.2">
      <c r="A154" s="19"/>
      <c r="B154">
        <v>3</v>
      </c>
      <c r="C154" t="s">
        <v>261</v>
      </c>
      <c r="D154">
        <v>320166</v>
      </c>
      <c r="E154">
        <v>12718</v>
      </c>
      <c r="F154">
        <v>12718</v>
      </c>
      <c r="G154">
        <v>26532</v>
      </c>
      <c r="H154">
        <v>201</v>
      </c>
      <c r="I154">
        <v>132</v>
      </c>
      <c r="J154">
        <v>181.36</v>
      </c>
      <c r="K154" s="4">
        <v>20300000</v>
      </c>
      <c r="L154" s="4">
        <v>14000000</v>
      </c>
      <c r="M154" s="4"/>
      <c r="N154">
        <f t="shared" si="15"/>
        <v>3.9723143619247517E-2</v>
      </c>
      <c r="O154">
        <f t="shared" si="16"/>
        <v>3.9723143619247517E-2</v>
      </c>
      <c r="P154">
        <f t="shared" si="17"/>
        <v>0.52065430423639381</v>
      </c>
      <c r="Q154">
        <f t="shared" si="18"/>
        <v>1.5227272727272727</v>
      </c>
      <c r="R154">
        <f t="shared" si="19"/>
        <v>0.71121568627450982</v>
      </c>
      <c r="S154">
        <f t="shared" si="20"/>
        <v>0.20300000000000001</v>
      </c>
      <c r="T154">
        <f t="shared" si="20"/>
        <v>0.14000000000000001</v>
      </c>
    </row>
    <row r="155" spans="1:20" x14ac:dyDescent="0.2">
      <c r="A155" s="19" t="s">
        <v>48</v>
      </c>
      <c r="B155">
        <v>1</v>
      </c>
      <c r="C155" t="s">
        <v>311</v>
      </c>
      <c r="D155">
        <v>320166</v>
      </c>
      <c r="E155">
        <v>2719</v>
      </c>
      <c r="F155">
        <v>18020</v>
      </c>
      <c r="G155">
        <v>8774</v>
      </c>
      <c r="H155">
        <v>82</v>
      </c>
      <c r="I155">
        <v>107</v>
      </c>
      <c r="J155">
        <v>194.75</v>
      </c>
      <c r="K155" s="4">
        <v>11700000</v>
      </c>
      <c r="L155" s="4">
        <v>656000000</v>
      </c>
      <c r="M155" s="4"/>
      <c r="N155">
        <f t="shared" si="15"/>
        <v>8.4924695314305704E-3</v>
      </c>
      <c r="O155">
        <f t="shared" si="16"/>
        <v>5.6283303036549791E-2</v>
      </c>
      <c r="P155">
        <f t="shared" si="17"/>
        <v>0.69010713471620699</v>
      </c>
      <c r="Q155">
        <f t="shared" si="18"/>
        <v>0.76635514018691586</v>
      </c>
      <c r="R155">
        <f t="shared" si="19"/>
        <v>0.76372549019607838</v>
      </c>
      <c r="S155">
        <f t="shared" si="20"/>
        <v>0.11700000000000001</v>
      </c>
      <c r="T155">
        <f t="shared" si="20"/>
        <v>6.56</v>
      </c>
    </row>
    <row r="156" spans="1:20" x14ac:dyDescent="0.2">
      <c r="A156" s="19"/>
      <c r="B156">
        <v>2</v>
      </c>
      <c r="C156" t="s">
        <v>312</v>
      </c>
      <c r="D156">
        <v>320166</v>
      </c>
      <c r="E156">
        <v>798</v>
      </c>
      <c r="F156">
        <v>2059</v>
      </c>
      <c r="G156">
        <v>832</v>
      </c>
      <c r="H156">
        <v>16</v>
      </c>
      <c r="I156">
        <v>52</v>
      </c>
      <c r="J156">
        <v>207.4</v>
      </c>
      <c r="K156" s="4">
        <v>339000</v>
      </c>
      <c r="L156" s="4">
        <v>5790000</v>
      </c>
      <c r="M156" s="4"/>
      <c r="N156">
        <f t="shared" ref="N156:N204" si="21">E156/D156</f>
        <v>2.4924570379115832E-3</v>
      </c>
      <c r="O156">
        <f t="shared" si="16"/>
        <v>6.4310388985713658E-3</v>
      </c>
      <c r="P156">
        <f t="shared" si="17"/>
        <v>4.0865384615384616E-2</v>
      </c>
      <c r="Q156">
        <f t="shared" si="18"/>
        <v>0.30769230769230771</v>
      </c>
      <c r="R156">
        <f t="shared" si="19"/>
        <v>0.81333333333333335</v>
      </c>
      <c r="S156">
        <f t="shared" si="20"/>
        <v>3.3899999999999998E-3</v>
      </c>
      <c r="T156">
        <f t="shared" si="20"/>
        <v>5.79E-2</v>
      </c>
    </row>
    <row r="157" spans="1:20" x14ac:dyDescent="0.2">
      <c r="A157" s="19"/>
      <c r="B157">
        <v>3</v>
      </c>
      <c r="C157" t="s">
        <v>313</v>
      </c>
      <c r="D157">
        <v>320166</v>
      </c>
      <c r="E157">
        <v>938</v>
      </c>
      <c r="F157">
        <v>2006</v>
      </c>
      <c r="G157">
        <v>160</v>
      </c>
      <c r="H157">
        <v>20</v>
      </c>
      <c r="I157">
        <v>8</v>
      </c>
      <c r="J157">
        <v>201.9</v>
      </c>
      <c r="K157" s="4">
        <v>159000</v>
      </c>
      <c r="L157" s="4">
        <v>51500000</v>
      </c>
      <c r="M157" s="4"/>
      <c r="N157">
        <f t="shared" si="21"/>
        <v>2.929730202457475E-3</v>
      </c>
      <c r="O157">
        <f t="shared" si="16"/>
        <v>6.2654997719932782E-3</v>
      </c>
      <c r="P157">
        <f t="shared" si="17"/>
        <v>-4.8624999999999998</v>
      </c>
      <c r="Q157">
        <f t="shared" si="18"/>
        <v>2.5</v>
      </c>
      <c r="R157">
        <f t="shared" si="19"/>
        <v>0.79176470588235293</v>
      </c>
      <c r="S157">
        <f t="shared" si="20"/>
        <v>1.5900000000000001E-3</v>
      </c>
      <c r="T157">
        <f t="shared" si="20"/>
        <v>0.51500000000000001</v>
      </c>
    </row>
    <row r="158" spans="1:20" x14ac:dyDescent="0.2">
      <c r="A158" s="19" t="s">
        <v>49</v>
      </c>
      <c r="B158">
        <v>1</v>
      </c>
      <c r="C158" t="s">
        <v>314</v>
      </c>
      <c r="D158">
        <v>320166</v>
      </c>
      <c r="E158">
        <v>14983</v>
      </c>
      <c r="F158">
        <v>14983</v>
      </c>
      <c r="G158">
        <v>17952</v>
      </c>
      <c r="H158">
        <v>102</v>
      </c>
      <c r="I158">
        <v>176</v>
      </c>
      <c r="J158">
        <v>19.63</v>
      </c>
      <c r="K158" s="4">
        <v>17300000</v>
      </c>
      <c r="L158" s="4">
        <v>73800000</v>
      </c>
      <c r="M158" s="4"/>
      <c r="N158">
        <f t="shared" si="21"/>
        <v>4.6797598745650697E-2</v>
      </c>
      <c r="O158">
        <f t="shared" si="16"/>
        <v>4.6797598745650697E-2</v>
      </c>
      <c r="P158">
        <f t="shared" si="17"/>
        <v>0.16538547237076648</v>
      </c>
      <c r="Q158">
        <f t="shared" si="18"/>
        <v>0.57954545454545459</v>
      </c>
      <c r="R158">
        <f t="shared" si="19"/>
        <v>7.698039215686274E-2</v>
      </c>
      <c r="S158">
        <f t="shared" si="20"/>
        <v>0.17299999999999999</v>
      </c>
      <c r="T158">
        <f t="shared" si="20"/>
        <v>0.73799999999999999</v>
      </c>
    </row>
    <row r="159" spans="1:20" x14ac:dyDescent="0.2">
      <c r="A159" s="19"/>
      <c r="B159">
        <v>2</v>
      </c>
      <c r="C159" t="s">
        <v>315</v>
      </c>
      <c r="D159">
        <v>320166</v>
      </c>
      <c r="E159">
        <v>17797</v>
      </c>
      <c r="F159">
        <v>17797</v>
      </c>
      <c r="G159">
        <v>21525</v>
      </c>
      <c r="H159">
        <v>123</v>
      </c>
      <c r="I159">
        <v>175</v>
      </c>
      <c r="J159">
        <v>97.63</v>
      </c>
      <c r="K159" s="4">
        <v>3830000</v>
      </c>
      <c r="L159" s="4">
        <v>106000000</v>
      </c>
      <c r="M159" s="4"/>
      <c r="N159">
        <f t="shared" si="21"/>
        <v>5.5586789353023122E-2</v>
      </c>
      <c r="O159">
        <f t="shared" si="16"/>
        <v>5.5586789353023122E-2</v>
      </c>
      <c r="P159">
        <f t="shared" si="17"/>
        <v>0.1731939605110337</v>
      </c>
      <c r="Q159">
        <f t="shared" si="18"/>
        <v>0.70285714285714285</v>
      </c>
      <c r="R159">
        <f t="shared" si="19"/>
        <v>0.38286274509803919</v>
      </c>
      <c r="S159">
        <f t="shared" si="20"/>
        <v>3.8300000000000001E-2</v>
      </c>
      <c r="T159">
        <f t="shared" si="20"/>
        <v>1.06</v>
      </c>
    </row>
    <row r="160" spans="1:20" x14ac:dyDescent="0.2">
      <c r="A160" s="19"/>
      <c r="B160">
        <v>3</v>
      </c>
      <c r="C160" t="s">
        <v>316</v>
      </c>
      <c r="D160">
        <v>320166</v>
      </c>
      <c r="E160">
        <v>1397</v>
      </c>
      <c r="F160">
        <v>28916</v>
      </c>
      <c r="G160">
        <v>2520</v>
      </c>
      <c r="H160">
        <v>105</v>
      </c>
      <c r="I160">
        <v>24</v>
      </c>
      <c r="J160">
        <v>232.82</v>
      </c>
      <c r="K160" s="4">
        <v>37</v>
      </c>
      <c r="L160" s="4">
        <v>24900</v>
      </c>
      <c r="M160" s="4"/>
      <c r="N160">
        <f t="shared" si="21"/>
        <v>4.3633615062186491E-3</v>
      </c>
      <c r="O160">
        <f t="shared" si="16"/>
        <v>9.0315648757207198E-2</v>
      </c>
      <c r="P160">
        <f t="shared" si="17"/>
        <v>0.44563492063492066</v>
      </c>
      <c r="Q160">
        <f t="shared" si="18"/>
        <v>4.375</v>
      </c>
      <c r="R160">
        <f t="shared" si="19"/>
        <v>0.91301960784313718</v>
      </c>
      <c r="S160">
        <f t="shared" si="20"/>
        <v>3.7E-7</v>
      </c>
      <c r="T160">
        <f t="shared" si="20"/>
        <v>2.4899999999999998E-4</v>
      </c>
    </row>
    <row r="161" spans="1:20" x14ac:dyDescent="0.2">
      <c r="A161" s="19" t="s">
        <v>50</v>
      </c>
      <c r="B161">
        <v>1</v>
      </c>
      <c r="C161" t="s">
        <v>319</v>
      </c>
      <c r="D161">
        <v>320166</v>
      </c>
      <c r="E161">
        <v>729</v>
      </c>
      <c r="F161">
        <v>74277</v>
      </c>
      <c r="G161">
        <v>2025</v>
      </c>
      <c r="H161">
        <v>45</v>
      </c>
      <c r="I161">
        <v>45</v>
      </c>
      <c r="J161">
        <v>187.86</v>
      </c>
      <c r="K161" s="4">
        <v>165000</v>
      </c>
      <c r="L161" s="4">
        <v>43600000</v>
      </c>
      <c r="M161" s="4"/>
      <c r="N161">
        <f t="shared" si="21"/>
        <v>2.2769438353853937E-3</v>
      </c>
      <c r="O161">
        <f t="shared" si="16"/>
        <v>0.2319952774498229</v>
      </c>
      <c r="P161">
        <f t="shared" si="17"/>
        <v>0.64</v>
      </c>
      <c r="Q161">
        <f t="shared" si="18"/>
        <v>1</v>
      </c>
      <c r="R161">
        <f t="shared" si="19"/>
        <v>0.73670588235294121</v>
      </c>
      <c r="S161">
        <f t="shared" si="20"/>
        <v>1.65E-3</v>
      </c>
      <c r="T161">
        <f t="shared" si="20"/>
        <v>0.436</v>
      </c>
    </row>
    <row r="162" spans="1:20" x14ac:dyDescent="0.2">
      <c r="A162" s="19"/>
      <c r="B162">
        <v>2</v>
      </c>
      <c r="C162" t="s">
        <v>317</v>
      </c>
      <c r="D162">
        <v>320166</v>
      </c>
      <c r="E162">
        <v>910</v>
      </c>
      <c r="F162">
        <v>910</v>
      </c>
      <c r="G162">
        <v>1134</v>
      </c>
      <c r="H162">
        <v>54</v>
      </c>
      <c r="I162">
        <v>21</v>
      </c>
      <c r="J162">
        <v>185.59</v>
      </c>
      <c r="K162" s="4">
        <v>151000</v>
      </c>
      <c r="L162" s="4">
        <v>8380000</v>
      </c>
      <c r="M162" s="4"/>
      <c r="N162">
        <f t="shared" si="21"/>
        <v>2.842275569548297E-3</v>
      </c>
      <c r="O162">
        <f t="shared" si="16"/>
        <v>2.842275569548297E-3</v>
      </c>
      <c r="P162">
        <f t="shared" si="17"/>
        <v>0.19753086419753085</v>
      </c>
      <c r="Q162">
        <f t="shared" si="18"/>
        <v>2.5714285714285716</v>
      </c>
      <c r="R162">
        <f t="shared" si="19"/>
        <v>0.7278039215686275</v>
      </c>
      <c r="S162">
        <f t="shared" si="20"/>
        <v>1.5100000000000001E-3</v>
      </c>
      <c r="T162">
        <f t="shared" si="20"/>
        <v>8.3799999999999999E-2</v>
      </c>
    </row>
    <row r="163" spans="1:20" x14ac:dyDescent="0.2">
      <c r="A163" s="19"/>
      <c r="B163">
        <v>3</v>
      </c>
      <c r="C163" t="s">
        <v>318</v>
      </c>
      <c r="D163">
        <v>320166</v>
      </c>
      <c r="E163">
        <v>5031</v>
      </c>
      <c r="F163">
        <v>5031</v>
      </c>
      <c r="G163">
        <v>7560</v>
      </c>
      <c r="H163">
        <v>70</v>
      </c>
      <c r="I163">
        <v>108</v>
      </c>
      <c r="J163">
        <v>182.3</v>
      </c>
      <c r="K163" s="4">
        <v>423000</v>
      </c>
      <c r="L163" s="4">
        <v>20600000</v>
      </c>
      <c r="M163" s="4"/>
      <c r="N163">
        <f t="shared" si="21"/>
        <v>1.5713723505931299E-2</v>
      </c>
      <c r="O163">
        <f>F163/D163</f>
        <v>1.5713723505931299E-2</v>
      </c>
      <c r="P163">
        <f t="shared" si="17"/>
        <v>0.3345238095238095</v>
      </c>
      <c r="Q163">
        <f t="shared" si="18"/>
        <v>0.64814814814814814</v>
      </c>
      <c r="R163">
        <f t="shared" si="19"/>
        <v>0.71490196078431378</v>
      </c>
      <c r="S163">
        <f t="shared" si="20"/>
        <v>4.2300000000000003E-3</v>
      </c>
      <c r="T163">
        <f t="shared" si="20"/>
        <v>0.20599999999999999</v>
      </c>
    </row>
    <row r="164" spans="1:20" x14ac:dyDescent="0.2">
      <c r="A164" s="19" t="s">
        <v>51</v>
      </c>
      <c r="B164">
        <v>1</v>
      </c>
      <c r="C164" t="s">
        <v>320</v>
      </c>
      <c r="D164">
        <v>320166</v>
      </c>
      <c r="E164">
        <v>3488</v>
      </c>
      <c r="F164">
        <v>19318</v>
      </c>
      <c r="G164">
        <v>5904</v>
      </c>
      <c r="H164">
        <v>144</v>
      </c>
      <c r="I164">
        <v>41</v>
      </c>
      <c r="J164">
        <v>91.55</v>
      </c>
      <c r="K164" s="4">
        <v>49200</v>
      </c>
      <c r="L164" s="4">
        <v>132000</v>
      </c>
      <c r="M164" s="4"/>
      <c r="N164">
        <f t="shared" si="21"/>
        <v>1.089434855668622E-2</v>
      </c>
      <c r="O164">
        <f t="shared" ref="O164:O227" si="22">F164/D164</f>
        <v>6.0337449947839558E-2</v>
      </c>
      <c r="P164">
        <f t="shared" si="17"/>
        <v>0.40921409214092141</v>
      </c>
      <c r="Q164">
        <f t="shared" si="18"/>
        <v>3.5121951219512195</v>
      </c>
      <c r="R164">
        <f t="shared" si="19"/>
        <v>0.35901960784313725</v>
      </c>
      <c r="S164">
        <f t="shared" si="20"/>
        <v>4.9200000000000003E-4</v>
      </c>
      <c r="T164">
        <f t="shared" si="20"/>
        <v>1.32E-3</v>
      </c>
    </row>
    <row r="165" spans="1:20" x14ac:dyDescent="0.2">
      <c r="A165" s="19"/>
      <c r="B165">
        <v>2</v>
      </c>
      <c r="C165" t="s">
        <v>321</v>
      </c>
      <c r="D165">
        <v>320166</v>
      </c>
      <c r="E165">
        <v>1530</v>
      </c>
      <c r="F165">
        <v>19423</v>
      </c>
      <c r="G165">
        <v>4026</v>
      </c>
      <c r="H165">
        <v>122</v>
      </c>
      <c r="I165">
        <v>33</v>
      </c>
      <c r="J165">
        <v>175.9</v>
      </c>
      <c r="K165" s="4">
        <v>30</v>
      </c>
      <c r="L165" s="4">
        <v>38000</v>
      </c>
      <c r="M165" s="4"/>
      <c r="N165">
        <f t="shared" si="21"/>
        <v>4.7787710125372466E-3</v>
      </c>
      <c r="O165">
        <f t="shared" si="22"/>
        <v>6.0665404821248978E-2</v>
      </c>
      <c r="P165">
        <f t="shared" si="17"/>
        <v>0.61997019374068552</v>
      </c>
      <c r="Q165">
        <f t="shared" si="18"/>
        <v>3.6969696969696968</v>
      </c>
      <c r="R165">
        <f t="shared" si="19"/>
        <v>0.68980392156862746</v>
      </c>
      <c r="S165">
        <f t="shared" si="20"/>
        <v>2.9999999999999999E-7</v>
      </c>
      <c r="T165">
        <f t="shared" si="20"/>
        <v>3.8000000000000002E-4</v>
      </c>
    </row>
    <row r="166" spans="1:20" x14ac:dyDescent="0.2">
      <c r="A166" s="19"/>
      <c r="B166">
        <v>3</v>
      </c>
      <c r="C166" t="s">
        <v>322</v>
      </c>
      <c r="D166">
        <v>320166</v>
      </c>
      <c r="E166">
        <v>6474</v>
      </c>
      <c r="F166">
        <v>6474</v>
      </c>
      <c r="G166">
        <v>12741</v>
      </c>
      <c r="H166">
        <v>137</v>
      </c>
      <c r="I166">
        <v>93</v>
      </c>
      <c r="J166">
        <v>143.76</v>
      </c>
      <c r="K166" s="4">
        <v>74000</v>
      </c>
      <c r="L166" s="4">
        <v>3080000</v>
      </c>
      <c r="M166" s="4"/>
      <c r="N166">
        <f t="shared" si="21"/>
        <v>2.0220760480500741E-2</v>
      </c>
      <c r="O166">
        <f t="shared" si="22"/>
        <v>2.0220760480500741E-2</v>
      </c>
      <c r="P166">
        <f t="shared" si="17"/>
        <v>0.49187661878973393</v>
      </c>
      <c r="Q166">
        <f t="shared" si="18"/>
        <v>1.4731182795698925</v>
      </c>
      <c r="R166">
        <f t="shared" si="19"/>
        <v>0.56376470588235295</v>
      </c>
      <c r="S166">
        <f t="shared" si="20"/>
        <v>7.3999999999999999E-4</v>
      </c>
      <c r="T166">
        <f t="shared" si="20"/>
        <v>3.0800000000000001E-2</v>
      </c>
    </row>
    <row r="167" spans="1:20" x14ac:dyDescent="0.2">
      <c r="A167" s="19" t="s">
        <v>52</v>
      </c>
      <c r="B167">
        <v>1</v>
      </c>
      <c r="C167" t="s">
        <v>341</v>
      </c>
      <c r="D167">
        <v>320166</v>
      </c>
      <c r="E167">
        <v>1236</v>
      </c>
      <c r="F167">
        <v>3247</v>
      </c>
      <c r="G167">
        <v>1271</v>
      </c>
      <c r="H167">
        <v>31</v>
      </c>
      <c r="I167">
        <v>41</v>
      </c>
      <c r="J167">
        <v>112.02</v>
      </c>
      <c r="K167" s="4">
        <v>2620000</v>
      </c>
      <c r="L167" s="4">
        <v>11600000</v>
      </c>
      <c r="M167" s="4"/>
      <c r="N167">
        <f t="shared" si="21"/>
        <v>3.8604973669908735E-3</v>
      </c>
      <c r="O167">
        <f t="shared" si="22"/>
        <v>1.0141614037717933E-2</v>
      </c>
      <c r="P167">
        <f t="shared" si="17"/>
        <v>2.7537372147915028E-2</v>
      </c>
      <c r="Q167">
        <f t="shared" si="18"/>
        <v>0.75609756097560976</v>
      </c>
      <c r="R167">
        <f t="shared" si="19"/>
        <v>0.43929411764705883</v>
      </c>
      <c r="S167">
        <f t="shared" si="20"/>
        <v>2.6200000000000001E-2</v>
      </c>
      <c r="T167">
        <f t="shared" si="20"/>
        <v>0.11600000000000001</v>
      </c>
    </row>
    <row r="168" spans="1:20" x14ac:dyDescent="0.2">
      <c r="A168" s="19"/>
      <c r="B168">
        <v>2</v>
      </c>
      <c r="C168" t="s">
        <v>255</v>
      </c>
      <c r="D168">
        <v>320166</v>
      </c>
      <c r="E168">
        <v>2624</v>
      </c>
      <c r="F168">
        <v>2624</v>
      </c>
      <c r="G168">
        <v>3993</v>
      </c>
      <c r="H168">
        <v>121</v>
      </c>
      <c r="I168">
        <v>33</v>
      </c>
      <c r="J168">
        <v>166.02</v>
      </c>
      <c r="K168" s="4">
        <v>78200</v>
      </c>
      <c r="L168" s="4">
        <v>2640000</v>
      </c>
      <c r="M168" s="4"/>
      <c r="N168">
        <f t="shared" si="21"/>
        <v>8.1957484554887154E-3</v>
      </c>
      <c r="O168">
        <f t="shared" si="22"/>
        <v>8.1957484554887154E-3</v>
      </c>
      <c r="P168">
        <f t="shared" si="17"/>
        <v>0.34284998747808665</v>
      </c>
      <c r="Q168">
        <f t="shared" si="18"/>
        <v>3.6666666666666665</v>
      </c>
      <c r="R168">
        <f t="shared" si="19"/>
        <v>0.6510588235294118</v>
      </c>
      <c r="S168">
        <f t="shared" si="20"/>
        <v>7.8200000000000003E-4</v>
      </c>
      <c r="T168">
        <f t="shared" si="20"/>
        <v>2.64E-2</v>
      </c>
    </row>
    <row r="169" spans="1:20" x14ac:dyDescent="0.2">
      <c r="A169" s="19"/>
      <c r="B169">
        <v>3</v>
      </c>
      <c r="C169" t="s">
        <v>323</v>
      </c>
      <c r="D169">
        <v>320166</v>
      </c>
      <c r="E169">
        <v>1632</v>
      </c>
      <c r="F169">
        <v>17259</v>
      </c>
      <c r="G169">
        <v>3094</v>
      </c>
      <c r="H169">
        <v>119</v>
      </c>
      <c r="I169">
        <v>26</v>
      </c>
      <c r="J169">
        <v>139.47999999999999</v>
      </c>
      <c r="K169" s="4">
        <v>5460</v>
      </c>
      <c r="L169" s="4">
        <v>2450000</v>
      </c>
      <c r="M169" s="4"/>
      <c r="N169">
        <f t="shared" si="21"/>
        <v>5.097355746706396E-3</v>
      </c>
      <c r="O169">
        <f t="shared" si="22"/>
        <v>5.3906411049268195E-2</v>
      </c>
      <c r="P169">
        <f t="shared" si="17"/>
        <v>0.47252747252747251</v>
      </c>
      <c r="Q169">
        <f t="shared" si="18"/>
        <v>4.5769230769230766</v>
      </c>
      <c r="R169">
        <f t="shared" si="19"/>
        <v>0.54698039215686267</v>
      </c>
      <c r="S169">
        <f t="shared" si="20"/>
        <v>5.4599999999999999E-5</v>
      </c>
      <c r="T169">
        <f t="shared" si="20"/>
        <v>2.4500000000000001E-2</v>
      </c>
    </row>
    <row r="170" spans="1:20" x14ac:dyDescent="0.2">
      <c r="A170" s="19" t="s">
        <v>53</v>
      </c>
      <c r="B170">
        <v>1</v>
      </c>
      <c r="C170" t="s">
        <v>227</v>
      </c>
      <c r="D170">
        <v>320166</v>
      </c>
      <c r="E170">
        <v>87264</v>
      </c>
      <c r="F170">
        <v>87264</v>
      </c>
      <c r="G170">
        <v>163684</v>
      </c>
      <c r="H170">
        <v>542</v>
      </c>
      <c r="I170">
        <v>302</v>
      </c>
      <c r="J170">
        <v>68.599999999999994</v>
      </c>
      <c r="K170" s="4">
        <v>209000</v>
      </c>
      <c r="L170" s="4">
        <v>2460000</v>
      </c>
      <c r="M170" s="4"/>
      <c r="N170">
        <f t="shared" si="21"/>
        <v>0.27255861022094791</v>
      </c>
      <c r="O170">
        <f t="shared" si="22"/>
        <v>0.27255861022094791</v>
      </c>
      <c r="P170">
        <f t="shared" si="17"/>
        <v>0.46687519855331006</v>
      </c>
      <c r="Q170">
        <f t="shared" si="18"/>
        <v>1.7947019867549669</v>
      </c>
      <c r="R170">
        <f t="shared" si="19"/>
        <v>0.26901960784313722</v>
      </c>
      <c r="S170">
        <f t="shared" si="20"/>
        <v>2.0899999999999998E-3</v>
      </c>
      <c r="T170">
        <f t="shared" si="20"/>
        <v>2.46E-2</v>
      </c>
    </row>
    <row r="171" spans="1:20" x14ac:dyDescent="0.2">
      <c r="A171" s="19"/>
      <c r="B171">
        <v>2</v>
      </c>
      <c r="C171" t="s">
        <v>324</v>
      </c>
      <c r="D171">
        <v>320166</v>
      </c>
      <c r="E171">
        <v>12548</v>
      </c>
      <c r="F171">
        <v>12548</v>
      </c>
      <c r="G171">
        <v>22278</v>
      </c>
      <c r="H171">
        <v>282</v>
      </c>
      <c r="I171">
        <v>79</v>
      </c>
      <c r="J171">
        <v>181.35</v>
      </c>
      <c r="K171" s="4">
        <v>16200000</v>
      </c>
      <c r="L171" s="4">
        <v>25270000000</v>
      </c>
      <c r="M171" s="4"/>
      <c r="N171">
        <f t="shared" si="21"/>
        <v>3.9192169062298936E-2</v>
      </c>
      <c r="O171">
        <f t="shared" si="22"/>
        <v>3.9192169062298936E-2</v>
      </c>
      <c r="P171">
        <f t="shared" si="17"/>
        <v>0.43675374809228834</v>
      </c>
      <c r="Q171">
        <f t="shared" si="18"/>
        <v>3.5696202531645569</v>
      </c>
      <c r="R171">
        <f t="shared" si="19"/>
        <v>0.7111764705882353</v>
      </c>
      <c r="S171">
        <f t="shared" si="20"/>
        <v>0.16200000000000001</v>
      </c>
      <c r="T171">
        <f t="shared" si="20"/>
        <v>252.7</v>
      </c>
    </row>
    <row r="172" spans="1:20" x14ac:dyDescent="0.2">
      <c r="A172" s="19"/>
      <c r="B172">
        <v>3</v>
      </c>
      <c r="C172" t="s">
        <v>325</v>
      </c>
      <c r="D172">
        <v>320166</v>
      </c>
      <c r="E172">
        <v>907</v>
      </c>
      <c r="F172">
        <v>907</v>
      </c>
      <c r="G172">
        <v>1066</v>
      </c>
      <c r="H172">
        <v>41</v>
      </c>
      <c r="I172">
        <v>26</v>
      </c>
      <c r="J172">
        <v>104.16</v>
      </c>
      <c r="K172" s="4">
        <v>59</v>
      </c>
      <c r="L172" s="4">
        <v>8910000</v>
      </c>
      <c r="M172" s="4"/>
      <c r="N172">
        <f t="shared" si="21"/>
        <v>2.8329054303080276E-3</v>
      </c>
      <c r="O172">
        <f t="shared" si="22"/>
        <v>2.8329054303080276E-3</v>
      </c>
      <c r="P172">
        <f t="shared" si="17"/>
        <v>0.14915572232645402</v>
      </c>
      <c r="Q172">
        <f t="shared" si="18"/>
        <v>1.5769230769230769</v>
      </c>
      <c r="R172">
        <f t="shared" si="19"/>
        <v>0.40847058823529409</v>
      </c>
      <c r="S172">
        <f t="shared" si="20"/>
        <v>5.8999999999999996E-7</v>
      </c>
      <c r="T172">
        <f t="shared" si="20"/>
        <v>8.9099999999999999E-2</v>
      </c>
    </row>
    <row r="173" spans="1:20" x14ac:dyDescent="0.2">
      <c r="A173" s="19" t="s">
        <v>54</v>
      </c>
      <c r="B173">
        <v>1</v>
      </c>
      <c r="C173" t="s">
        <v>326</v>
      </c>
      <c r="D173">
        <v>320166</v>
      </c>
      <c r="E173">
        <v>606</v>
      </c>
      <c r="F173">
        <v>5337</v>
      </c>
      <c r="G173">
        <v>1247</v>
      </c>
      <c r="H173">
        <v>43</v>
      </c>
      <c r="I173">
        <v>29</v>
      </c>
      <c r="J173">
        <v>80.430000000000007</v>
      </c>
      <c r="K173" s="4">
        <v>32</v>
      </c>
      <c r="L173" s="4">
        <v>127000</v>
      </c>
      <c r="M173" s="4"/>
      <c r="N173">
        <f t="shared" si="21"/>
        <v>1.8927681265343602E-3</v>
      </c>
      <c r="O173">
        <f t="shared" si="22"/>
        <v>1.6669477708438747E-2</v>
      </c>
      <c r="P173">
        <f t="shared" si="17"/>
        <v>0.51403368083400158</v>
      </c>
      <c r="Q173">
        <f t="shared" si="18"/>
        <v>1.4827586206896552</v>
      </c>
      <c r="R173">
        <f t="shared" si="19"/>
        <v>0.31541176470588239</v>
      </c>
      <c r="S173">
        <f t="shared" si="20"/>
        <v>3.2000000000000001E-7</v>
      </c>
      <c r="T173">
        <f t="shared" si="20"/>
        <v>1.2700000000000001E-3</v>
      </c>
    </row>
    <row r="174" spans="1:20" x14ac:dyDescent="0.2">
      <c r="A174" s="19"/>
      <c r="B174">
        <v>2</v>
      </c>
      <c r="C174" t="s">
        <v>242</v>
      </c>
      <c r="D174">
        <v>320166</v>
      </c>
      <c r="E174">
        <v>1343</v>
      </c>
      <c r="F174">
        <v>18649</v>
      </c>
      <c r="G174">
        <v>2938</v>
      </c>
      <c r="H174">
        <v>113</v>
      </c>
      <c r="I174">
        <v>26</v>
      </c>
      <c r="J174">
        <v>190.66</v>
      </c>
      <c r="K174" s="4">
        <v>125000</v>
      </c>
      <c r="L174" s="4">
        <v>14900000</v>
      </c>
      <c r="M174" s="4"/>
      <c r="N174">
        <f t="shared" si="21"/>
        <v>4.1946989998938051E-3</v>
      </c>
      <c r="O174">
        <f t="shared" si="22"/>
        <v>5.8247908897259545E-2</v>
      </c>
      <c r="P174">
        <f t="shared" si="17"/>
        <v>0.54288631722260039</v>
      </c>
      <c r="Q174">
        <f t="shared" si="18"/>
        <v>4.3461538461538458</v>
      </c>
      <c r="R174">
        <f t="shared" si="19"/>
        <v>0.74768627450980396</v>
      </c>
      <c r="S174">
        <f t="shared" si="20"/>
        <v>1.25E-3</v>
      </c>
      <c r="T174">
        <f t="shared" si="20"/>
        <v>0.14899999999999999</v>
      </c>
    </row>
    <row r="175" spans="1:20" x14ac:dyDescent="0.2">
      <c r="A175" s="19"/>
      <c r="B175">
        <v>3</v>
      </c>
      <c r="C175" t="s">
        <v>328</v>
      </c>
      <c r="D175">
        <v>320166</v>
      </c>
      <c r="E175">
        <v>28946</v>
      </c>
      <c r="F175">
        <v>28946</v>
      </c>
      <c r="G175">
        <v>55200</v>
      </c>
      <c r="H175">
        <v>300</v>
      </c>
      <c r="I175">
        <v>184</v>
      </c>
      <c r="J175">
        <v>76.540000000000006</v>
      </c>
      <c r="K175" s="4">
        <v>71800</v>
      </c>
      <c r="L175" s="4">
        <v>44300000</v>
      </c>
      <c r="M175" s="4"/>
      <c r="N175">
        <f t="shared" si="21"/>
        <v>9.0409350149609893E-2</v>
      </c>
      <c r="O175">
        <f t="shared" si="22"/>
        <v>9.0409350149609893E-2</v>
      </c>
      <c r="P175">
        <f t="shared" si="17"/>
        <v>0.47561594202898549</v>
      </c>
      <c r="Q175">
        <f t="shared" si="18"/>
        <v>1.6304347826086956</v>
      </c>
      <c r="R175">
        <f t="shared" si="19"/>
        <v>0.30015686274509806</v>
      </c>
      <c r="S175">
        <f t="shared" si="20"/>
        <v>7.18E-4</v>
      </c>
      <c r="T175">
        <f t="shared" si="20"/>
        <v>0.443</v>
      </c>
    </row>
    <row r="176" spans="1:20" x14ac:dyDescent="0.2">
      <c r="A176" s="19" t="s">
        <v>55</v>
      </c>
      <c r="B176">
        <v>1</v>
      </c>
      <c r="C176" t="s">
        <v>261</v>
      </c>
      <c r="D176">
        <v>320166</v>
      </c>
      <c r="E176">
        <v>23789</v>
      </c>
      <c r="F176">
        <v>23789</v>
      </c>
      <c r="G176">
        <v>35400</v>
      </c>
      <c r="H176">
        <v>150</v>
      </c>
      <c r="I176">
        <v>236</v>
      </c>
      <c r="J176">
        <v>84.53</v>
      </c>
      <c r="K176" s="4">
        <v>2670000</v>
      </c>
      <c r="L176" s="4">
        <v>14000000</v>
      </c>
      <c r="M176" s="4"/>
      <c r="N176">
        <f t="shared" si="21"/>
        <v>7.4302080795587283E-2</v>
      </c>
      <c r="O176">
        <f t="shared" si="22"/>
        <v>7.4302080795587283E-2</v>
      </c>
      <c r="P176">
        <f t="shared" si="17"/>
        <v>0.32799435028248586</v>
      </c>
      <c r="Q176">
        <f t="shared" si="18"/>
        <v>0.63559322033898302</v>
      </c>
      <c r="R176">
        <f t="shared" si="19"/>
        <v>0.33149019607843139</v>
      </c>
      <c r="S176">
        <f t="shared" si="20"/>
        <v>2.6700000000000002E-2</v>
      </c>
      <c r="T176">
        <f t="shared" si="20"/>
        <v>0.14000000000000001</v>
      </c>
    </row>
    <row r="177" spans="1:20" x14ac:dyDescent="0.2">
      <c r="A177" s="19"/>
      <c r="B177">
        <v>2</v>
      </c>
      <c r="C177" t="s">
        <v>318</v>
      </c>
      <c r="D177">
        <v>320166</v>
      </c>
      <c r="E177">
        <v>1808</v>
      </c>
      <c r="F177">
        <v>19684</v>
      </c>
      <c r="G177">
        <v>4346</v>
      </c>
      <c r="H177">
        <v>106</v>
      </c>
      <c r="I177">
        <v>41</v>
      </c>
      <c r="J177">
        <v>199.68</v>
      </c>
      <c r="K177" s="4">
        <v>423000</v>
      </c>
      <c r="L177" s="4">
        <v>21400000</v>
      </c>
      <c r="M177" s="4"/>
      <c r="N177">
        <f t="shared" si="21"/>
        <v>5.6470705821355174E-3</v>
      </c>
      <c r="O177">
        <f t="shared" si="22"/>
        <v>6.1480606935152393E-2</v>
      </c>
      <c r="P177">
        <f t="shared" si="17"/>
        <v>0.58398527381500231</v>
      </c>
      <c r="Q177">
        <f t="shared" si="18"/>
        <v>2.5853658536585367</v>
      </c>
      <c r="R177">
        <f t="shared" si="19"/>
        <v>0.78305882352941181</v>
      </c>
      <c r="S177">
        <f t="shared" si="20"/>
        <v>4.2300000000000003E-3</v>
      </c>
      <c r="T177">
        <f t="shared" si="20"/>
        <v>0.214</v>
      </c>
    </row>
    <row r="178" spans="1:20" x14ac:dyDescent="0.2">
      <c r="A178" s="19"/>
      <c r="B178">
        <v>3</v>
      </c>
      <c r="C178" t="s">
        <v>242</v>
      </c>
      <c r="D178">
        <v>320166</v>
      </c>
      <c r="E178">
        <v>5036</v>
      </c>
      <c r="F178">
        <v>5036</v>
      </c>
      <c r="G178">
        <v>6250</v>
      </c>
      <c r="H178">
        <v>50</v>
      </c>
      <c r="I178">
        <v>125</v>
      </c>
      <c r="J178">
        <v>143.94999999999999</v>
      </c>
      <c r="K178" s="4">
        <v>125000</v>
      </c>
      <c r="L178" s="4">
        <v>14900000</v>
      </c>
      <c r="M178" s="4"/>
      <c r="N178">
        <f t="shared" si="21"/>
        <v>1.5729340404665081E-2</v>
      </c>
      <c r="O178">
        <f t="shared" si="22"/>
        <v>1.5729340404665081E-2</v>
      </c>
      <c r="P178">
        <f t="shared" si="17"/>
        <v>0.19424</v>
      </c>
      <c r="Q178">
        <f t="shared" si="18"/>
        <v>0.4</v>
      </c>
      <c r="R178">
        <f t="shared" si="19"/>
        <v>0.56450980392156858</v>
      </c>
      <c r="S178">
        <f t="shared" si="20"/>
        <v>1.25E-3</v>
      </c>
      <c r="T178">
        <f t="shared" si="20"/>
        <v>0.14899999999999999</v>
      </c>
    </row>
    <row r="179" spans="1:20" x14ac:dyDescent="0.2">
      <c r="A179" s="19" t="s">
        <v>56</v>
      </c>
      <c r="B179">
        <v>1</v>
      </c>
      <c r="C179" t="s">
        <v>255</v>
      </c>
      <c r="D179">
        <v>320166</v>
      </c>
      <c r="E179">
        <v>6238</v>
      </c>
      <c r="F179">
        <v>6238</v>
      </c>
      <c r="G179">
        <v>8010</v>
      </c>
      <c r="H179">
        <v>178</v>
      </c>
      <c r="I179">
        <v>45</v>
      </c>
      <c r="J179">
        <v>40.06</v>
      </c>
      <c r="K179" s="4">
        <v>78200</v>
      </c>
      <c r="L179" s="4">
        <v>2640000</v>
      </c>
      <c r="M179" s="4"/>
      <c r="N179">
        <f t="shared" si="21"/>
        <v>1.9483642860266236E-2</v>
      </c>
      <c r="O179">
        <f t="shared" si="22"/>
        <v>1.9483642860266236E-2</v>
      </c>
      <c r="P179">
        <f t="shared" si="17"/>
        <v>0.22122347066167292</v>
      </c>
      <c r="Q179">
        <f t="shared" si="18"/>
        <v>3.9555555555555557</v>
      </c>
      <c r="R179">
        <f t="shared" si="19"/>
        <v>0.1570980392156863</v>
      </c>
      <c r="S179">
        <f t="shared" si="20"/>
        <v>7.8200000000000003E-4</v>
      </c>
      <c r="T179">
        <f t="shared" si="20"/>
        <v>2.64E-2</v>
      </c>
    </row>
    <row r="180" spans="1:20" x14ac:dyDescent="0.2">
      <c r="A180" s="19"/>
      <c r="B180">
        <v>2</v>
      </c>
      <c r="C180" t="s">
        <v>329</v>
      </c>
      <c r="D180">
        <v>320166</v>
      </c>
      <c r="E180">
        <v>1505</v>
      </c>
      <c r="F180">
        <v>28576</v>
      </c>
      <c r="G180">
        <v>2295</v>
      </c>
      <c r="H180">
        <v>85</v>
      </c>
      <c r="I180">
        <v>27</v>
      </c>
      <c r="J180">
        <v>159.81</v>
      </c>
      <c r="K180" s="4">
        <v>14</v>
      </c>
      <c r="L180" s="4">
        <v>9</v>
      </c>
      <c r="M180" s="4"/>
      <c r="N180">
        <f t="shared" si="21"/>
        <v>4.7006865188683371E-3</v>
      </c>
      <c r="O180">
        <f t="shared" si="22"/>
        <v>8.9253699643310036E-2</v>
      </c>
      <c r="P180">
        <f t="shared" si="17"/>
        <v>0.34422657952069718</v>
      </c>
      <c r="Q180">
        <f t="shared" si="18"/>
        <v>3.1481481481481484</v>
      </c>
      <c r="R180">
        <f t="shared" si="19"/>
        <v>0.62670588235294122</v>
      </c>
      <c r="S180">
        <f t="shared" si="20"/>
        <v>1.4000000000000001E-7</v>
      </c>
      <c r="T180">
        <f t="shared" si="20"/>
        <v>8.9999999999999999E-8</v>
      </c>
    </row>
    <row r="181" spans="1:20" x14ac:dyDescent="0.2">
      <c r="A181" s="19"/>
      <c r="B181">
        <v>3</v>
      </c>
      <c r="C181" t="s">
        <v>257</v>
      </c>
      <c r="D181">
        <v>320166</v>
      </c>
      <c r="E181">
        <v>1008</v>
      </c>
      <c r="F181">
        <v>2269</v>
      </c>
      <c r="G181">
        <v>1012</v>
      </c>
      <c r="H181">
        <v>23</v>
      </c>
      <c r="I181">
        <v>44</v>
      </c>
      <c r="J181">
        <v>195.49</v>
      </c>
      <c r="K181" s="4">
        <v>7790000</v>
      </c>
      <c r="L181" s="4">
        <v>28700000</v>
      </c>
      <c r="M181" s="4"/>
      <c r="N181">
        <f t="shared" si="21"/>
        <v>3.1483667847304209E-3</v>
      </c>
      <c r="O181">
        <f t="shared" si="22"/>
        <v>7.086948645390204E-3</v>
      </c>
      <c r="P181">
        <f t="shared" si="17"/>
        <v>3.952569169960474E-3</v>
      </c>
      <c r="Q181">
        <f t="shared" si="18"/>
        <v>0.52272727272727271</v>
      </c>
      <c r="R181">
        <f t="shared" si="19"/>
        <v>0.7666274509803922</v>
      </c>
      <c r="S181">
        <f t="shared" si="20"/>
        <v>7.7899999999999997E-2</v>
      </c>
      <c r="T181">
        <f t="shared" si="20"/>
        <v>0.28699999999999998</v>
      </c>
    </row>
    <row r="182" spans="1:20" x14ac:dyDescent="0.2">
      <c r="A182" s="19"/>
      <c r="B182">
        <v>4</v>
      </c>
      <c r="C182" t="s">
        <v>331</v>
      </c>
      <c r="D182">
        <v>320166</v>
      </c>
      <c r="E182">
        <v>10692</v>
      </c>
      <c r="F182">
        <v>10692</v>
      </c>
      <c r="G182">
        <v>11808</v>
      </c>
      <c r="H182">
        <v>72</v>
      </c>
      <c r="I182">
        <v>164</v>
      </c>
      <c r="J182">
        <v>126.16</v>
      </c>
      <c r="K182" s="4">
        <v>192000</v>
      </c>
      <c r="L182" s="4">
        <v>9150000</v>
      </c>
      <c r="M182" s="4"/>
      <c r="N182">
        <f t="shared" si="21"/>
        <v>3.3395176252319109E-2</v>
      </c>
      <c r="O182">
        <f t="shared" si="22"/>
        <v>3.3395176252319109E-2</v>
      </c>
      <c r="P182">
        <f t="shared" si="17"/>
        <v>9.451219512195122E-2</v>
      </c>
      <c r="Q182">
        <f t="shared" si="18"/>
        <v>0.43902439024390244</v>
      </c>
      <c r="R182">
        <f t="shared" si="19"/>
        <v>0.49474509803921568</v>
      </c>
      <c r="S182">
        <f t="shared" si="20"/>
        <v>1.92E-3</v>
      </c>
      <c r="T182">
        <f t="shared" si="20"/>
        <v>9.1499999999999998E-2</v>
      </c>
    </row>
    <row r="183" spans="1:20" x14ac:dyDescent="0.2">
      <c r="A183" s="19" t="s">
        <v>57</v>
      </c>
      <c r="B183">
        <v>1</v>
      </c>
      <c r="C183" t="s">
        <v>283</v>
      </c>
      <c r="D183">
        <v>320166</v>
      </c>
      <c r="E183">
        <v>4141</v>
      </c>
      <c r="F183">
        <v>108066</v>
      </c>
      <c r="G183">
        <v>10863</v>
      </c>
      <c r="H183">
        <v>153</v>
      </c>
      <c r="I183">
        <v>71</v>
      </c>
      <c r="J183">
        <v>65.040000000000006</v>
      </c>
      <c r="K183" s="4">
        <v>1680000</v>
      </c>
      <c r="L183" s="4">
        <v>20100000</v>
      </c>
      <c r="M183" s="4"/>
      <c r="N183">
        <f t="shared" si="21"/>
        <v>1.2933915531318129E-2</v>
      </c>
      <c r="O183">
        <f t="shared" si="22"/>
        <v>0.33753115571297387</v>
      </c>
      <c r="P183">
        <f t="shared" si="17"/>
        <v>0.61879775384332136</v>
      </c>
      <c r="Q183">
        <f t="shared" si="18"/>
        <v>2.1549295774647885</v>
      </c>
      <c r="R183">
        <f t="shared" si="19"/>
        <v>0.25505882352941178</v>
      </c>
      <c r="S183">
        <f t="shared" si="20"/>
        <v>1.6799999999999999E-2</v>
      </c>
      <c r="T183">
        <f t="shared" si="20"/>
        <v>0.20100000000000001</v>
      </c>
    </row>
    <row r="184" spans="1:20" x14ac:dyDescent="0.2">
      <c r="A184" s="19"/>
      <c r="B184">
        <v>2</v>
      </c>
      <c r="C184" t="s">
        <v>332</v>
      </c>
      <c r="D184">
        <v>320166</v>
      </c>
      <c r="E184">
        <v>25002</v>
      </c>
      <c r="F184">
        <v>211428</v>
      </c>
      <c r="G184">
        <v>35392</v>
      </c>
      <c r="H184">
        <v>224</v>
      </c>
      <c r="I184">
        <v>158</v>
      </c>
      <c r="J184">
        <v>221.74</v>
      </c>
      <c r="K184" s="4">
        <v>48500</v>
      </c>
      <c r="L184" s="4">
        <v>16900000</v>
      </c>
      <c r="M184" s="4"/>
      <c r="N184">
        <f t="shared" si="21"/>
        <v>7.8090740428402763E-2</v>
      </c>
      <c r="O184">
        <f t="shared" si="22"/>
        <v>0.66036993309720582</v>
      </c>
      <c r="P184">
        <f t="shared" si="17"/>
        <v>0.29356916817359857</v>
      </c>
      <c r="Q184">
        <f t="shared" si="18"/>
        <v>1.4177215189873418</v>
      </c>
      <c r="R184">
        <f t="shared" si="19"/>
        <v>0.8695686274509804</v>
      </c>
      <c r="S184">
        <f t="shared" si="20"/>
        <v>4.8500000000000003E-4</v>
      </c>
      <c r="T184">
        <f t="shared" si="20"/>
        <v>0.16900000000000001</v>
      </c>
    </row>
    <row r="185" spans="1:20" x14ac:dyDescent="0.2">
      <c r="A185" s="19"/>
      <c r="B185">
        <v>3</v>
      </c>
      <c r="C185" t="s">
        <v>333</v>
      </c>
      <c r="D185">
        <v>320166</v>
      </c>
      <c r="E185">
        <v>4397</v>
      </c>
      <c r="F185">
        <v>4397</v>
      </c>
      <c r="G185">
        <v>8400</v>
      </c>
      <c r="H185">
        <v>80</v>
      </c>
      <c r="I185">
        <v>105</v>
      </c>
      <c r="J185">
        <v>58.46</v>
      </c>
      <c r="K185" s="4">
        <v>1960000</v>
      </c>
      <c r="L185" s="4">
        <v>583000</v>
      </c>
      <c r="M185" s="4"/>
      <c r="N185">
        <f t="shared" si="21"/>
        <v>1.373350074648776E-2</v>
      </c>
      <c r="O185">
        <f t="shared" si="22"/>
        <v>1.373350074648776E-2</v>
      </c>
      <c r="P185">
        <f t="shared" si="17"/>
        <v>0.47654761904761905</v>
      </c>
      <c r="Q185">
        <f t="shared" si="18"/>
        <v>0.76190476190476186</v>
      </c>
      <c r="R185">
        <f t="shared" si="19"/>
        <v>0.22925490196078432</v>
      </c>
      <c r="S185">
        <f t="shared" si="20"/>
        <v>1.9599999999999999E-2</v>
      </c>
      <c r="T185">
        <f t="shared" si="20"/>
        <v>5.8300000000000001E-3</v>
      </c>
    </row>
    <row r="186" spans="1:20" x14ac:dyDescent="0.2">
      <c r="A186" s="19" t="s">
        <v>58</v>
      </c>
      <c r="B186">
        <v>1</v>
      </c>
      <c r="C186" s="3" t="s">
        <v>334</v>
      </c>
      <c r="D186">
        <v>318551</v>
      </c>
      <c r="E186">
        <v>654</v>
      </c>
      <c r="F186">
        <v>27770</v>
      </c>
      <c r="G186">
        <v>1936</v>
      </c>
      <c r="H186">
        <v>88</v>
      </c>
      <c r="I186">
        <v>22</v>
      </c>
      <c r="J186">
        <v>122.72</v>
      </c>
      <c r="K186" s="4">
        <v>0</v>
      </c>
      <c r="L186" s="4">
        <v>1910</v>
      </c>
      <c r="M186" s="4"/>
      <c r="N186">
        <f t="shared" si="21"/>
        <v>2.0530464509607568E-3</v>
      </c>
      <c r="O186">
        <f t="shared" si="22"/>
        <v>8.7175993796911641E-2</v>
      </c>
      <c r="P186">
        <f t="shared" si="17"/>
        <v>0.66219008264462809</v>
      </c>
      <c r="Q186">
        <f t="shared" si="18"/>
        <v>4</v>
      </c>
      <c r="R186">
        <f t="shared" si="19"/>
        <v>0.4812549019607843</v>
      </c>
      <c r="S186">
        <f t="shared" si="20"/>
        <v>0</v>
      </c>
      <c r="T186">
        <f t="shared" si="20"/>
        <v>1.91E-5</v>
      </c>
    </row>
    <row r="187" spans="1:20" x14ac:dyDescent="0.2">
      <c r="A187" s="19"/>
      <c r="B187">
        <v>2</v>
      </c>
      <c r="C187" t="s">
        <v>317</v>
      </c>
      <c r="D187">
        <v>318551</v>
      </c>
      <c r="E187">
        <v>140</v>
      </c>
      <c r="F187">
        <v>140</v>
      </c>
      <c r="G187">
        <v>200</v>
      </c>
      <c r="H187">
        <v>20</v>
      </c>
      <c r="I187">
        <v>10</v>
      </c>
      <c r="J187">
        <v>143.56</v>
      </c>
      <c r="K187" s="4">
        <v>151000</v>
      </c>
      <c r="L187" s="4">
        <v>8510000</v>
      </c>
      <c r="M187" s="4"/>
      <c r="N187">
        <f t="shared" si="21"/>
        <v>4.3949006595490203E-4</v>
      </c>
      <c r="O187">
        <f t="shared" si="22"/>
        <v>4.3949006595490203E-4</v>
      </c>
      <c r="P187">
        <f t="shared" si="17"/>
        <v>0.3</v>
      </c>
      <c r="Q187">
        <f t="shared" si="18"/>
        <v>2</v>
      </c>
      <c r="R187">
        <f t="shared" si="19"/>
        <v>0.5629803921568628</v>
      </c>
      <c r="S187">
        <f t="shared" si="20"/>
        <v>1.5100000000000001E-3</v>
      </c>
      <c r="T187">
        <f t="shared" si="20"/>
        <v>8.5099999999999995E-2</v>
      </c>
    </row>
    <row r="188" spans="1:20" x14ac:dyDescent="0.2">
      <c r="A188" s="19"/>
      <c r="B188">
        <v>3</v>
      </c>
      <c r="C188" t="s">
        <v>255</v>
      </c>
      <c r="D188">
        <v>318551</v>
      </c>
      <c r="E188">
        <v>2084</v>
      </c>
      <c r="F188">
        <v>2084</v>
      </c>
      <c r="G188">
        <v>3649</v>
      </c>
      <c r="H188">
        <v>89</v>
      </c>
      <c r="I188">
        <v>41</v>
      </c>
      <c r="J188">
        <v>48.63</v>
      </c>
      <c r="K188" s="4">
        <v>78200</v>
      </c>
      <c r="L188" s="4">
        <v>2640000</v>
      </c>
      <c r="M188" s="4"/>
      <c r="N188">
        <f t="shared" si="21"/>
        <v>6.5421235532143992E-3</v>
      </c>
      <c r="O188">
        <f t="shared" si="22"/>
        <v>6.5421235532143992E-3</v>
      </c>
      <c r="P188">
        <f t="shared" si="17"/>
        <v>0.42888462592491094</v>
      </c>
      <c r="Q188">
        <f t="shared" si="18"/>
        <v>2.1707317073170733</v>
      </c>
      <c r="R188">
        <f t="shared" si="19"/>
        <v>0.1907058823529412</v>
      </c>
      <c r="S188">
        <f t="shared" si="20"/>
        <v>7.8200000000000003E-4</v>
      </c>
      <c r="T188">
        <f t="shared" si="20"/>
        <v>2.64E-2</v>
      </c>
    </row>
    <row r="189" spans="1:20" x14ac:dyDescent="0.2">
      <c r="A189" s="19" t="s">
        <v>59</v>
      </c>
      <c r="B189">
        <v>1</v>
      </c>
      <c r="C189" t="s">
        <v>334</v>
      </c>
      <c r="D189">
        <v>318551</v>
      </c>
      <c r="E189">
        <v>1006</v>
      </c>
      <c r="F189">
        <v>42210</v>
      </c>
      <c r="G189">
        <v>2645</v>
      </c>
      <c r="H189">
        <v>115</v>
      </c>
      <c r="I189">
        <v>23</v>
      </c>
      <c r="J189">
        <v>77.34</v>
      </c>
      <c r="K189" s="4">
        <v>0</v>
      </c>
      <c r="L189" s="4">
        <v>1910</v>
      </c>
      <c r="M189" s="4"/>
      <c r="N189">
        <f t="shared" si="21"/>
        <v>3.1580500453616532E-3</v>
      </c>
      <c r="O189">
        <f t="shared" si="22"/>
        <v>0.13250625488540296</v>
      </c>
      <c r="P189">
        <f t="shared" si="17"/>
        <v>0.61965973534971641</v>
      </c>
      <c r="Q189">
        <f t="shared" si="18"/>
        <v>5</v>
      </c>
      <c r="R189">
        <f t="shared" si="19"/>
        <v>0.30329411764705883</v>
      </c>
      <c r="S189">
        <f t="shared" si="20"/>
        <v>0</v>
      </c>
      <c r="T189">
        <f t="shared" si="20"/>
        <v>1.91E-5</v>
      </c>
    </row>
    <row r="190" spans="1:20" x14ac:dyDescent="0.2">
      <c r="A190" s="19"/>
      <c r="B190">
        <v>2</v>
      </c>
      <c r="C190" t="s">
        <v>317</v>
      </c>
      <c r="D190">
        <v>318551</v>
      </c>
      <c r="E190">
        <v>336</v>
      </c>
      <c r="F190">
        <v>336</v>
      </c>
      <c r="G190">
        <v>490</v>
      </c>
      <c r="H190">
        <v>35</v>
      </c>
      <c r="I190">
        <v>14</v>
      </c>
      <c r="J190">
        <v>151.44999999999999</v>
      </c>
      <c r="K190" s="4">
        <v>151000</v>
      </c>
      <c r="L190" s="4">
        <v>8510000</v>
      </c>
      <c r="M190" s="4"/>
      <c r="N190">
        <f t="shared" si="21"/>
        <v>1.054776158291765E-3</v>
      </c>
      <c r="O190">
        <f t="shared" si="22"/>
        <v>1.054776158291765E-3</v>
      </c>
      <c r="P190">
        <f t="shared" si="17"/>
        <v>0.31428571428571428</v>
      </c>
      <c r="Q190">
        <f t="shared" si="18"/>
        <v>2.5</v>
      </c>
      <c r="R190">
        <f t="shared" si="19"/>
        <v>0.59392156862745094</v>
      </c>
      <c r="S190">
        <f t="shared" si="20"/>
        <v>1.5100000000000001E-3</v>
      </c>
      <c r="T190">
        <f t="shared" si="20"/>
        <v>8.5099999999999995E-2</v>
      </c>
    </row>
    <row r="191" spans="1:20" x14ac:dyDescent="0.2">
      <c r="A191" s="19"/>
      <c r="B191">
        <v>3</v>
      </c>
      <c r="C191" t="s">
        <v>275</v>
      </c>
      <c r="D191">
        <v>318551</v>
      </c>
      <c r="E191">
        <v>4224</v>
      </c>
      <c r="F191">
        <v>4224</v>
      </c>
      <c r="G191">
        <v>9373</v>
      </c>
      <c r="H191">
        <v>103</v>
      </c>
      <c r="I191">
        <v>91</v>
      </c>
      <c r="J191">
        <v>53.46</v>
      </c>
      <c r="K191" s="4">
        <v>75</v>
      </c>
      <c r="L191" s="4">
        <v>129000000</v>
      </c>
      <c r="M191" s="4"/>
      <c r="N191">
        <f t="shared" si="21"/>
        <v>1.3260043132810758E-2</v>
      </c>
      <c r="O191">
        <f t="shared" si="22"/>
        <v>1.3260043132810758E-2</v>
      </c>
      <c r="P191">
        <f t="shared" si="17"/>
        <v>0.54934386002347169</v>
      </c>
      <c r="Q191">
        <f t="shared" si="18"/>
        <v>1.1318681318681318</v>
      </c>
      <c r="R191">
        <f t="shared" si="19"/>
        <v>0.20964705882352941</v>
      </c>
      <c r="S191">
        <f t="shared" si="20"/>
        <v>7.5000000000000002E-7</v>
      </c>
      <c r="T191">
        <f t="shared" si="20"/>
        <v>1.29</v>
      </c>
    </row>
    <row r="192" spans="1:20" x14ac:dyDescent="0.2">
      <c r="A192" s="19" t="s">
        <v>60</v>
      </c>
      <c r="B192">
        <v>1</v>
      </c>
      <c r="C192" t="s">
        <v>335</v>
      </c>
      <c r="D192">
        <v>318551</v>
      </c>
      <c r="E192">
        <v>709</v>
      </c>
      <c r="F192">
        <v>15915</v>
      </c>
      <c r="G192">
        <v>845</v>
      </c>
      <c r="H192">
        <v>65</v>
      </c>
      <c r="I192">
        <v>13</v>
      </c>
      <c r="J192">
        <v>118.97</v>
      </c>
      <c r="K192" s="4">
        <v>4</v>
      </c>
      <c r="L192" s="4">
        <v>17800</v>
      </c>
      <c r="M192" s="4"/>
      <c r="N192">
        <f t="shared" si="21"/>
        <v>2.2257032625858969E-3</v>
      </c>
      <c r="O192">
        <f t="shared" si="22"/>
        <v>4.9960602854801903E-2</v>
      </c>
      <c r="P192">
        <f t="shared" si="17"/>
        <v>0.16094674556213018</v>
      </c>
      <c r="Q192">
        <f t="shared" si="18"/>
        <v>5</v>
      </c>
      <c r="R192">
        <f t="shared" si="19"/>
        <v>0.46654901960784312</v>
      </c>
      <c r="S192">
        <f t="shared" si="20"/>
        <v>4.0000000000000001E-8</v>
      </c>
      <c r="T192">
        <f t="shared" si="20"/>
        <v>1.7799999999999999E-4</v>
      </c>
    </row>
    <row r="193" spans="1:20" x14ac:dyDescent="0.2">
      <c r="A193" s="19"/>
      <c r="B193">
        <v>2</v>
      </c>
      <c r="C193" t="s">
        <v>317</v>
      </c>
      <c r="D193">
        <v>318551</v>
      </c>
      <c r="E193">
        <v>158</v>
      </c>
      <c r="F193">
        <v>158</v>
      </c>
      <c r="G193">
        <v>225</v>
      </c>
      <c r="H193">
        <v>25</v>
      </c>
      <c r="I193">
        <v>9</v>
      </c>
      <c r="J193">
        <v>131.37</v>
      </c>
      <c r="K193" s="4">
        <v>151000</v>
      </c>
      <c r="L193" s="4">
        <v>8510000</v>
      </c>
      <c r="M193" s="4"/>
      <c r="N193">
        <f t="shared" si="21"/>
        <v>4.9599593157767519E-4</v>
      </c>
      <c r="O193">
        <f t="shared" si="22"/>
        <v>4.9599593157767519E-4</v>
      </c>
      <c r="P193">
        <f t="shared" si="17"/>
        <v>0.29777777777777775</v>
      </c>
      <c r="Q193">
        <f t="shared" si="18"/>
        <v>2.7777777777777777</v>
      </c>
      <c r="R193">
        <f t="shared" si="19"/>
        <v>0.51517647058823535</v>
      </c>
      <c r="S193">
        <f t="shared" si="20"/>
        <v>1.5100000000000001E-3</v>
      </c>
      <c r="T193">
        <f t="shared" si="20"/>
        <v>8.5099999999999995E-2</v>
      </c>
    </row>
    <row r="194" spans="1:20" x14ac:dyDescent="0.2">
      <c r="A194" s="19"/>
      <c r="B194">
        <v>3</v>
      </c>
      <c r="C194" t="s">
        <v>336</v>
      </c>
      <c r="D194">
        <v>318551</v>
      </c>
      <c r="E194">
        <v>870</v>
      </c>
      <c r="F194">
        <v>15211</v>
      </c>
      <c r="G194">
        <v>1800</v>
      </c>
      <c r="H194">
        <v>75</v>
      </c>
      <c r="I194">
        <v>24</v>
      </c>
      <c r="J194">
        <v>54.62</v>
      </c>
      <c r="K194" s="4">
        <v>167000</v>
      </c>
      <c r="L194" s="4">
        <v>349000</v>
      </c>
      <c r="M194" s="4"/>
      <c r="N194">
        <f t="shared" si="21"/>
        <v>2.731116838434034E-3</v>
      </c>
      <c r="O194">
        <f t="shared" si="22"/>
        <v>4.7750595666000109E-2</v>
      </c>
      <c r="P194">
        <f t="shared" si="17"/>
        <v>0.51666666666666672</v>
      </c>
      <c r="Q194">
        <f t="shared" si="18"/>
        <v>3.125</v>
      </c>
      <c r="R194">
        <f t="shared" si="19"/>
        <v>0.21419607843137253</v>
      </c>
      <c r="S194">
        <f t="shared" si="20"/>
        <v>1.67E-3</v>
      </c>
      <c r="T194">
        <f t="shared" si="20"/>
        <v>3.49E-3</v>
      </c>
    </row>
    <row r="195" spans="1:20" x14ac:dyDescent="0.2">
      <c r="A195" s="19" t="s">
        <v>61</v>
      </c>
      <c r="B195">
        <v>1</v>
      </c>
      <c r="C195" t="s">
        <v>337</v>
      </c>
      <c r="D195">
        <v>318551</v>
      </c>
      <c r="E195">
        <v>215</v>
      </c>
      <c r="F195">
        <v>341</v>
      </c>
      <c r="G195">
        <v>341</v>
      </c>
      <c r="H195">
        <v>31</v>
      </c>
      <c r="I195">
        <v>11</v>
      </c>
      <c r="J195">
        <v>136.12</v>
      </c>
      <c r="K195" s="4">
        <v>4</v>
      </c>
      <c r="L195" s="4">
        <v>501000</v>
      </c>
      <c r="M195" s="4"/>
      <c r="N195">
        <f t="shared" si="21"/>
        <v>6.7493117271645673E-4</v>
      </c>
      <c r="O195">
        <f t="shared" si="22"/>
        <v>1.0704722320758686E-3</v>
      </c>
      <c r="P195">
        <f t="shared" ref="P195:P258" si="23">(G195-E195)/G195</f>
        <v>0.36950146627565983</v>
      </c>
      <c r="Q195">
        <f t="shared" ref="Q195:Q258" si="24">H195/I195</f>
        <v>2.8181818181818183</v>
      </c>
      <c r="R195">
        <f t="shared" ref="R195:R258" si="25">J195/255</f>
        <v>0.53380392156862744</v>
      </c>
      <c r="S195">
        <f t="shared" ref="S195:T258" si="26">K195/100000000</f>
        <v>4.0000000000000001E-8</v>
      </c>
      <c r="T195">
        <f t="shared" si="26"/>
        <v>5.0099999999999997E-3</v>
      </c>
    </row>
    <row r="196" spans="1:20" x14ac:dyDescent="0.2">
      <c r="A196" s="19"/>
      <c r="B196">
        <v>2</v>
      </c>
      <c r="C196" t="s">
        <v>261</v>
      </c>
      <c r="D196">
        <v>318551</v>
      </c>
      <c r="E196">
        <v>5954</v>
      </c>
      <c r="F196">
        <v>5954</v>
      </c>
      <c r="G196">
        <v>12420</v>
      </c>
      <c r="H196">
        <v>108</v>
      </c>
      <c r="I196">
        <v>115</v>
      </c>
      <c r="J196">
        <v>176.6</v>
      </c>
      <c r="K196" s="4">
        <v>2670000</v>
      </c>
      <c r="L196" s="4">
        <v>14000000</v>
      </c>
      <c r="M196" s="4"/>
      <c r="N196">
        <f t="shared" si="21"/>
        <v>1.8690884662110621E-2</v>
      </c>
      <c r="O196">
        <f t="shared" si="22"/>
        <v>1.8690884662110621E-2</v>
      </c>
      <c r="P196">
        <f t="shared" si="23"/>
        <v>0.5206119162640902</v>
      </c>
      <c r="Q196">
        <f t="shared" si="24"/>
        <v>0.93913043478260871</v>
      </c>
      <c r="R196">
        <f t="shared" si="25"/>
        <v>0.6925490196078431</v>
      </c>
      <c r="S196">
        <f t="shared" si="26"/>
        <v>2.6700000000000002E-2</v>
      </c>
      <c r="T196">
        <f t="shared" si="26"/>
        <v>0.14000000000000001</v>
      </c>
    </row>
    <row r="197" spans="1:20" x14ac:dyDescent="0.2">
      <c r="A197" s="19"/>
      <c r="B197">
        <v>3</v>
      </c>
      <c r="C197" t="s">
        <v>317</v>
      </c>
      <c r="D197">
        <v>318551</v>
      </c>
      <c r="E197">
        <v>9758</v>
      </c>
      <c r="F197">
        <v>28234</v>
      </c>
      <c r="G197">
        <v>18288</v>
      </c>
      <c r="H197">
        <v>254</v>
      </c>
      <c r="I197">
        <v>72</v>
      </c>
      <c r="J197">
        <v>55.89</v>
      </c>
      <c r="K197" s="4">
        <v>151000</v>
      </c>
      <c r="L197" s="4">
        <v>8510000</v>
      </c>
      <c r="M197" s="4"/>
      <c r="N197">
        <f t="shared" si="21"/>
        <v>3.0632457597056673E-2</v>
      </c>
      <c r="O197">
        <f t="shared" si="22"/>
        <v>8.8632589444076454E-2</v>
      </c>
      <c r="P197">
        <f t="shared" si="23"/>
        <v>0.46642607174103234</v>
      </c>
      <c r="Q197">
        <f t="shared" si="24"/>
        <v>3.5277777777777777</v>
      </c>
      <c r="R197">
        <f t="shared" si="25"/>
        <v>0.21917647058823531</v>
      </c>
      <c r="S197">
        <f t="shared" si="26"/>
        <v>1.5100000000000001E-3</v>
      </c>
      <c r="T197">
        <f t="shared" si="26"/>
        <v>8.5099999999999995E-2</v>
      </c>
    </row>
    <row r="198" spans="1:20" x14ac:dyDescent="0.2">
      <c r="A198" s="19" t="s">
        <v>62</v>
      </c>
      <c r="B198">
        <v>1</v>
      </c>
      <c r="C198" t="s">
        <v>240</v>
      </c>
      <c r="D198">
        <v>318551</v>
      </c>
      <c r="E198">
        <v>12551</v>
      </c>
      <c r="F198">
        <v>12551</v>
      </c>
      <c r="G198">
        <v>19737</v>
      </c>
      <c r="H198">
        <v>153</v>
      </c>
      <c r="I198">
        <v>129</v>
      </c>
      <c r="J198">
        <v>158.96</v>
      </c>
      <c r="K198" s="4">
        <v>20400000</v>
      </c>
      <c r="L198" s="4">
        <v>92900000</v>
      </c>
      <c r="M198" s="4"/>
      <c r="N198">
        <f t="shared" si="21"/>
        <v>3.9400284412856965E-2</v>
      </c>
      <c r="O198">
        <f t="shared" si="22"/>
        <v>3.9400284412856965E-2</v>
      </c>
      <c r="P198">
        <f t="shared" si="23"/>
        <v>0.36408775396463494</v>
      </c>
      <c r="Q198">
        <f t="shared" si="24"/>
        <v>1.1860465116279071</v>
      </c>
      <c r="R198">
        <f t="shared" si="25"/>
        <v>0.62337254901960792</v>
      </c>
      <c r="S198">
        <f t="shared" si="26"/>
        <v>0.20399999999999999</v>
      </c>
      <c r="T198">
        <f t="shared" si="26"/>
        <v>0.92900000000000005</v>
      </c>
    </row>
    <row r="199" spans="1:20" x14ac:dyDescent="0.2">
      <c r="A199" s="19"/>
      <c r="B199">
        <v>2</v>
      </c>
      <c r="C199" t="s">
        <v>338</v>
      </c>
      <c r="D199">
        <v>318551</v>
      </c>
      <c r="E199">
        <v>644</v>
      </c>
      <c r="F199">
        <v>13246</v>
      </c>
      <c r="G199">
        <v>14490</v>
      </c>
      <c r="H199">
        <v>115</v>
      </c>
      <c r="I199">
        <v>126</v>
      </c>
      <c r="J199">
        <v>134.36000000000001</v>
      </c>
      <c r="K199" s="4">
        <v>15500000</v>
      </c>
      <c r="L199" s="4">
        <v>345000</v>
      </c>
      <c r="M199" s="4"/>
      <c r="N199">
        <f t="shared" si="21"/>
        <v>2.0216543033925493E-3</v>
      </c>
      <c r="O199">
        <f t="shared" si="22"/>
        <v>4.1582038668847375E-2</v>
      </c>
      <c r="P199">
        <f t="shared" si="23"/>
        <v>0.9555555555555556</v>
      </c>
      <c r="Q199">
        <f t="shared" si="24"/>
        <v>0.91269841269841268</v>
      </c>
      <c r="R199">
        <f t="shared" si="25"/>
        <v>0.52690196078431373</v>
      </c>
      <c r="S199">
        <f t="shared" si="26"/>
        <v>0.155</v>
      </c>
      <c r="T199">
        <f t="shared" si="26"/>
        <v>3.4499999999999999E-3</v>
      </c>
    </row>
    <row r="200" spans="1:20" x14ac:dyDescent="0.2">
      <c r="A200" s="19"/>
      <c r="B200">
        <v>3</v>
      </c>
      <c r="C200" t="s">
        <v>337</v>
      </c>
      <c r="D200">
        <v>318551</v>
      </c>
      <c r="E200">
        <v>16451</v>
      </c>
      <c r="F200">
        <v>49935</v>
      </c>
      <c r="G200">
        <v>28662</v>
      </c>
      <c r="H200">
        <v>281</v>
      </c>
      <c r="I200">
        <v>102</v>
      </c>
      <c r="J200">
        <v>63.49</v>
      </c>
      <c r="K200" s="4">
        <v>4</v>
      </c>
      <c r="L200" s="4">
        <v>501000</v>
      </c>
      <c r="M200" s="4"/>
      <c r="N200">
        <f t="shared" si="21"/>
        <v>5.1643221964457808E-2</v>
      </c>
      <c r="O200">
        <f t="shared" si="22"/>
        <v>0.1567566888818431</v>
      </c>
      <c r="P200">
        <f t="shared" si="23"/>
        <v>0.42603447072779288</v>
      </c>
      <c r="Q200">
        <f t="shared" si="24"/>
        <v>2.7549019607843137</v>
      </c>
      <c r="R200">
        <f t="shared" si="25"/>
        <v>0.24898039215686274</v>
      </c>
      <c r="S200">
        <f t="shared" si="26"/>
        <v>4.0000000000000001E-8</v>
      </c>
      <c r="T200">
        <f t="shared" si="26"/>
        <v>5.0099999999999997E-3</v>
      </c>
    </row>
    <row r="201" spans="1:20" x14ac:dyDescent="0.2">
      <c r="A201" s="19" t="s">
        <v>63</v>
      </c>
      <c r="B201">
        <v>1</v>
      </c>
      <c r="C201" t="s">
        <v>339</v>
      </c>
      <c r="D201">
        <v>318551</v>
      </c>
      <c r="E201">
        <v>999</v>
      </c>
      <c r="F201">
        <v>3144</v>
      </c>
      <c r="G201">
        <v>3825</v>
      </c>
      <c r="H201">
        <v>85</v>
      </c>
      <c r="I201">
        <v>45</v>
      </c>
      <c r="J201">
        <v>36.85</v>
      </c>
      <c r="K201" s="4">
        <v>301000</v>
      </c>
      <c r="L201" s="4">
        <v>14700000</v>
      </c>
      <c r="M201" s="4"/>
      <c r="N201">
        <f t="shared" si="21"/>
        <v>3.136075542063908E-3</v>
      </c>
      <c r="O201">
        <f t="shared" si="22"/>
        <v>9.8696911954443724E-3</v>
      </c>
      <c r="P201">
        <f t="shared" si="23"/>
        <v>0.73882352941176466</v>
      </c>
      <c r="Q201">
        <f t="shared" si="24"/>
        <v>1.8888888888888888</v>
      </c>
      <c r="R201">
        <f t="shared" si="25"/>
        <v>0.14450980392156862</v>
      </c>
      <c r="S201">
        <f t="shared" si="26"/>
        <v>3.0100000000000001E-3</v>
      </c>
      <c r="T201">
        <f t="shared" si="26"/>
        <v>0.14699999999999999</v>
      </c>
    </row>
    <row r="202" spans="1:20" x14ac:dyDescent="0.2">
      <c r="A202" s="19"/>
      <c r="B202">
        <v>2</v>
      </c>
      <c r="C202" t="s">
        <v>261</v>
      </c>
      <c r="D202">
        <v>318551</v>
      </c>
      <c r="E202">
        <v>476</v>
      </c>
      <c r="F202">
        <v>14867</v>
      </c>
      <c r="G202">
        <v>672</v>
      </c>
      <c r="H202">
        <v>42</v>
      </c>
      <c r="I202">
        <v>16</v>
      </c>
      <c r="J202">
        <v>52.29</v>
      </c>
      <c r="K202" s="4">
        <v>2670000</v>
      </c>
      <c r="L202" s="4">
        <v>14000000</v>
      </c>
      <c r="M202" s="4"/>
      <c r="N202">
        <f t="shared" si="21"/>
        <v>1.494266224246667E-3</v>
      </c>
      <c r="O202">
        <f>F202/D202</f>
        <v>4.6670705789653773E-2</v>
      </c>
      <c r="P202">
        <f t="shared" si="23"/>
        <v>0.29166666666666669</v>
      </c>
      <c r="Q202">
        <f t="shared" si="24"/>
        <v>2.625</v>
      </c>
      <c r="R202">
        <f t="shared" si="25"/>
        <v>0.20505882352941177</v>
      </c>
      <c r="S202">
        <f t="shared" si="26"/>
        <v>2.6700000000000002E-2</v>
      </c>
      <c r="T202">
        <f t="shared" si="26"/>
        <v>0.14000000000000001</v>
      </c>
    </row>
    <row r="203" spans="1:20" x14ac:dyDescent="0.2">
      <c r="A203" s="19"/>
      <c r="B203">
        <v>3</v>
      </c>
      <c r="C203" t="s">
        <v>340</v>
      </c>
      <c r="D203">
        <v>318551</v>
      </c>
      <c r="E203">
        <v>15426</v>
      </c>
      <c r="F203">
        <v>15426</v>
      </c>
      <c r="G203">
        <v>35568</v>
      </c>
      <c r="H203">
        <v>171</v>
      </c>
      <c r="I203">
        <v>208</v>
      </c>
      <c r="J203">
        <v>86.11</v>
      </c>
      <c r="K203" s="4">
        <v>319000</v>
      </c>
      <c r="L203" s="4">
        <v>1260000</v>
      </c>
      <c r="M203" s="4"/>
      <c r="N203">
        <f t="shared" si="21"/>
        <v>4.8425526838716565E-2</v>
      </c>
      <c r="O203">
        <f t="shared" si="22"/>
        <v>4.8425526838716565E-2</v>
      </c>
      <c r="P203">
        <f t="shared" si="23"/>
        <v>0.5662955465587044</v>
      </c>
      <c r="Q203">
        <f t="shared" si="24"/>
        <v>0.82211538461538458</v>
      </c>
      <c r="R203">
        <f t="shared" si="25"/>
        <v>0.33768627450980393</v>
      </c>
      <c r="S203">
        <f t="shared" si="26"/>
        <v>3.1900000000000001E-3</v>
      </c>
      <c r="T203">
        <f t="shared" si="26"/>
        <v>1.26E-2</v>
      </c>
    </row>
    <row r="204" spans="1:20" x14ac:dyDescent="0.2">
      <c r="A204" s="19" t="s">
        <v>64</v>
      </c>
      <c r="B204">
        <v>1</v>
      </c>
      <c r="C204" t="s">
        <v>341</v>
      </c>
      <c r="D204">
        <v>318551</v>
      </c>
      <c r="E204">
        <v>2258</v>
      </c>
      <c r="F204">
        <v>2258</v>
      </c>
      <c r="G204">
        <v>2485</v>
      </c>
      <c r="H204">
        <v>35</v>
      </c>
      <c r="I204">
        <v>71</v>
      </c>
      <c r="J204">
        <v>86.03</v>
      </c>
      <c r="K204" s="4">
        <v>2620000</v>
      </c>
      <c r="L204" s="4">
        <v>11600000</v>
      </c>
      <c r="M204" s="4"/>
      <c r="N204">
        <f t="shared" si="21"/>
        <v>7.0883469209012057E-3</v>
      </c>
      <c r="O204">
        <f t="shared" si="22"/>
        <v>7.0883469209012057E-3</v>
      </c>
      <c r="P204">
        <f t="shared" si="23"/>
        <v>9.1348088531187116E-2</v>
      </c>
      <c r="Q204">
        <f t="shared" si="24"/>
        <v>0.49295774647887325</v>
      </c>
      <c r="R204">
        <f t="shared" si="25"/>
        <v>0.33737254901960784</v>
      </c>
      <c r="S204">
        <f t="shared" si="26"/>
        <v>2.6200000000000001E-2</v>
      </c>
      <c r="T204">
        <f t="shared" si="26"/>
        <v>0.11600000000000001</v>
      </c>
    </row>
    <row r="205" spans="1:20" x14ac:dyDescent="0.2">
      <c r="A205" s="19"/>
      <c r="B205">
        <v>2</v>
      </c>
      <c r="C205" t="s">
        <v>342</v>
      </c>
      <c r="D205">
        <v>318551</v>
      </c>
      <c r="E205">
        <v>1537</v>
      </c>
      <c r="F205">
        <v>32996</v>
      </c>
      <c r="G205">
        <v>2266</v>
      </c>
      <c r="H205">
        <v>103</v>
      </c>
      <c r="I205">
        <v>22</v>
      </c>
      <c r="J205">
        <v>135.31</v>
      </c>
      <c r="K205" s="4">
        <v>601000</v>
      </c>
      <c r="L205" s="4">
        <v>1940000</v>
      </c>
      <c r="M205" s="4"/>
      <c r="N205">
        <f t="shared" ref="N205:N254" si="27">E205/D205</f>
        <v>4.8249730812334607E-3</v>
      </c>
      <c r="O205">
        <f t="shared" si="22"/>
        <v>0.10358153011605677</v>
      </c>
      <c r="P205">
        <f t="shared" si="23"/>
        <v>0.32171226831421007</v>
      </c>
      <c r="Q205">
        <f t="shared" si="24"/>
        <v>4.6818181818181817</v>
      </c>
      <c r="R205">
        <f t="shared" si="25"/>
        <v>0.53062745098039221</v>
      </c>
      <c r="S205">
        <f t="shared" si="26"/>
        <v>6.0099999999999997E-3</v>
      </c>
      <c r="T205">
        <f t="shared" si="26"/>
        <v>1.9400000000000001E-2</v>
      </c>
    </row>
    <row r="206" spans="1:20" x14ac:dyDescent="0.2">
      <c r="A206" s="19"/>
      <c r="B206">
        <v>3</v>
      </c>
      <c r="C206" t="s">
        <v>343</v>
      </c>
      <c r="D206">
        <v>318551</v>
      </c>
      <c r="E206">
        <v>3317</v>
      </c>
      <c r="F206">
        <v>3317</v>
      </c>
      <c r="G206">
        <v>5811</v>
      </c>
      <c r="H206">
        <v>149</v>
      </c>
      <c r="I206">
        <v>39</v>
      </c>
      <c r="J206">
        <v>119.35</v>
      </c>
      <c r="K206" s="4">
        <v>4170000</v>
      </c>
      <c r="L206" s="4">
        <v>658000000</v>
      </c>
      <c r="M206" s="4"/>
      <c r="N206">
        <f t="shared" si="27"/>
        <v>1.0412775348374358E-2</v>
      </c>
      <c r="O206">
        <f t="shared" si="22"/>
        <v>1.0412775348374358E-2</v>
      </c>
      <c r="P206">
        <f t="shared" si="23"/>
        <v>0.42918602650146276</v>
      </c>
      <c r="Q206">
        <f t="shared" si="24"/>
        <v>3.8205128205128207</v>
      </c>
      <c r="R206">
        <f t="shared" si="25"/>
        <v>0.46803921568627449</v>
      </c>
      <c r="S206">
        <f t="shared" si="26"/>
        <v>4.1700000000000001E-2</v>
      </c>
      <c r="T206">
        <f t="shared" si="26"/>
        <v>6.58</v>
      </c>
    </row>
    <row r="207" spans="1:20" x14ac:dyDescent="0.2">
      <c r="A207" s="19" t="s">
        <v>65</v>
      </c>
      <c r="B207">
        <v>1</v>
      </c>
      <c r="C207" t="s">
        <v>344</v>
      </c>
      <c r="D207">
        <v>318551</v>
      </c>
      <c r="E207">
        <v>1919</v>
      </c>
      <c r="F207">
        <v>51292</v>
      </c>
      <c r="G207">
        <v>9638</v>
      </c>
      <c r="H207">
        <v>122</v>
      </c>
      <c r="I207">
        <v>79</v>
      </c>
      <c r="J207">
        <v>136.22999999999999</v>
      </c>
      <c r="K207" s="4">
        <v>200000</v>
      </c>
      <c r="L207" s="4">
        <v>31800000</v>
      </c>
      <c r="M207" s="4"/>
      <c r="N207">
        <f t="shared" si="27"/>
        <v>6.0241531183389783E-3</v>
      </c>
      <c r="O207">
        <f t="shared" si="22"/>
        <v>0.16101660330684883</v>
      </c>
      <c r="P207">
        <f t="shared" si="23"/>
        <v>0.80089230130732514</v>
      </c>
      <c r="Q207">
        <f t="shared" si="24"/>
        <v>1.5443037974683544</v>
      </c>
      <c r="R207">
        <f t="shared" si="25"/>
        <v>0.53423529411764703</v>
      </c>
      <c r="S207">
        <f t="shared" si="26"/>
        <v>2E-3</v>
      </c>
      <c r="T207">
        <f t="shared" si="26"/>
        <v>0.318</v>
      </c>
    </row>
    <row r="208" spans="1:20" x14ac:dyDescent="0.2">
      <c r="A208" s="19"/>
      <c r="B208">
        <v>2</v>
      </c>
      <c r="C208" t="s">
        <v>345</v>
      </c>
      <c r="D208">
        <v>318551</v>
      </c>
      <c r="E208">
        <v>608</v>
      </c>
      <c r="F208">
        <v>1116</v>
      </c>
      <c r="G208">
        <v>741</v>
      </c>
      <c r="H208">
        <v>57</v>
      </c>
      <c r="I208">
        <v>13</v>
      </c>
      <c r="J208">
        <v>183.46</v>
      </c>
      <c r="K208" s="4">
        <v>29900</v>
      </c>
      <c r="L208" s="4">
        <v>625000</v>
      </c>
      <c r="M208" s="4"/>
      <c r="N208">
        <f t="shared" si="27"/>
        <v>1.9086425721470031E-3</v>
      </c>
      <c r="O208">
        <f t="shared" si="22"/>
        <v>3.5033636686119334E-3</v>
      </c>
      <c r="P208">
        <f t="shared" si="23"/>
        <v>0.17948717948717949</v>
      </c>
      <c r="Q208">
        <f t="shared" si="24"/>
        <v>4.384615384615385</v>
      </c>
      <c r="R208">
        <f t="shared" si="25"/>
        <v>0.71945098039215694</v>
      </c>
      <c r="S208">
        <f t="shared" si="26"/>
        <v>2.99E-4</v>
      </c>
      <c r="T208">
        <f t="shared" si="26"/>
        <v>6.2500000000000003E-3</v>
      </c>
    </row>
    <row r="209" spans="1:20" x14ac:dyDescent="0.2">
      <c r="A209" s="19"/>
      <c r="B209">
        <v>3</v>
      </c>
      <c r="C209" t="s">
        <v>346</v>
      </c>
      <c r="D209">
        <v>318551</v>
      </c>
      <c r="E209">
        <v>2271</v>
      </c>
      <c r="F209">
        <v>2271</v>
      </c>
      <c r="G209">
        <v>3135</v>
      </c>
      <c r="H209">
        <v>33</v>
      </c>
      <c r="I209">
        <v>95</v>
      </c>
      <c r="J209">
        <v>51.42</v>
      </c>
      <c r="K209" s="4">
        <v>4430000</v>
      </c>
      <c r="L209" s="4">
        <v>84600000</v>
      </c>
      <c r="M209" s="4"/>
      <c r="N209">
        <f t="shared" si="27"/>
        <v>7.1291567127398751E-3</v>
      </c>
      <c r="O209">
        <f t="shared" si="22"/>
        <v>7.1291567127398751E-3</v>
      </c>
      <c r="P209">
        <f t="shared" si="23"/>
        <v>0.2755980861244019</v>
      </c>
      <c r="Q209">
        <f t="shared" si="24"/>
        <v>0.3473684210526316</v>
      </c>
      <c r="R209">
        <f t="shared" si="25"/>
        <v>0.20164705882352943</v>
      </c>
      <c r="S209">
        <f t="shared" si="26"/>
        <v>4.4299999999999999E-2</v>
      </c>
      <c r="T209">
        <f t="shared" si="26"/>
        <v>0.84599999999999997</v>
      </c>
    </row>
    <row r="210" spans="1:20" x14ac:dyDescent="0.2">
      <c r="A210" s="19" t="s">
        <v>66</v>
      </c>
      <c r="B210">
        <v>1</v>
      </c>
      <c r="C210" t="s">
        <v>347</v>
      </c>
      <c r="D210">
        <v>318551</v>
      </c>
      <c r="E210">
        <v>2782</v>
      </c>
      <c r="F210">
        <v>44156</v>
      </c>
      <c r="G210">
        <v>6708</v>
      </c>
      <c r="H210">
        <v>78</v>
      </c>
      <c r="I210">
        <v>86</v>
      </c>
      <c r="J210">
        <v>113.29</v>
      </c>
      <c r="K210" s="4">
        <v>1260000</v>
      </c>
      <c r="L210" s="4">
        <v>127000000</v>
      </c>
      <c r="M210" s="4"/>
      <c r="N210">
        <f t="shared" si="27"/>
        <v>8.733295453475268E-3</v>
      </c>
      <c r="O210">
        <f t="shared" si="22"/>
        <v>0.13861516680217612</v>
      </c>
      <c r="P210">
        <f t="shared" si="23"/>
        <v>0.5852713178294574</v>
      </c>
      <c r="Q210">
        <f t="shared" si="24"/>
        <v>0.90697674418604646</v>
      </c>
      <c r="R210">
        <f t="shared" si="25"/>
        <v>0.44427450980392158</v>
      </c>
      <c r="S210">
        <f t="shared" si="26"/>
        <v>1.26E-2</v>
      </c>
      <c r="T210">
        <f t="shared" si="26"/>
        <v>1.27</v>
      </c>
    </row>
    <row r="211" spans="1:20" x14ac:dyDescent="0.2">
      <c r="A211" s="19"/>
      <c r="B211">
        <v>2</v>
      </c>
      <c r="C211" t="s">
        <v>255</v>
      </c>
      <c r="D211">
        <v>318551</v>
      </c>
      <c r="E211">
        <v>5783</v>
      </c>
      <c r="F211">
        <v>5783</v>
      </c>
      <c r="G211">
        <v>6764</v>
      </c>
      <c r="H211">
        <v>39</v>
      </c>
      <c r="I211">
        <v>178</v>
      </c>
      <c r="J211">
        <v>138.25</v>
      </c>
      <c r="K211" s="4">
        <v>78200</v>
      </c>
      <c r="L211" s="4">
        <v>2640000</v>
      </c>
      <c r="M211" s="4"/>
      <c r="N211">
        <f t="shared" si="27"/>
        <v>1.8154078938694276E-2</v>
      </c>
      <c r="O211">
        <f t="shared" si="22"/>
        <v>1.8154078938694276E-2</v>
      </c>
      <c r="P211">
        <f t="shared" si="23"/>
        <v>0.14503252513305737</v>
      </c>
      <c r="Q211">
        <f t="shared" si="24"/>
        <v>0.21910112359550563</v>
      </c>
      <c r="R211">
        <f t="shared" si="25"/>
        <v>0.542156862745098</v>
      </c>
      <c r="S211">
        <f t="shared" si="26"/>
        <v>7.8200000000000003E-4</v>
      </c>
      <c r="T211">
        <f t="shared" si="26"/>
        <v>2.64E-2</v>
      </c>
    </row>
    <row r="212" spans="1:20" x14ac:dyDescent="0.2">
      <c r="A212" s="19"/>
      <c r="B212">
        <v>3</v>
      </c>
      <c r="C212" t="s">
        <v>240</v>
      </c>
      <c r="D212">
        <v>318551</v>
      </c>
      <c r="E212">
        <v>27034</v>
      </c>
      <c r="F212">
        <v>27034</v>
      </c>
      <c r="G212">
        <v>39936</v>
      </c>
      <c r="H212">
        <v>156</v>
      </c>
      <c r="I212">
        <v>256</v>
      </c>
      <c r="J212">
        <v>81.53</v>
      </c>
      <c r="K212" s="4">
        <v>20400000</v>
      </c>
      <c r="L212" s="4">
        <v>92900000</v>
      </c>
      <c r="M212" s="4"/>
      <c r="N212">
        <f t="shared" si="27"/>
        <v>8.4865531735891578E-2</v>
      </c>
      <c r="O212">
        <f t="shared" si="22"/>
        <v>8.4865531735891578E-2</v>
      </c>
      <c r="P212">
        <f t="shared" si="23"/>
        <v>0.32306690705128205</v>
      </c>
      <c r="Q212">
        <f t="shared" si="24"/>
        <v>0.609375</v>
      </c>
      <c r="R212">
        <f t="shared" si="25"/>
        <v>0.31972549019607843</v>
      </c>
      <c r="S212">
        <f t="shared" si="26"/>
        <v>0.20399999999999999</v>
      </c>
      <c r="T212">
        <f t="shared" si="26"/>
        <v>0.92900000000000005</v>
      </c>
    </row>
    <row r="213" spans="1:20" x14ac:dyDescent="0.2">
      <c r="A213" s="19" t="s">
        <v>67</v>
      </c>
      <c r="B213">
        <v>1</v>
      </c>
      <c r="C213" t="s">
        <v>349</v>
      </c>
      <c r="D213">
        <v>318551</v>
      </c>
      <c r="E213">
        <v>2130</v>
      </c>
      <c r="F213">
        <v>19356</v>
      </c>
      <c r="G213">
        <v>5472</v>
      </c>
      <c r="H213">
        <v>171</v>
      </c>
      <c r="I213">
        <v>32</v>
      </c>
      <c r="J213">
        <v>27.45</v>
      </c>
      <c r="K213" s="4">
        <v>12300</v>
      </c>
      <c r="L213" s="4">
        <v>3090000</v>
      </c>
      <c r="M213" s="4"/>
      <c r="N213">
        <f t="shared" si="27"/>
        <v>6.6865274320281522E-3</v>
      </c>
      <c r="O213">
        <f t="shared" si="22"/>
        <v>6.0762640833022026E-2</v>
      </c>
      <c r="P213">
        <f t="shared" si="23"/>
        <v>0.61074561403508776</v>
      </c>
      <c r="Q213">
        <f t="shared" si="24"/>
        <v>5.34375</v>
      </c>
      <c r="R213">
        <f t="shared" si="25"/>
        <v>0.10764705882352942</v>
      </c>
      <c r="S213">
        <f t="shared" si="26"/>
        <v>1.2300000000000001E-4</v>
      </c>
      <c r="T213">
        <f t="shared" si="26"/>
        <v>3.09E-2</v>
      </c>
    </row>
    <row r="214" spans="1:20" x14ac:dyDescent="0.2">
      <c r="A214" s="19"/>
      <c r="B214">
        <v>2</v>
      </c>
      <c r="C214" t="s">
        <v>334</v>
      </c>
      <c r="D214">
        <v>318551</v>
      </c>
      <c r="E214">
        <v>676</v>
      </c>
      <c r="F214">
        <v>28177</v>
      </c>
      <c r="G214">
        <v>1760</v>
      </c>
      <c r="H214">
        <v>88</v>
      </c>
      <c r="I214">
        <v>20</v>
      </c>
      <c r="J214">
        <v>77.34</v>
      </c>
      <c r="K214" s="4">
        <v>0</v>
      </c>
      <c r="L214" s="4">
        <v>1910</v>
      </c>
      <c r="M214" s="4"/>
      <c r="N214">
        <f t="shared" si="27"/>
        <v>2.1221091756108128E-3</v>
      </c>
      <c r="O214">
        <f t="shared" si="22"/>
        <v>8.8453654202937673E-2</v>
      </c>
      <c r="P214">
        <f t="shared" si="23"/>
        <v>0.61590909090909096</v>
      </c>
      <c r="Q214">
        <f t="shared" si="24"/>
        <v>4.4000000000000004</v>
      </c>
      <c r="R214">
        <f t="shared" si="25"/>
        <v>0.30329411764705883</v>
      </c>
      <c r="S214">
        <f t="shared" si="26"/>
        <v>0</v>
      </c>
      <c r="T214">
        <f t="shared" si="26"/>
        <v>1.91E-5</v>
      </c>
    </row>
    <row r="215" spans="1:20" x14ac:dyDescent="0.2">
      <c r="A215" s="19"/>
      <c r="B215">
        <v>3</v>
      </c>
      <c r="C215" t="s">
        <v>348</v>
      </c>
      <c r="D215">
        <v>318551</v>
      </c>
      <c r="E215">
        <v>1989</v>
      </c>
      <c r="F215">
        <v>20135</v>
      </c>
      <c r="G215">
        <v>2916</v>
      </c>
      <c r="H215">
        <v>108</v>
      </c>
      <c r="I215">
        <v>27</v>
      </c>
      <c r="J215">
        <v>95.55</v>
      </c>
      <c r="K215" s="4">
        <v>20600</v>
      </c>
      <c r="L215" s="4">
        <v>6520</v>
      </c>
      <c r="M215" s="4"/>
      <c r="N215">
        <f t="shared" si="27"/>
        <v>6.2438981513164293E-3</v>
      </c>
      <c r="O215">
        <f t="shared" si="22"/>
        <v>6.3208089128585374E-2</v>
      </c>
      <c r="P215">
        <f t="shared" si="23"/>
        <v>0.31790123456790126</v>
      </c>
      <c r="Q215">
        <f t="shared" si="24"/>
        <v>4</v>
      </c>
      <c r="R215">
        <f t="shared" si="25"/>
        <v>0.37470588235294117</v>
      </c>
      <c r="S215">
        <f t="shared" si="26"/>
        <v>2.0599999999999999E-4</v>
      </c>
      <c r="T215">
        <f t="shared" si="26"/>
        <v>6.5199999999999999E-5</v>
      </c>
    </row>
    <row r="216" spans="1:20" x14ac:dyDescent="0.2">
      <c r="A216" s="19" t="s">
        <v>68</v>
      </c>
      <c r="B216">
        <v>1</v>
      </c>
      <c r="C216" t="s">
        <v>350</v>
      </c>
      <c r="D216">
        <v>318551</v>
      </c>
      <c r="E216">
        <v>817</v>
      </c>
      <c r="F216">
        <v>11520</v>
      </c>
      <c r="G216">
        <v>1235</v>
      </c>
      <c r="H216">
        <v>65</v>
      </c>
      <c r="I216">
        <v>19</v>
      </c>
      <c r="J216">
        <v>147.06</v>
      </c>
      <c r="K216" s="4">
        <v>775000</v>
      </c>
      <c r="L216" s="4">
        <v>7840000</v>
      </c>
      <c r="M216" s="4"/>
      <c r="N216">
        <f t="shared" si="27"/>
        <v>2.5647384563225353E-3</v>
      </c>
      <c r="O216">
        <f t="shared" si="22"/>
        <v>3.6163753998574799E-2</v>
      </c>
      <c r="P216">
        <f t="shared" si="23"/>
        <v>0.33846153846153848</v>
      </c>
      <c r="Q216">
        <f t="shared" si="24"/>
        <v>3.4210526315789473</v>
      </c>
      <c r="R216">
        <f t="shared" si="25"/>
        <v>0.57670588235294118</v>
      </c>
      <c r="S216">
        <f t="shared" si="26"/>
        <v>7.7499999999999999E-3</v>
      </c>
      <c r="T216">
        <f t="shared" si="26"/>
        <v>7.8399999999999997E-2</v>
      </c>
    </row>
    <row r="217" spans="1:20" x14ac:dyDescent="0.2">
      <c r="A217" s="19"/>
      <c r="B217">
        <v>2</v>
      </c>
      <c r="C217" t="s">
        <v>335</v>
      </c>
      <c r="D217">
        <v>318551</v>
      </c>
      <c r="E217">
        <v>645</v>
      </c>
      <c r="F217">
        <v>16264</v>
      </c>
      <c r="G217">
        <v>832</v>
      </c>
      <c r="H217">
        <v>64</v>
      </c>
      <c r="I217">
        <v>13</v>
      </c>
      <c r="J217">
        <v>100.09</v>
      </c>
      <c r="K217" s="4">
        <v>4</v>
      </c>
      <c r="L217" s="4">
        <v>17800</v>
      </c>
      <c r="M217" s="4"/>
      <c r="N217">
        <f t="shared" si="27"/>
        <v>2.0247935181493702E-3</v>
      </c>
      <c r="O217">
        <f t="shared" si="22"/>
        <v>5.1056188804932331E-2</v>
      </c>
      <c r="P217">
        <f t="shared" si="23"/>
        <v>0.22475961538461539</v>
      </c>
      <c r="Q217">
        <f t="shared" si="24"/>
        <v>4.9230769230769234</v>
      </c>
      <c r="R217">
        <f t="shared" si="25"/>
        <v>0.39250980392156865</v>
      </c>
      <c r="S217">
        <f t="shared" si="26"/>
        <v>4.0000000000000001E-8</v>
      </c>
      <c r="T217">
        <f t="shared" si="26"/>
        <v>1.7799999999999999E-4</v>
      </c>
    </row>
    <row r="218" spans="1:20" x14ac:dyDescent="0.2">
      <c r="A218" s="19"/>
      <c r="B218">
        <v>3</v>
      </c>
      <c r="C218" t="s">
        <v>336</v>
      </c>
      <c r="D218">
        <v>318551</v>
      </c>
      <c r="E218">
        <v>1089</v>
      </c>
      <c r="F218">
        <v>24004</v>
      </c>
      <c r="G218">
        <v>1748</v>
      </c>
      <c r="H218">
        <v>76</v>
      </c>
      <c r="I218">
        <v>23</v>
      </c>
      <c r="J218">
        <v>25.27</v>
      </c>
      <c r="K218" s="4">
        <v>167000</v>
      </c>
      <c r="L218" s="4">
        <v>349000</v>
      </c>
      <c r="M218" s="4"/>
      <c r="N218">
        <f t="shared" si="27"/>
        <v>3.4186048701777736E-3</v>
      </c>
      <c r="O218">
        <f t="shared" si="22"/>
        <v>7.535371102272477E-2</v>
      </c>
      <c r="P218">
        <f t="shared" si="23"/>
        <v>0.37700228832951943</v>
      </c>
      <c r="Q218">
        <f t="shared" si="24"/>
        <v>3.3043478260869565</v>
      </c>
      <c r="R218">
        <f t="shared" si="25"/>
        <v>9.9098039215686273E-2</v>
      </c>
      <c r="S218">
        <f t="shared" si="26"/>
        <v>1.67E-3</v>
      </c>
      <c r="T218">
        <f t="shared" si="26"/>
        <v>3.49E-3</v>
      </c>
    </row>
    <row r="219" spans="1:20" x14ac:dyDescent="0.2">
      <c r="A219" s="19" t="s">
        <v>69</v>
      </c>
      <c r="B219">
        <v>1</v>
      </c>
      <c r="C219" t="s">
        <v>337</v>
      </c>
      <c r="D219">
        <v>318551</v>
      </c>
      <c r="E219">
        <v>9500</v>
      </c>
      <c r="F219">
        <v>21061</v>
      </c>
      <c r="G219">
        <v>17963</v>
      </c>
      <c r="H219">
        <v>253</v>
      </c>
      <c r="I219">
        <v>71</v>
      </c>
      <c r="J219">
        <v>63.49</v>
      </c>
      <c r="K219" s="4">
        <v>4</v>
      </c>
      <c r="L219" s="4">
        <v>501000</v>
      </c>
      <c r="M219" s="4"/>
      <c r="N219">
        <f t="shared" si="27"/>
        <v>2.9822540189796923E-2</v>
      </c>
      <c r="O219">
        <f t="shared" si="22"/>
        <v>6.6115001993401368E-2</v>
      </c>
      <c r="P219">
        <f t="shared" si="23"/>
        <v>0.4711351110616267</v>
      </c>
      <c r="Q219">
        <f t="shared" si="24"/>
        <v>3.563380281690141</v>
      </c>
      <c r="R219">
        <f t="shared" si="25"/>
        <v>0.24898039215686274</v>
      </c>
      <c r="S219">
        <f t="shared" si="26"/>
        <v>4.0000000000000001E-8</v>
      </c>
      <c r="T219">
        <f t="shared" si="26"/>
        <v>5.0099999999999997E-3</v>
      </c>
    </row>
    <row r="220" spans="1:20" x14ac:dyDescent="0.2">
      <c r="A220" s="19"/>
      <c r="B220">
        <v>2</v>
      </c>
      <c r="C220" t="s">
        <v>261</v>
      </c>
      <c r="D220">
        <v>318551</v>
      </c>
      <c r="E220">
        <v>6115</v>
      </c>
      <c r="F220">
        <v>6115</v>
      </c>
      <c r="G220">
        <v>12840</v>
      </c>
      <c r="H220">
        <v>107</v>
      </c>
      <c r="I220">
        <v>120</v>
      </c>
      <c r="J220">
        <v>188.48</v>
      </c>
      <c r="K220" s="4">
        <v>2670000</v>
      </c>
      <c r="L220" s="4">
        <v>14000000</v>
      </c>
      <c r="M220" s="4"/>
      <c r="N220">
        <f t="shared" si="27"/>
        <v>1.9196298237958757E-2</v>
      </c>
      <c r="O220">
        <f t="shared" si="22"/>
        <v>1.9196298237958757E-2</v>
      </c>
      <c r="P220">
        <f t="shared" si="23"/>
        <v>0.52375389408099693</v>
      </c>
      <c r="Q220">
        <f t="shared" si="24"/>
        <v>0.89166666666666672</v>
      </c>
      <c r="R220">
        <f t="shared" si="25"/>
        <v>0.73913725490196069</v>
      </c>
      <c r="S220">
        <f t="shared" si="26"/>
        <v>2.6700000000000002E-2</v>
      </c>
      <c r="T220">
        <f t="shared" si="26"/>
        <v>0.14000000000000001</v>
      </c>
    </row>
    <row r="221" spans="1:20" x14ac:dyDescent="0.2">
      <c r="A221" s="19"/>
      <c r="B221">
        <v>3</v>
      </c>
      <c r="C221" t="s">
        <v>240</v>
      </c>
      <c r="D221">
        <v>318551</v>
      </c>
      <c r="E221">
        <v>1908</v>
      </c>
      <c r="F221">
        <v>1908</v>
      </c>
      <c r="G221">
        <v>2848</v>
      </c>
      <c r="H221">
        <v>32</v>
      </c>
      <c r="I221">
        <v>89</v>
      </c>
      <c r="J221">
        <v>96.51</v>
      </c>
      <c r="K221" s="4">
        <v>20400000</v>
      </c>
      <c r="L221" s="4">
        <v>92900000</v>
      </c>
      <c r="M221" s="4"/>
      <c r="N221">
        <f t="shared" si="27"/>
        <v>5.9896217560139508E-3</v>
      </c>
      <c r="O221">
        <f t="shared" si="22"/>
        <v>5.9896217560139508E-3</v>
      </c>
      <c r="P221">
        <f t="shared" si="23"/>
        <v>0.3300561797752809</v>
      </c>
      <c r="Q221">
        <f t="shared" si="24"/>
        <v>0.3595505617977528</v>
      </c>
      <c r="R221">
        <f t="shared" si="25"/>
        <v>0.37847058823529411</v>
      </c>
      <c r="S221">
        <f t="shared" si="26"/>
        <v>0.20399999999999999</v>
      </c>
      <c r="T221">
        <f t="shared" si="26"/>
        <v>0.92900000000000005</v>
      </c>
    </row>
    <row r="222" spans="1:20" x14ac:dyDescent="0.2">
      <c r="A222" s="19" t="s">
        <v>70</v>
      </c>
      <c r="B222">
        <v>1</v>
      </c>
      <c r="C222" t="s">
        <v>339</v>
      </c>
      <c r="D222">
        <v>318551</v>
      </c>
      <c r="E222">
        <v>802</v>
      </c>
      <c r="F222">
        <v>3290</v>
      </c>
      <c r="G222">
        <v>1026</v>
      </c>
      <c r="H222">
        <v>57</v>
      </c>
      <c r="I222">
        <v>18</v>
      </c>
      <c r="J222">
        <v>77.14</v>
      </c>
      <c r="K222" s="4">
        <v>301000</v>
      </c>
      <c r="L222" s="4">
        <v>14700000</v>
      </c>
      <c r="M222" s="4"/>
      <c r="N222">
        <f t="shared" si="27"/>
        <v>2.5176502349702245E-3</v>
      </c>
      <c r="O222">
        <f t="shared" si="22"/>
        <v>1.0328016549940198E-2</v>
      </c>
      <c r="P222">
        <f t="shared" si="23"/>
        <v>0.21832358674463936</v>
      </c>
      <c r="Q222">
        <f t="shared" si="24"/>
        <v>3.1666666666666665</v>
      </c>
      <c r="R222">
        <f t="shared" si="25"/>
        <v>0.30250980392156862</v>
      </c>
      <c r="S222">
        <f t="shared" si="26"/>
        <v>3.0100000000000001E-3</v>
      </c>
      <c r="T222">
        <f t="shared" si="26"/>
        <v>0.14699999999999999</v>
      </c>
    </row>
    <row r="223" spans="1:20" x14ac:dyDescent="0.2">
      <c r="A223" s="19"/>
      <c r="B223">
        <v>2</v>
      </c>
      <c r="C223" t="s">
        <v>224</v>
      </c>
      <c r="D223">
        <v>318551</v>
      </c>
      <c r="E223">
        <v>1169</v>
      </c>
      <c r="F223">
        <v>6913</v>
      </c>
      <c r="G223">
        <v>1504</v>
      </c>
      <c r="H223">
        <v>94</v>
      </c>
      <c r="I223">
        <v>16</v>
      </c>
      <c r="J223">
        <v>150.02000000000001</v>
      </c>
      <c r="K223" s="4">
        <v>69</v>
      </c>
      <c r="L223" s="4">
        <v>9070000</v>
      </c>
      <c r="M223" s="4"/>
      <c r="N223">
        <f t="shared" si="27"/>
        <v>3.6697420507234321E-3</v>
      </c>
      <c r="O223">
        <f t="shared" si="22"/>
        <v>2.1701391613901697E-2</v>
      </c>
      <c r="P223">
        <f t="shared" si="23"/>
        <v>0.22273936170212766</v>
      </c>
      <c r="Q223">
        <f t="shared" si="24"/>
        <v>5.875</v>
      </c>
      <c r="R223">
        <f t="shared" si="25"/>
        <v>0.58831372549019612</v>
      </c>
      <c r="S223">
        <f t="shared" si="26"/>
        <v>6.8999999999999996E-7</v>
      </c>
      <c r="T223">
        <f t="shared" si="26"/>
        <v>9.0700000000000003E-2</v>
      </c>
    </row>
    <row r="224" spans="1:20" x14ac:dyDescent="0.2">
      <c r="A224" s="19"/>
      <c r="B224">
        <v>3</v>
      </c>
      <c r="C224" t="s">
        <v>352</v>
      </c>
      <c r="D224">
        <v>318551</v>
      </c>
      <c r="E224">
        <v>274</v>
      </c>
      <c r="F224">
        <v>4069</v>
      </c>
      <c r="G224">
        <v>380</v>
      </c>
      <c r="H224">
        <v>38</v>
      </c>
      <c r="I224">
        <v>10</v>
      </c>
      <c r="J224">
        <v>141.96</v>
      </c>
      <c r="K224" s="4">
        <v>45400</v>
      </c>
      <c r="L224" s="4">
        <v>658000</v>
      </c>
      <c r="M224" s="4"/>
      <c r="N224">
        <f t="shared" si="27"/>
        <v>8.6014484336887969E-4</v>
      </c>
      <c r="O224">
        <f t="shared" si="22"/>
        <v>1.2773464845503546E-2</v>
      </c>
      <c r="P224">
        <f t="shared" si="23"/>
        <v>0.27894736842105261</v>
      </c>
      <c r="Q224">
        <f t="shared" si="24"/>
        <v>3.8</v>
      </c>
      <c r="R224">
        <f t="shared" si="25"/>
        <v>0.55670588235294116</v>
      </c>
      <c r="S224">
        <f t="shared" si="26"/>
        <v>4.5399999999999998E-4</v>
      </c>
      <c r="T224">
        <f t="shared" si="26"/>
        <v>6.5799999999999999E-3</v>
      </c>
    </row>
    <row r="225" spans="1:20" x14ac:dyDescent="0.2">
      <c r="A225" s="19" t="s">
        <v>71</v>
      </c>
      <c r="B225">
        <v>1</v>
      </c>
      <c r="C225" t="s">
        <v>347</v>
      </c>
      <c r="D225">
        <v>318551</v>
      </c>
      <c r="E225">
        <v>2851</v>
      </c>
      <c r="F225">
        <v>46807</v>
      </c>
      <c r="G225">
        <v>6708</v>
      </c>
      <c r="H225">
        <v>78</v>
      </c>
      <c r="I225">
        <v>86</v>
      </c>
      <c r="J225">
        <v>168.9</v>
      </c>
      <c r="K225" s="4">
        <v>1260000</v>
      </c>
      <c r="L225" s="4">
        <v>127000000</v>
      </c>
      <c r="M225" s="4"/>
      <c r="N225">
        <f t="shared" si="27"/>
        <v>8.9499012716958981E-3</v>
      </c>
      <c r="O225">
        <f t="shared" si="22"/>
        <v>0.14693722512250787</v>
      </c>
      <c r="P225">
        <f t="shared" si="23"/>
        <v>0.57498509242695284</v>
      </c>
      <c r="Q225">
        <f t="shared" si="24"/>
        <v>0.90697674418604646</v>
      </c>
      <c r="R225">
        <f t="shared" si="25"/>
        <v>0.66235294117647059</v>
      </c>
      <c r="S225">
        <f t="shared" si="26"/>
        <v>1.26E-2</v>
      </c>
      <c r="T225">
        <f t="shared" si="26"/>
        <v>1.27</v>
      </c>
    </row>
    <row r="226" spans="1:20" x14ac:dyDescent="0.2">
      <c r="A226" s="19"/>
      <c r="B226">
        <v>2</v>
      </c>
      <c r="C226" t="s">
        <v>240</v>
      </c>
      <c r="D226">
        <v>318551</v>
      </c>
      <c r="E226">
        <v>7120</v>
      </c>
      <c r="F226">
        <v>7120</v>
      </c>
      <c r="G226">
        <v>7120</v>
      </c>
      <c r="H226">
        <v>40</v>
      </c>
      <c r="I226">
        <v>178</v>
      </c>
      <c r="J226">
        <v>154.69999999999999</v>
      </c>
      <c r="K226" s="4">
        <v>20400000</v>
      </c>
      <c r="L226" s="4">
        <v>92900000</v>
      </c>
      <c r="M226" s="4"/>
      <c r="N226">
        <f t="shared" si="27"/>
        <v>2.2351209068563589E-2</v>
      </c>
      <c r="O226">
        <f t="shared" si="22"/>
        <v>2.2351209068563589E-2</v>
      </c>
      <c r="P226">
        <f t="shared" si="23"/>
        <v>0</v>
      </c>
      <c r="Q226">
        <f t="shared" si="24"/>
        <v>0.2247191011235955</v>
      </c>
      <c r="R226">
        <f t="shared" si="25"/>
        <v>0.60666666666666658</v>
      </c>
      <c r="S226">
        <f t="shared" si="26"/>
        <v>0.20399999999999999</v>
      </c>
      <c r="T226">
        <f t="shared" si="26"/>
        <v>0.92900000000000005</v>
      </c>
    </row>
    <row r="227" spans="1:20" x14ac:dyDescent="0.2">
      <c r="A227" s="19"/>
      <c r="B227">
        <v>3</v>
      </c>
      <c r="C227" t="s">
        <v>261</v>
      </c>
      <c r="D227">
        <v>318551</v>
      </c>
      <c r="E227">
        <v>25426</v>
      </c>
      <c r="F227">
        <v>25426</v>
      </c>
      <c r="G227">
        <v>41280</v>
      </c>
      <c r="H227">
        <v>160</v>
      </c>
      <c r="I227">
        <v>258</v>
      </c>
      <c r="J227">
        <v>76.58</v>
      </c>
      <c r="K227" s="4">
        <v>2670000</v>
      </c>
      <c r="L227" s="4">
        <v>14000000</v>
      </c>
      <c r="M227" s="4"/>
      <c r="N227">
        <f t="shared" si="27"/>
        <v>7.9817674406923847E-2</v>
      </c>
      <c r="O227">
        <f t="shared" si="22"/>
        <v>7.9817674406923847E-2</v>
      </c>
      <c r="P227">
        <f t="shared" si="23"/>
        <v>0.38406007751937987</v>
      </c>
      <c r="Q227">
        <f t="shared" si="24"/>
        <v>0.62015503875968991</v>
      </c>
      <c r="R227">
        <f t="shared" si="25"/>
        <v>0.30031372549019608</v>
      </c>
      <c r="S227">
        <f t="shared" si="26"/>
        <v>2.6700000000000002E-2</v>
      </c>
      <c r="T227">
        <f t="shared" si="26"/>
        <v>0.14000000000000001</v>
      </c>
    </row>
    <row r="228" spans="1:20" x14ac:dyDescent="0.2">
      <c r="A228" s="19" t="s">
        <v>72</v>
      </c>
      <c r="B228">
        <v>1</v>
      </c>
      <c r="C228" t="s">
        <v>255</v>
      </c>
      <c r="D228">
        <v>318551</v>
      </c>
      <c r="E228">
        <v>5802</v>
      </c>
      <c r="F228">
        <v>5802</v>
      </c>
      <c r="G228">
        <v>11583</v>
      </c>
      <c r="H228">
        <v>143</v>
      </c>
      <c r="I228">
        <v>81</v>
      </c>
      <c r="J228">
        <v>72.239999999999995</v>
      </c>
      <c r="K228" s="4">
        <v>78200</v>
      </c>
      <c r="L228" s="4">
        <v>2640000</v>
      </c>
      <c r="M228" s="4"/>
      <c r="N228">
        <f t="shared" si="27"/>
        <v>1.8213724019073868E-2</v>
      </c>
      <c r="O228">
        <f t="shared" ref="O228:O291" si="28">F228/D228</f>
        <v>1.8213724019073868E-2</v>
      </c>
      <c r="P228">
        <f t="shared" si="23"/>
        <v>0.49909349909349909</v>
      </c>
      <c r="Q228">
        <f t="shared" si="24"/>
        <v>1.7654320987654322</v>
      </c>
      <c r="R228">
        <f t="shared" si="25"/>
        <v>0.28329411764705881</v>
      </c>
      <c r="S228">
        <f t="shared" si="26"/>
        <v>7.8200000000000003E-4</v>
      </c>
      <c r="T228">
        <f t="shared" si="26"/>
        <v>2.64E-2</v>
      </c>
    </row>
    <row r="229" spans="1:20" x14ac:dyDescent="0.2">
      <c r="A229" s="19"/>
      <c r="B229">
        <v>2</v>
      </c>
      <c r="C229" t="s">
        <v>240</v>
      </c>
      <c r="D229">
        <v>318551</v>
      </c>
      <c r="E229">
        <v>22164</v>
      </c>
      <c r="F229">
        <v>22164</v>
      </c>
      <c r="G229">
        <v>40762</v>
      </c>
      <c r="H229">
        <v>229</v>
      </c>
      <c r="I229">
        <v>178</v>
      </c>
      <c r="J229">
        <v>90.91</v>
      </c>
      <c r="K229" s="4">
        <v>20400000</v>
      </c>
      <c r="L229" s="4">
        <v>92900000</v>
      </c>
      <c r="M229" s="4"/>
      <c r="N229">
        <f t="shared" si="27"/>
        <v>6.957755587017464E-2</v>
      </c>
      <c r="O229">
        <f t="shared" si="28"/>
        <v>6.957755587017464E-2</v>
      </c>
      <c r="P229">
        <f t="shared" si="23"/>
        <v>0.45625827977037436</v>
      </c>
      <c r="Q229">
        <f t="shared" si="24"/>
        <v>1.2865168539325842</v>
      </c>
      <c r="R229">
        <f t="shared" si="25"/>
        <v>0.35650980392156861</v>
      </c>
      <c r="S229">
        <f t="shared" si="26"/>
        <v>0.20399999999999999</v>
      </c>
      <c r="T229">
        <f t="shared" si="26"/>
        <v>0.92900000000000005</v>
      </c>
    </row>
    <row r="230" spans="1:20" x14ac:dyDescent="0.2">
      <c r="A230" s="19"/>
      <c r="B230">
        <v>3</v>
      </c>
      <c r="C230" t="s">
        <v>353</v>
      </c>
      <c r="D230">
        <v>318551</v>
      </c>
      <c r="E230">
        <v>3750</v>
      </c>
      <c r="F230">
        <v>16821</v>
      </c>
      <c r="G230">
        <v>1350</v>
      </c>
      <c r="H230">
        <v>50</v>
      </c>
      <c r="I230">
        <v>27</v>
      </c>
      <c r="J230">
        <v>184.81</v>
      </c>
      <c r="K230" s="4">
        <v>648000</v>
      </c>
      <c r="L230" s="4">
        <v>4000000</v>
      </c>
      <c r="M230" s="4"/>
      <c r="N230">
        <f t="shared" si="27"/>
        <v>1.1772055338077732E-2</v>
      </c>
      <c r="O230">
        <f t="shared" si="28"/>
        <v>5.2804731424481478E-2</v>
      </c>
      <c r="P230">
        <f t="shared" si="23"/>
        <v>-1.7777777777777777</v>
      </c>
      <c r="Q230">
        <f t="shared" si="24"/>
        <v>1.8518518518518519</v>
      </c>
      <c r="R230">
        <f t="shared" si="25"/>
        <v>0.72474509803921572</v>
      </c>
      <c r="S230">
        <f t="shared" si="26"/>
        <v>6.4799999999999996E-3</v>
      </c>
      <c r="T230">
        <f t="shared" si="26"/>
        <v>0.04</v>
      </c>
    </row>
    <row r="231" spans="1:20" x14ac:dyDescent="0.2">
      <c r="A231" s="19" t="s">
        <v>73</v>
      </c>
      <c r="B231">
        <v>1</v>
      </c>
      <c r="C231" t="s">
        <v>354</v>
      </c>
      <c r="D231">
        <v>318551</v>
      </c>
      <c r="E231">
        <v>1132</v>
      </c>
      <c r="F231">
        <v>16350</v>
      </c>
      <c r="G231">
        <v>1500</v>
      </c>
      <c r="H231">
        <v>100</v>
      </c>
      <c r="I231">
        <v>15</v>
      </c>
      <c r="J231">
        <v>191.14</v>
      </c>
      <c r="K231" s="4">
        <v>50</v>
      </c>
      <c r="L231" s="4">
        <v>7430000</v>
      </c>
      <c r="M231" s="4"/>
      <c r="N231">
        <f t="shared" si="27"/>
        <v>3.5535911047210652E-3</v>
      </c>
      <c r="O231">
        <f t="shared" si="28"/>
        <v>5.1326161274018914E-2</v>
      </c>
      <c r="P231">
        <f t="shared" si="23"/>
        <v>0.24533333333333332</v>
      </c>
      <c r="Q231">
        <f t="shared" si="24"/>
        <v>6.666666666666667</v>
      </c>
      <c r="R231">
        <f t="shared" si="25"/>
        <v>0.7495686274509803</v>
      </c>
      <c r="S231">
        <f t="shared" si="26"/>
        <v>4.9999999999999998E-7</v>
      </c>
      <c r="T231">
        <f t="shared" si="26"/>
        <v>7.4300000000000005E-2</v>
      </c>
    </row>
    <row r="232" spans="1:20" x14ac:dyDescent="0.2">
      <c r="A232" s="19"/>
      <c r="B232">
        <v>2</v>
      </c>
      <c r="C232" t="s">
        <v>355</v>
      </c>
      <c r="D232">
        <v>318551</v>
      </c>
      <c r="E232">
        <v>1404</v>
      </c>
      <c r="F232">
        <v>12375</v>
      </c>
      <c r="G232">
        <v>2261</v>
      </c>
      <c r="H232">
        <v>119</v>
      </c>
      <c r="I232">
        <v>19</v>
      </c>
      <c r="J232">
        <v>91.83</v>
      </c>
      <c r="K232" s="4">
        <v>2060000</v>
      </c>
      <c r="L232" s="4">
        <v>10000000</v>
      </c>
      <c r="M232" s="4"/>
      <c r="N232">
        <f t="shared" si="27"/>
        <v>4.4074575185763035E-3</v>
      </c>
      <c r="O232">
        <f t="shared" si="28"/>
        <v>3.8847782615656523E-2</v>
      </c>
      <c r="P232">
        <f t="shared" si="23"/>
        <v>0.37903582485625831</v>
      </c>
      <c r="Q232">
        <f t="shared" si="24"/>
        <v>6.2631578947368425</v>
      </c>
      <c r="R232">
        <f t="shared" si="25"/>
        <v>0.36011764705882354</v>
      </c>
      <c r="S232">
        <f t="shared" si="26"/>
        <v>2.06E-2</v>
      </c>
      <c r="T232">
        <f t="shared" si="26"/>
        <v>0.1</v>
      </c>
    </row>
    <row r="233" spans="1:20" x14ac:dyDescent="0.2">
      <c r="A233" s="19"/>
      <c r="B233">
        <v>3</v>
      </c>
      <c r="C233" t="s">
        <v>240</v>
      </c>
      <c r="D233">
        <v>318551</v>
      </c>
      <c r="E233">
        <v>13617</v>
      </c>
      <c r="F233">
        <v>13617</v>
      </c>
      <c r="G233">
        <v>26690</v>
      </c>
      <c r="H233">
        <v>157</v>
      </c>
      <c r="I233">
        <v>170</v>
      </c>
      <c r="J233">
        <v>52.26</v>
      </c>
      <c r="K233" s="4">
        <v>20400000</v>
      </c>
      <c r="L233" s="4">
        <v>92900000</v>
      </c>
      <c r="M233" s="4"/>
      <c r="N233">
        <f t="shared" si="27"/>
        <v>4.2746687343627868E-2</v>
      </c>
      <c r="O233">
        <f t="shared" si="28"/>
        <v>4.2746687343627868E-2</v>
      </c>
      <c r="P233">
        <f t="shared" si="23"/>
        <v>0.48980891719745223</v>
      </c>
      <c r="Q233">
        <f t="shared" si="24"/>
        <v>0.92352941176470593</v>
      </c>
      <c r="R233">
        <f t="shared" si="25"/>
        <v>0.20494117647058824</v>
      </c>
      <c r="S233">
        <f t="shared" si="26"/>
        <v>0.20399999999999999</v>
      </c>
      <c r="T233">
        <f t="shared" si="26"/>
        <v>0.92900000000000005</v>
      </c>
    </row>
    <row r="234" spans="1:20" x14ac:dyDescent="0.2">
      <c r="A234" s="19" t="s">
        <v>74</v>
      </c>
      <c r="B234">
        <v>1</v>
      </c>
      <c r="C234" t="s">
        <v>354</v>
      </c>
      <c r="D234">
        <v>318551</v>
      </c>
      <c r="E234">
        <v>1482</v>
      </c>
      <c r="F234">
        <v>20597</v>
      </c>
      <c r="G234">
        <v>1887</v>
      </c>
      <c r="H234">
        <v>111</v>
      </c>
      <c r="I234">
        <v>17</v>
      </c>
      <c r="J234">
        <v>191.14</v>
      </c>
      <c r="K234" s="4">
        <v>50</v>
      </c>
      <c r="L234" s="4">
        <v>7430000</v>
      </c>
      <c r="M234" s="4"/>
      <c r="N234">
        <f t="shared" si="27"/>
        <v>4.6523162696083201E-3</v>
      </c>
      <c r="O234">
        <f t="shared" si="28"/>
        <v>6.4658406346236555E-2</v>
      </c>
      <c r="P234">
        <f t="shared" si="23"/>
        <v>0.21462639109697934</v>
      </c>
      <c r="Q234">
        <f t="shared" si="24"/>
        <v>6.5294117647058822</v>
      </c>
      <c r="R234">
        <f t="shared" si="25"/>
        <v>0.7495686274509803</v>
      </c>
      <c r="S234">
        <f t="shared" si="26"/>
        <v>4.9999999999999998E-7</v>
      </c>
      <c r="T234">
        <f t="shared" si="26"/>
        <v>7.4300000000000005E-2</v>
      </c>
    </row>
    <row r="235" spans="1:20" x14ac:dyDescent="0.2">
      <c r="A235" s="19"/>
      <c r="B235">
        <v>2</v>
      </c>
      <c r="C235" t="s">
        <v>355</v>
      </c>
      <c r="D235">
        <v>318551</v>
      </c>
      <c r="E235">
        <v>1669</v>
      </c>
      <c r="F235">
        <v>14231</v>
      </c>
      <c r="G235">
        <v>2688</v>
      </c>
      <c r="H235">
        <v>128</v>
      </c>
      <c r="I235">
        <v>21</v>
      </c>
      <c r="J235">
        <v>91.83</v>
      </c>
      <c r="K235" s="4">
        <v>2060000</v>
      </c>
      <c r="L235" s="4">
        <v>10000000</v>
      </c>
      <c r="M235" s="4"/>
      <c r="N235">
        <f t="shared" si="27"/>
        <v>5.2393494291337961E-3</v>
      </c>
      <c r="O235">
        <f t="shared" si="28"/>
        <v>4.4674165204315795E-2</v>
      </c>
      <c r="P235">
        <f t="shared" si="23"/>
        <v>0.37909226190476192</v>
      </c>
      <c r="Q235">
        <f t="shared" si="24"/>
        <v>6.0952380952380949</v>
      </c>
      <c r="R235">
        <f t="shared" si="25"/>
        <v>0.36011764705882354</v>
      </c>
      <c r="S235">
        <f t="shared" si="26"/>
        <v>2.06E-2</v>
      </c>
      <c r="T235">
        <f t="shared" si="26"/>
        <v>0.1</v>
      </c>
    </row>
    <row r="236" spans="1:20" x14ac:dyDescent="0.2">
      <c r="A236" s="19"/>
      <c r="B236">
        <v>3</v>
      </c>
      <c r="C236" t="s">
        <v>240</v>
      </c>
      <c r="D236">
        <v>318551</v>
      </c>
      <c r="E236">
        <v>11281</v>
      </c>
      <c r="F236">
        <v>11281</v>
      </c>
      <c r="G236">
        <v>21504</v>
      </c>
      <c r="H236">
        <v>128</v>
      </c>
      <c r="I236">
        <v>168</v>
      </c>
      <c r="J236">
        <v>52.26</v>
      </c>
      <c r="K236" s="4">
        <v>20400000</v>
      </c>
      <c r="L236" s="4">
        <v>92900000</v>
      </c>
      <c r="M236" s="4"/>
      <c r="N236">
        <f t="shared" si="27"/>
        <v>3.5413481671694641E-2</v>
      </c>
      <c r="O236">
        <f t="shared" si="28"/>
        <v>3.5413481671694641E-2</v>
      </c>
      <c r="P236">
        <f t="shared" si="23"/>
        <v>0.47539992559523808</v>
      </c>
      <c r="Q236">
        <f t="shared" si="24"/>
        <v>0.76190476190476186</v>
      </c>
      <c r="R236">
        <f t="shared" si="25"/>
        <v>0.20494117647058824</v>
      </c>
      <c r="S236">
        <f t="shared" si="26"/>
        <v>0.20399999999999999</v>
      </c>
      <c r="T236">
        <f t="shared" si="26"/>
        <v>0.92900000000000005</v>
      </c>
    </row>
    <row r="237" spans="1:20" x14ac:dyDescent="0.2">
      <c r="A237" s="19" t="s">
        <v>75</v>
      </c>
      <c r="B237">
        <v>1</v>
      </c>
      <c r="C237" t="s">
        <v>261</v>
      </c>
      <c r="D237">
        <v>318551</v>
      </c>
      <c r="E237">
        <v>60986</v>
      </c>
      <c r="F237">
        <v>60986</v>
      </c>
      <c r="G237">
        <v>100254</v>
      </c>
      <c r="H237">
        <v>294</v>
      </c>
      <c r="I237">
        <v>341</v>
      </c>
      <c r="J237">
        <v>64.27</v>
      </c>
      <c r="K237" s="4">
        <v>2670000</v>
      </c>
      <c r="L237" s="4">
        <v>14000000</v>
      </c>
      <c r="M237" s="4"/>
      <c r="N237">
        <f t="shared" si="27"/>
        <v>0.19144815115946898</v>
      </c>
      <c r="O237">
        <f t="shared" si="28"/>
        <v>0.19144815115946898</v>
      </c>
      <c r="P237">
        <f t="shared" si="23"/>
        <v>0.39168511979571885</v>
      </c>
      <c r="Q237">
        <f t="shared" si="24"/>
        <v>0.8621700879765396</v>
      </c>
      <c r="R237">
        <f t="shared" si="25"/>
        <v>0.25203921568627452</v>
      </c>
      <c r="S237">
        <f t="shared" si="26"/>
        <v>2.6700000000000002E-2</v>
      </c>
      <c r="T237">
        <f t="shared" si="26"/>
        <v>0.14000000000000001</v>
      </c>
    </row>
    <row r="238" spans="1:20" x14ac:dyDescent="0.2">
      <c r="A238" s="19"/>
      <c r="B238">
        <v>2</v>
      </c>
      <c r="C238" t="s">
        <v>356</v>
      </c>
      <c r="D238">
        <v>318551</v>
      </c>
      <c r="E238">
        <v>623</v>
      </c>
      <c r="F238">
        <v>17511</v>
      </c>
      <c r="G238">
        <v>810</v>
      </c>
      <c r="H238">
        <v>45</v>
      </c>
      <c r="I238">
        <v>18</v>
      </c>
      <c r="J238">
        <v>170.24</v>
      </c>
      <c r="K238" s="4">
        <v>134000</v>
      </c>
      <c r="L238" s="4">
        <v>265000</v>
      </c>
      <c r="M238" s="4"/>
      <c r="N238">
        <f t="shared" si="27"/>
        <v>1.9557307934993141E-3</v>
      </c>
      <c r="O238">
        <f t="shared" si="28"/>
        <v>5.4970789606687782E-2</v>
      </c>
      <c r="P238">
        <f t="shared" si="23"/>
        <v>0.23086419753086421</v>
      </c>
      <c r="Q238">
        <f t="shared" si="24"/>
        <v>2.5</v>
      </c>
      <c r="R238">
        <f t="shared" si="25"/>
        <v>0.66760784313725496</v>
      </c>
      <c r="S238">
        <f t="shared" si="26"/>
        <v>1.34E-3</v>
      </c>
      <c r="T238">
        <f t="shared" si="26"/>
        <v>2.65E-3</v>
      </c>
    </row>
    <row r="239" spans="1:20" x14ac:dyDescent="0.2">
      <c r="A239" s="19"/>
      <c r="B239">
        <v>3</v>
      </c>
      <c r="C239" t="s">
        <v>236</v>
      </c>
      <c r="D239">
        <v>318551</v>
      </c>
      <c r="E239">
        <v>2027</v>
      </c>
      <c r="F239">
        <v>20403</v>
      </c>
      <c r="G239">
        <v>2838</v>
      </c>
      <c r="H239">
        <v>86</v>
      </c>
      <c r="I239">
        <v>33</v>
      </c>
      <c r="J239">
        <v>155.27000000000001</v>
      </c>
      <c r="K239" s="4">
        <v>2240000</v>
      </c>
      <c r="L239" s="4">
        <v>474000000</v>
      </c>
      <c r="M239" s="4"/>
      <c r="N239">
        <f t="shared" si="27"/>
        <v>6.3631883120756176E-3</v>
      </c>
      <c r="O239">
        <f t="shared" si="28"/>
        <v>6.4049398683413333E-2</v>
      </c>
      <c r="P239">
        <f t="shared" si="23"/>
        <v>0.2857646229739253</v>
      </c>
      <c r="Q239">
        <f t="shared" si="24"/>
        <v>2.606060606060606</v>
      </c>
      <c r="R239">
        <f t="shared" si="25"/>
        <v>0.6089019607843138</v>
      </c>
      <c r="S239">
        <f t="shared" si="26"/>
        <v>2.24E-2</v>
      </c>
      <c r="T239">
        <f t="shared" si="26"/>
        <v>4.74</v>
      </c>
    </row>
    <row r="240" spans="1:20" x14ac:dyDescent="0.2">
      <c r="A240" s="19" t="s">
        <v>76</v>
      </c>
      <c r="B240">
        <v>1</v>
      </c>
      <c r="C240" t="s">
        <v>350</v>
      </c>
      <c r="D240">
        <v>318551</v>
      </c>
      <c r="E240">
        <v>2587</v>
      </c>
      <c r="F240">
        <v>29977</v>
      </c>
      <c r="G240">
        <v>4608</v>
      </c>
      <c r="H240">
        <v>96</v>
      </c>
      <c r="I240">
        <v>48</v>
      </c>
      <c r="J240">
        <v>147.38999999999999</v>
      </c>
      <c r="K240" s="4">
        <v>775000</v>
      </c>
      <c r="L240" s="4">
        <v>7840000</v>
      </c>
      <c r="M240" s="4"/>
      <c r="N240">
        <f t="shared" si="27"/>
        <v>8.1211485758952255E-3</v>
      </c>
      <c r="O240">
        <f t="shared" si="28"/>
        <v>9.4104240765214994E-2</v>
      </c>
      <c r="P240">
        <f t="shared" si="23"/>
        <v>0.43858506944444442</v>
      </c>
      <c r="Q240">
        <f t="shared" si="24"/>
        <v>2</v>
      </c>
      <c r="R240">
        <f t="shared" si="25"/>
        <v>0.57799999999999996</v>
      </c>
      <c r="S240">
        <f t="shared" si="26"/>
        <v>7.7499999999999999E-3</v>
      </c>
      <c r="T240">
        <f t="shared" si="26"/>
        <v>7.8399999999999997E-2</v>
      </c>
    </row>
    <row r="241" spans="1:20" x14ac:dyDescent="0.2">
      <c r="A241" s="19"/>
      <c r="B241">
        <v>2</v>
      </c>
      <c r="C241" t="s">
        <v>357</v>
      </c>
      <c r="D241">
        <v>318551</v>
      </c>
      <c r="E241">
        <v>316</v>
      </c>
      <c r="F241">
        <v>9040</v>
      </c>
      <c r="G241">
        <v>425</v>
      </c>
      <c r="H241">
        <v>25</v>
      </c>
      <c r="I241">
        <v>17</v>
      </c>
      <c r="J241">
        <v>136.16</v>
      </c>
      <c r="K241" s="4">
        <v>9920000</v>
      </c>
      <c r="L241" s="4">
        <v>93300000</v>
      </c>
      <c r="M241" s="4"/>
      <c r="N241">
        <f t="shared" si="27"/>
        <v>9.9199186315535037E-4</v>
      </c>
      <c r="O241">
        <f t="shared" si="28"/>
        <v>2.837850140165939E-2</v>
      </c>
      <c r="P241">
        <f t="shared" si="23"/>
        <v>0.25647058823529412</v>
      </c>
      <c r="Q241">
        <f t="shared" si="24"/>
        <v>1.4705882352941178</v>
      </c>
      <c r="R241">
        <f t="shared" si="25"/>
        <v>0.53396078431372551</v>
      </c>
      <c r="S241">
        <f t="shared" si="26"/>
        <v>9.9199999999999997E-2</v>
      </c>
      <c r="T241">
        <f t="shared" si="26"/>
        <v>0.93300000000000005</v>
      </c>
    </row>
    <row r="242" spans="1:20" x14ac:dyDescent="0.2">
      <c r="A242" s="19"/>
      <c r="B242">
        <v>3</v>
      </c>
      <c r="C242" t="s">
        <v>240</v>
      </c>
      <c r="D242">
        <v>318551</v>
      </c>
      <c r="E242">
        <v>10304</v>
      </c>
      <c r="F242">
        <v>10304</v>
      </c>
      <c r="G242">
        <v>13986</v>
      </c>
      <c r="H242">
        <v>111</v>
      </c>
      <c r="I242">
        <v>126</v>
      </c>
      <c r="J242">
        <v>86.87</v>
      </c>
      <c r="K242" s="4">
        <v>20400000</v>
      </c>
      <c r="L242" s="4">
        <v>92900000</v>
      </c>
      <c r="M242" s="4"/>
      <c r="N242">
        <f t="shared" si="27"/>
        <v>3.2346468854280788E-2</v>
      </c>
      <c r="O242">
        <f t="shared" si="28"/>
        <v>3.2346468854280788E-2</v>
      </c>
      <c r="P242">
        <f t="shared" si="23"/>
        <v>0.26326326326326327</v>
      </c>
      <c r="Q242">
        <f t="shared" si="24"/>
        <v>0.88095238095238093</v>
      </c>
      <c r="R242">
        <f t="shared" si="25"/>
        <v>0.34066666666666667</v>
      </c>
      <c r="S242">
        <f t="shared" si="26"/>
        <v>0.20399999999999999</v>
      </c>
      <c r="T242">
        <f t="shared" si="26"/>
        <v>0.92900000000000005</v>
      </c>
    </row>
    <row r="243" spans="1:20" x14ac:dyDescent="0.2">
      <c r="A243" s="19" t="s">
        <v>77</v>
      </c>
      <c r="B243">
        <v>1</v>
      </c>
      <c r="C243" t="s">
        <v>240</v>
      </c>
      <c r="D243">
        <v>318551</v>
      </c>
      <c r="E243">
        <v>22745</v>
      </c>
      <c r="F243">
        <v>22745</v>
      </c>
      <c r="G243">
        <v>64575</v>
      </c>
      <c r="H243">
        <v>315</v>
      </c>
      <c r="I243">
        <v>205</v>
      </c>
      <c r="J243">
        <v>58.6</v>
      </c>
      <c r="K243" s="4">
        <v>20400000</v>
      </c>
      <c r="L243" s="4">
        <v>92900000</v>
      </c>
      <c r="M243" s="4"/>
      <c r="N243">
        <f t="shared" si="27"/>
        <v>7.1401439643887482E-2</v>
      </c>
      <c r="O243">
        <f t="shared" si="28"/>
        <v>7.1401439643887482E-2</v>
      </c>
      <c r="P243">
        <f t="shared" si="23"/>
        <v>0.6477739063104917</v>
      </c>
      <c r="Q243">
        <f t="shared" si="24"/>
        <v>1.5365853658536586</v>
      </c>
      <c r="R243">
        <f t="shared" si="25"/>
        <v>0.22980392156862745</v>
      </c>
      <c r="S243">
        <f t="shared" si="26"/>
        <v>0.20399999999999999</v>
      </c>
      <c r="T243">
        <f t="shared" si="26"/>
        <v>0.92900000000000005</v>
      </c>
    </row>
    <row r="244" spans="1:20" x14ac:dyDescent="0.2">
      <c r="A244" s="19"/>
      <c r="B244">
        <v>2</v>
      </c>
      <c r="C244" t="s">
        <v>358</v>
      </c>
      <c r="D244">
        <v>318551</v>
      </c>
      <c r="E244">
        <v>5351</v>
      </c>
      <c r="F244">
        <v>11970</v>
      </c>
      <c r="G244">
        <v>6831</v>
      </c>
      <c r="H244">
        <v>207</v>
      </c>
      <c r="I244">
        <v>33</v>
      </c>
      <c r="J244">
        <v>112.19</v>
      </c>
      <c r="K244" s="4">
        <v>422000</v>
      </c>
      <c r="L244" s="4">
        <v>162000</v>
      </c>
      <c r="M244" s="4"/>
      <c r="N244">
        <f t="shared" si="27"/>
        <v>1.6797938163747719E-2</v>
      </c>
      <c r="O244">
        <f t="shared" si="28"/>
        <v>3.7576400639144122E-2</v>
      </c>
      <c r="P244">
        <f t="shared" si="23"/>
        <v>0.21665934709412971</v>
      </c>
      <c r="Q244">
        <f t="shared" si="24"/>
        <v>6.2727272727272725</v>
      </c>
      <c r="R244">
        <f t="shared" si="25"/>
        <v>0.43996078431372548</v>
      </c>
      <c r="S244">
        <f t="shared" si="26"/>
        <v>4.2199999999999998E-3</v>
      </c>
      <c r="T244">
        <f t="shared" si="26"/>
        <v>1.6199999999999999E-3</v>
      </c>
    </row>
    <row r="245" spans="1:20" x14ac:dyDescent="0.2">
      <c r="A245" s="19"/>
      <c r="B245">
        <v>3</v>
      </c>
      <c r="C245" t="s">
        <v>359</v>
      </c>
      <c r="D245">
        <v>318551</v>
      </c>
      <c r="E245">
        <v>800</v>
      </c>
      <c r="F245">
        <v>3691</v>
      </c>
      <c r="G245">
        <v>1885</v>
      </c>
      <c r="H245">
        <v>65</v>
      </c>
      <c r="I245">
        <v>29</v>
      </c>
      <c r="J245">
        <v>101.95</v>
      </c>
      <c r="K245" s="4">
        <v>51</v>
      </c>
      <c r="L245" s="4">
        <v>556000</v>
      </c>
      <c r="M245" s="4"/>
      <c r="N245">
        <f t="shared" si="27"/>
        <v>2.511371805456583E-3</v>
      </c>
      <c r="O245">
        <f t="shared" si="28"/>
        <v>1.158684166742531E-2</v>
      </c>
      <c r="P245">
        <f t="shared" si="23"/>
        <v>0.5755968169761273</v>
      </c>
      <c r="Q245">
        <f t="shared" si="24"/>
        <v>2.2413793103448274</v>
      </c>
      <c r="R245">
        <f t="shared" si="25"/>
        <v>0.39980392156862748</v>
      </c>
      <c r="S245">
        <f t="shared" si="26"/>
        <v>5.0999999999999999E-7</v>
      </c>
      <c r="T245">
        <f t="shared" si="26"/>
        <v>5.5599999999999998E-3</v>
      </c>
    </row>
    <row r="246" spans="1:20" x14ac:dyDescent="0.2">
      <c r="A246" s="19"/>
      <c r="B246">
        <v>4</v>
      </c>
      <c r="C246" t="s">
        <v>360</v>
      </c>
      <c r="D246">
        <v>318551</v>
      </c>
      <c r="E246">
        <v>2552</v>
      </c>
      <c r="F246">
        <v>8541</v>
      </c>
      <c r="G246">
        <v>6336</v>
      </c>
      <c r="H246">
        <v>144</v>
      </c>
      <c r="I246">
        <v>44</v>
      </c>
      <c r="J246">
        <v>197.38</v>
      </c>
      <c r="K246" s="4">
        <v>968000</v>
      </c>
      <c r="L246" s="4">
        <v>4840000</v>
      </c>
      <c r="M246" s="4"/>
      <c r="N246">
        <f t="shared" si="27"/>
        <v>8.0112760594065E-3</v>
      </c>
      <c r="O246">
        <f t="shared" si="28"/>
        <v>2.6812033238005847E-2</v>
      </c>
      <c r="P246">
        <f t="shared" si="23"/>
        <v>0.59722222222222221</v>
      </c>
      <c r="Q246">
        <f t="shared" si="24"/>
        <v>3.2727272727272729</v>
      </c>
      <c r="R246">
        <f t="shared" si="25"/>
        <v>0.77403921568627454</v>
      </c>
      <c r="S246">
        <f t="shared" si="26"/>
        <v>9.6799999999999994E-3</v>
      </c>
      <c r="T246">
        <f t="shared" si="26"/>
        <v>4.8399999999999999E-2</v>
      </c>
    </row>
    <row r="247" spans="1:20" x14ac:dyDescent="0.2">
      <c r="A247" s="19" t="s">
        <v>78</v>
      </c>
      <c r="B247">
        <v>1</v>
      </c>
      <c r="C247" t="s">
        <v>240</v>
      </c>
      <c r="D247">
        <v>318551</v>
      </c>
      <c r="E247">
        <v>4237</v>
      </c>
      <c r="F247">
        <v>4237</v>
      </c>
      <c r="G247">
        <v>6555</v>
      </c>
      <c r="H247">
        <v>95</v>
      </c>
      <c r="I247">
        <v>69</v>
      </c>
      <c r="J247">
        <v>84.69</v>
      </c>
      <c r="K247" s="4">
        <v>20400000</v>
      </c>
      <c r="L247" s="4">
        <v>92900000</v>
      </c>
      <c r="M247" s="4"/>
      <c r="N247">
        <f t="shared" si="27"/>
        <v>1.3300852924649428E-2</v>
      </c>
      <c r="O247">
        <f t="shared" si="28"/>
        <v>1.3300852924649428E-2</v>
      </c>
      <c r="P247">
        <f t="shared" si="23"/>
        <v>0.3536231884057971</v>
      </c>
      <c r="Q247">
        <f t="shared" si="24"/>
        <v>1.3768115942028984</v>
      </c>
      <c r="R247">
        <f t="shared" si="25"/>
        <v>0.33211764705882352</v>
      </c>
      <c r="S247">
        <f t="shared" si="26"/>
        <v>0.20399999999999999</v>
      </c>
      <c r="T247">
        <f t="shared" si="26"/>
        <v>0.92900000000000005</v>
      </c>
    </row>
    <row r="248" spans="1:20" x14ac:dyDescent="0.2">
      <c r="A248" s="19"/>
      <c r="B248">
        <v>2</v>
      </c>
      <c r="C248" t="s">
        <v>255</v>
      </c>
      <c r="D248">
        <v>318551</v>
      </c>
      <c r="E248">
        <v>611</v>
      </c>
      <c r="F248">
        <v>611</v>
      </c>
      <c r="G248">
        <v>611</v>
      </c>
      <c r="H248">
        <v>13</v>
      </c>
      <c r="I248">
        <v>47</v>
      </c>
      <c r="J248">
        <v>154.44</v>
      </c>
      <c r="K248" s="4">
        <v>78200</v>
      </c>
      <c r="L248" s="4">
        <v>2640000</v>
      </c>
      <c r="M248" s="4"/>
      <c r="N248">
        <f t="shared" si="27"/>
        <v>1.9180602164174654E-3</v>
      </c>
      <c r="O248">
        <f t="shared" si="28"/>
        <v>1.9180602164174654E-3</v>
      </c>
      <c r="P248">
        <f t="shared" si="23"/>
        <v>0</v>
      </c>
      <c r="Q248">
        <f t="shared" si="24"/>
        <v>0.27659574468085107</v>
      </c>
      <c r="R248">
        <f t="shared" si="25"/>
        <v>0.60564705882352943</v>
      </c>
      <c r="S248">
        <f t="shared" si="26"/>
        <v>7.8200000000000003E-4</v>
      </c>
      <c r="T248">
        <f t="shared" si="26"/>
        <v>2.64E-2</v>
      </c>
    </row>
    <row r="249" spans="1:20" x14ac:dyDescent="0.2">
      <c r="A249" s="19"/>
      <c r="B249">
        <v>3</v>
      </c>
      <c r="C249" t="s">
        <v>361</v>
      </c>
      <c r="D249">
        <v>318551</v>
      </c>
      <c r="E249">
        <v>260</v>
      </c>
      <c r="F249">
        <v>3683</v>
      </c>
      <c r="G249">
        <v>324</v>
      </c>
      <c r="H249">
        <v>27</v>
      </c>
      <c r="I249">
        <v>12</v>
      </c>
      <c r="J249">
        <v>138.22999999999999</v>
      </c>
      <c r="K249" s="4">
        <v>2960</v>
      </c>
      <c r="L249" s="4">
        <v>600000</v>
      </c>
      <c r="M249" s="4"/>
      <c r="N249">
        <f t="shared" si="27"/>
        <v>8.1619583677338954E-4</v>
      </c>
      <c r="O249">
        <f t="shared" si="28"/>
        <v>1.1561727949370744E-2</v>
      </c>
      <c r="P249">
        <f t="shared" si="23"/>
        <v>0.19753086419753085</v>
      </c>
      <c r="Q249">
        <f t="shared" si="24"/>
        <v>2.25</v>
      </c>
      <c r="R249">
        <f t="shared" si="25"/>
        <v>0.54207843137254896</v>
      </c>
      <c r="S249">
        <f t="shared" si="26"/>
        <v>2.9600000000000001E-5</v>
      </c>
      <c r="T249">
        <f t="shared" si="26"/>
        <v>6.0000000000000001E-3</v>
      </c>
    </row>
    <row r="250" spans="1:20" x14ac:dyDescent="0.2">
      <c r="A250" s="19"/>
      <c r="B250">
        <v>4</v>
      </c>
      <c r="C250" t="s">
        <v>334</v>
      </c>
      <c r="D250">
        <v>318551</v>
      </c>
      <c r="E250">
        <v>459</v>
      </c>
      <c r="F250">
        <v>18083</v>
      </c>
      <c r="G250">
        <v>910</v>
      </c>
      <c r="H250">
        <v>65</v>
      </c>
      <c r="I250">
        <v>14</v>
      </c>
      <c r="J250">
        <v>122.72</v>
      </c>
      <c r="K250" s="4">
        <v>0</v>
      </c>
      <c r="L250" s="4">
        <v>1910</v>
      </c>
      <c r="M250" s="4"/>
      <c r="N250">
        <f t="shared" si="27"/>
        <v>1.4408995733807145E-3</v>
      </c>
      <c r="O250">
        <f t="shared" si="28"/>
        <v>5.6766420447589241E-2</v>
      </c>
      <c r="P250">
        <f t="shared" si="23"/>
        <v>0.49560439560439562</v>
      </c>
      <c r="Q250">
        <f t="shared" si="24"/>
        <v>4.6428571428571432</v>
      </c>
      <c r="R250">
        <f t="shared" si="25"/>
        <v>0.4812549019607843</v>
      </c>
      <c r="S250">
        <f t="shared" si="26"/>
        <v>0</v>
      </c>
      <c r="T250">
        <f t="shared" si="26"/>
        <v>1.91E-5</v>
      </c>
    </row>
    <row r="251" spans="1:20" x14ac:dyDescent="0.2">
      <c r="A251" s="19" t="s">
        <v>79</v>
      </c>
      <c r="B251">
        <v>1</v>
      </c>
      <c r="C251" t="s">
        <v>261</v>
      </c>
      <c r="D251">
        <v>318551</v>
      </c>
      <c r="E251">
        <v>48970</v>
      </c>
      <c r="F251">
        <v>48970</v>
      </c>
      <c r="G251">
        <v>118885</v>
      </c>
      <c r="H251">
        <v>295</v>
      </c>
      <c r="I251">
        <v>403</v>
      </c>
      <c r="J251">
        <v>92.66</v>
      </c>
      <c r="K251" s="4">
        <v>2670000</v>
      </c>
      <c r="L251" s="4">
        <v>14000000</v>
      </c>
      <c r="M251" s="4"/>
      <c r="N251">
        <f t="shared" si="27"/>
        <v>0.15372734664151108</v>
      </c>
      <c r="O251">
        <f t="shared" si="28"/>
        <v>0.15372734664151108</v>
      </c>
      <c r="P251">
        <f t="shared" si="23"/>
        <v>0.58808933002481389</v>
      </c>
      <c r="Q251">
        <f t="shared" si="24"/>
        <v>0.73200992555831268</v>
      </c>
      <c r="R251">
        <f t="shared" si="25"/>
        <v>0.3633725490196078</v>
      </c>
      <c r="S251">
        <f t="shared" si="26"/>
        <v>2.6700000000000002E-2</v>
      </c>
      <c r="T251">
        <f t="shared" si="26"/>
        <v>0.14000000000000001</v>
      </c>
    </row>
    <row r="252" spans="1:20" x14ac:dyDescent="0.2">
      <c r="A252" s="19"/>
      <c r="B252">
        <v>2</v>
      </c>
      <c r="C252" t="s">
        <v>362</v>
      </c>
      <c r="D252">
        <v>318551</v>
      </c>
      <c r="E252">
        <v>342</v>
      </c>
      <c r="F252">
        <v>1876</v>
      </c>
      <c r="G252">
        <v>518</v>
      </c>
      <c r="H252">
        <v>37</v>
      </c>
      <c r="I252">
        <v>14</v>
      </c>
      <c r="J252">
        <v>128.58000000000001</v>
      </c>
      <c r="K252" s="4">
        <v>17400000</v>
      </c>
      <c r="L252" s="4">
        <v>464000000</v>
      </c>
      <c r="M252" s="4"/>
      <c r="N252">
        <f t="shared" si="27"/>
        <v>1.0736114468326893E-3</v>
      </c>
      <c r="O252">
        <f t="shared" si="28"/>
        <v>5.8891668837956872E-3</v>
      </c>
      <c r="P252">
        <f t="shared" si="23"/>
        <v>0.33976833976833976</v>
      </c>
      <c r="Q252">
        <f t="shared" si="24"/>
        <v>2.6428571428571428</v>
      </c>
      <c r="R252">
        <f t="shared" si="25"/>
        <v>0.50423529411764711</v>
      </c>
      <c r="S252">
        <f t="shared" si="26"/>
        <v>0.17399999999999999</v>
      </c>
      <c r="T252">
        <f t="shared" si="26"/>
        <v>4.6399999999999997</v>
      </c>
    </row>
    <row r="253" spans="1:20" s="9" customFormat="1" x14ac:dyDescent="0.2">
      <c r="A253" s="19"/>
      <c r="B253" s="9">
        <v>3</v>
      </c>
      <c r="C253" s="9" t="s">
        <v>363</v>
      </c>
      <c r="D253" s="9">
        <v>318551</v>
      </c>
      <c r="E253" s="9">
        <v>888</v>
      </c>
      <c r="F253" s="9">
        <v>12167</v>
      </c>
      <c r="G253" s="9">
        <v>4896</v>
      </c>
      <c r="H253" s="9">
        <v>102</v>
      </c>
      <c r="I253" s="9">
        <v>48</v>
      </c>
      <c r="J253" s="9">
        <v>114.37</v>
      </c>
      <c r="K253" s="15">
        <v>1</v>
      </c>
      <c r="L253" s="15">
        <v>351000</v>
      </c>
      <c r="M253" s="15"/>
      <c r="N253" s="9">
        <f t="shared" si="27"/>
        <v>2.7876227040568072E-3</v>
      </c>
      <c r="O253" s="9">
        <f t="shared" si="28"/>
        <v>3.8194825946237805E-2</v>
      </c>
      <c r="P253" s="9">
        <f t="shared" si="23"/>
        <v>0.81862745098039214</v>
      </c>
      <c r="Q253" s="9">
        <f t="shared" si="24"/>
        <v>2.125</v>
      </c>
      <c r="R253" s="9">
        <f t="shared" si="25"/>
        <v>0.44850980392156864</v>
      </c>
      <c r="S253" s="9">
        <f t="shared" si="26"/>
        <v>1E-8</v>
      </c>
      <c r="T253" s="9">
        <f t="shared" si="26"/>
        <v>3.5100000000000001E-3</v>
      </c>
    </row>
    <row r="254" spans="1:20" x14ac:dyDescent="0.2">
      <c r="A254" s="19" t="s">
        <v>80</v>
      </c>
      <c r="B254">
        <v>1</v>
      </c>
      <c r="C254" t="s">
        <v>364</v>
      </c>
      <c r="D254">
        <v>318551</v>
      </c>
      <c r="E254">
        <v>884</v>
      </c>
      <c r="F254">
        <v>23828</v>
      </c>
      <c r="G254">
        <v>1273</v>
      </c>
      <c r="H254">
        <v>67</v>
      </c>
      <c r="I254">
        <v>19</v>
      </c>
      <c r="J254">
        <v>130.54</v>
      </c>
      <c r="K254" s="4">
        <v>61700</v>
      </c>
      <c r="L254" s="4">
        <v>1100000</v>
      </c>
      <c r="M254" s="4"/>
      <c r="N254">
        <f t="shared" si="27"/>
        <v>2.7750658450295244E-3</v>
      </c>
      <c r="O254">
        <f t="shared" si="28"/>
        <v>7.4801209225524329E-2</v>
      </c>
      <c r="P254">
        <f t="shared" si="23"/>
        <v>0.30557737627651216</v>
      </c>
      <c r="Q254">
        <f t="shared" si="24"/>
        <v>3.5263157894736841</v>
      </c>
      <c r="R254">
        <f t="shared" si="25"/>
        <v>0.51192156862745097</v>
      </c>
      <c r="S254">
        <f t="shared" si="26"/>
        <v>6.1700000000000004E-4</v>
      </c>
      <c r="T254">
        <f t="shared" si="26"/>
        <v>1.0999999999999999E-2</v>
      </c>
    </row>
    <row r="255" spans="1:20" x14ac:dyDescent="0.2">
      <c r="A255" s="19"/>
      <c r="B255">
        <v>2</v>
      </c>
      <c r="C255" t="s">
        <v>365</v>
      </c>
      <c r="D255">
        <v>318551</v>
      </c>
      <c r="E255">
        <v>1567</v>
      </c>
      <c r="F255">
        <v>4884</v>
      </c>
      <c r="G255">
        <v>325</v>
      </c>
      <c r="H255">
        <v>25</v>
      </c>
      <c r="I255">
        <v>13</v>
      </c>
      <c r="J255">
        <v>149.24</v>
      </c>
      <c r="K255" s="4">
        <v>15600000</v>
      </c>
      <c r="L255" s="4">
        <v>2080000</v>
      </c>
      <c r="M255" s="4"/>
      <c r="N255">
        <f t="shared" ref="N255:N309" si="29">E255/D255</f>
        <v>4.9191495239380824E-3</v>
      </c>
      <c r="O255">
        <f t="shared" si="28"/>
        <v>1.533192487231244E-2</v>
      </c>
      <c r="P255">
        <f t="shared" si="23"/>
        <v>-3.8215384615384616</v>
      </c>
      <c r="Q255">
        <f t="shared" si="24"/>
        <v>1.9230769230769231</v>
      </c>
      <c r="R255">
        <f t="shared" si="25"/>
        <v>0.58525490196078434</v>
      </c>
      <c r="S255">
        <f t="shared" si="26"/>
        <v>0.156</v>
      </c>
      <c r="T255">
        <f t="shared" si="26"/>
        <v>2.0799999999999999E-2</v>
      </c>
    </row>
    <row r="256" spans="1:20" x14ac:dyDescent="0.2">
      <c r="A256" s="19"/>
      <c r="B256">
        <v>3</v>
      </c>
      <c r="C256" t="s">
        <v>261</v>
      </c>
      <c r="D256">
        <v>318551</v>
      </c>
      <c r="E256">
        <v>39463</v>
      </c>
      <c r="F256">
        <v>39463</v>
      </c>
      <c r="G256">
        <v>82497</v>
      </c>
      <c r="H256">
        <v>257</v>
      </c>
      <c r="I256">
        <v>321</v>
      </c>
      <c r="J256">
        <v>44.72</v>
      </c>
      <c r="K256" s="4">
        <v>2670000</v>
      </c>
      <c r="L256" s="4">
        <v>14000000</v>
      </c>
      <c r="M256" s="4"/>
      <c r="N256">
        <f t="shared" si="29"/>
        <v>0.12388283194841643</v>
      </c>
      <c r="O256">
        <f t="shared" si="28"/>
        <v>0.12388283194841643</v>
      </c>
      <c r="P256">
        <f t="shared" si="23"/>
        <v>0.5216432112682885</v>
      </c>
      <c r="Q256">
        <f t="shared" si="24"/>
        <v>0.80062305295950154</v>
      </c>
      <c r="R256">
        <f t="shared" si="25"/>
        <v>0.17537254901960783</v>
      </c>
      <c r="S256">
        <f t="shared" si="26"/>
        <v>2.6700000000000002E-2</v>
      </c>
      <c r="T256">
        <f t="shared" si="26"/>
        <v>0.14000000000000001</v>
      </c>
    </row>
    <row r="257" spans="1:20" x14ac:dyDescent="0.2">
      <c r="A257" s="19" t="s">
        <v>81</v>
      </c>
      <c r="B257">
        <v>1</v>
      </c>
      <c r="C257" t="s">
        <v>366</v>
      </c>
      <c r="D257">
        <v>318551</v>
      </c>
      <c r="E257">
        <v>150</v>
      </c>
      <c r="F257">
        <v>2226</v>
      </c>
      <c r="G257">
        <v>180</v>
      </c>
      <c r="H257">
        <v>20</v>
      </c>
      <c r="I257">
        <v>9</v>
      </c>
      <c r="J257">
        <v>108.48</v>
      </c>
      <c r="K257" s="4">
        <v>22600000</v>
      </c>
      <c r="L257" s="4">
        <v>22590000000</v>
      </c>
      <c r="M257" s="4"/>
      <c r="N257">
        <f t="shared" si="29"/>
        <v>4.7088221352310935E-4</v>
      </c>
      <c r="O257">
        <f t="shared" si="28"/>
        <v>6.9878920486829421E-3</v>
      </c>
      <c r="P257">
        <f t="shared" si="23"/>
        <v>0.16666666666666666</v>
      </c>
      <c r="Q257">
        <f t="shared" si="24"/>
        <v>2.2222222222222223</v>
      </c>
      <c r="R257">
        <f t="shared" si="25"/>
        <v>0.42541176470588238</v>
      </c>
      <c r="S257">
        <f t="shared" si="26"/>
        <v>0.22600000000000001</v>
      </c>
      <c r="T257">
        <f t="shared" si="26"/>
        <v>225.9</v>
      </c>
    </row>
    <row r="258" spans="1:20" x14ac:dyDescent="0.2">
      <c r="A258" s="19"/>
      <c r="B258">
        <v>2</v>
      </c>
      <c r="C258" t="s">
        <v>261</v>
      </c>
      <c r="D258">
        <v>318551</v>
      </c>
      <c r="E258">
        <v>6509</v>
      </c>
      <c r="F258">
        <v>6509</v>
      </c>
      <c r="G258">
        <v>22230</v>
      </c>
      <c r="H258">
        <v>171</v>
      </c>
      <c r="I258">
        <v>130</v>
      </c>
      <c r="J258">
        <v>179.25</v>
      </c>
      <c r="K258" s="4">
        <v>2670000</v>
      </c>
      <c r="L258" s="4">
        <v>14000000</v>
      </c>
      <c r="M258" s="4"/>
      <c r="N258">
        <f t="shared" si="29"/>
        <v>2.0433148852146123E-2</v>
      </c>
      <c r="O258">
        <f t="shared" si="28"/>
        <v>2.0433148852146123E-2</v>
      </c>
      <c r="P258">
        <f t="shared" si="23"/>
        <v>0.70719748088169143</v>
      </c>
      <c r="Q258">
        <f t="shared" si="24"/>
        <v>1.3153846153846154</v>
      </c>
      <c r="R258">
        <f t="shared" si="25"/>
        <v>0.70294117647058818</v>
      </c>
      <c r="S258">
        <f t="shared" si="26"/>
        <v>2.6700000000000002E-2</v>
      </c>
      <c r="T258">
        <f t="shared" si="26"/>
        <v>0.14000000000000001</v>
      </c>
    </row>
    <row r="259" spans="1:20" x14ac:dyDescent="0.2">
      <c r="A259" s="19"/>
      <c r="B259">
        <v>3</v>
      </c>
      <c r="C259" t="s">
        <v>367</v>
      </c>
      <c r="D259">
        <v>318551</v>
      </c>
      <c r="E259">
        <v>454</v>
      </c>
      <c r="F259">
        <v>2379</v>
      </c>
      <c r="G259">
        <v>473</v>
      </c>
      <c r="H259">
        <v>43</v>
      </c>
      <c r="I259">
        <v>11</v>
      </c>
      <c r="J259">
        <v>140.63</v>
      </c>
      <c r="K259" s="4">
        <v>119000</v>
      </c>
      <c r="L259" s="4">
        <v>5030000</v>
      </c>
      <c r="M259" s="4"/>
      <c r="N259">
        <f t="shared" si="29"/>
        <v>1.4252034995966109E-3</v>
      </c>
      <c r="O259">
        <f t="shared" si="28"/>
        <v>7.4681919064765135E-3</v>
      </c>
      <c r="P259">
        <f t="shared" ref="P259:P322" si="30">(G259-E259)/G259</f>
        <v>4.0169133192389003E-2</v>
      </c>
      <c r="Q259">
        <f t="shared" ref="Q259:Q322" si="31">H259/I259</f>
        <v>3.9090909090909092</v>
      </c>
      <c r="R259">
        <f t="shared" ref="R259:R322" si="32">J259/255</f>
        <v>0.55149019607843131</v>
      </c>
      <c r="S259">
        <f t="shared" ref="S259:T322" si="33">K259/100000000</f>
        <v>1.1900000000000001E-3</v>
      </c>
      <c r="T259">
        <f t="shared" si="33"/>
        <v>5.0299999999999997E-2</v>
      </c>
    </row>
    <row r="260" spans="1:20" x14ac:dyDescent="0.2">
      <c r="A260" s="19" t="s">
        <v>82</v>
      </c>
      <c r="B260">
        <v>1</v>
      </c>
      <c r="C260" t="s">
        <v>240</v>
      </c>
      <c r="D260">
        <v>318551</v>
      </c>
      <c r="E260">
        <v>13037</v>
      </c>
      <c r="F260">
        <v>13037</v>
      </c>
      <c r="G260">
        <v>19328</v>
      </c>
      <c r="H260">
        <v>151</v>
      </c>
      <c r="I260">
        <v>128</v>
      </c>
      <c r="J260">
        <v>124.97</v>
      </c>
      <c r="K260" s="4">
        <v>20400000</v>
      </c>
      <c r="L260" s="4">
        <v>92900000</v>
      </c>
      <c r="M260" s="4"/>
      <c r="N260">
        <f t="shared" si="29"/>
        <v>4.0925942784671841E-2</v>
      </c>
      <c r="O260">
        <f t="shared" si="28"/>
        <v>4.0925942784671841E-2</v>
      </c>
      <c r="P260">
        <f t="shared" si="30"/>
        <v>0.32548634105960267</v>
      </c>
      <c r="Q260">
        <f t="shared" si="31"/>
        <v>1.1796875</v>
      </c>
      <c r="R260">
        <f t="shared" si="32"/>
        <v>0.49007843137254903</v>
      </c>
      <c r="S260">
        <f t="shared" si="33"/>
        <v>0.20399999999999999</v>
      </c>
      <c r="T260">
        <f t="shared" si="33"/>
        <v>0.92900000000000005</v>
      </c>
    </row>
    <row r="261" spans="1:20" x14ac:dyDescent="0.2">
      <c r="A261" s="19"/>
      <c r="B261">
        <v>2</v>
      </c>
      <c r="C261" t="s">
        <v>368</v>
      </c>
      <c r="D261">
        <v>318551</v>
      </c>
      <c r="E261">
        <v>610</v>
      </c>
      <c r="F261">
        <v>8938</v>
      </c>
      <c r="G261">
        <v>960</v>
      </c>
      <c r="H261">
        <v>64</v>
      </c>
      <c r="I261">
        <v>15</v>
      </c>
      <c r="J261">
        <v>147.69999999999999</v>
      </c>
      <c r="K261" s="4">
        <v>259000</v>
      </c>
      <c r="L261" s="4">
        <v>42800000</v>
      </c>
      <c r="M261" s="4"/>
      <c r="N261">
        <f t="shared" si="29"/>
        <v>1.9149210016606447E-3</v>
      </c>
      <c r="O261">
        <f t="shared" si="28"/>
        <v>2.8058301496463673E-2</v>
      </c>
      <c r="P261">
        <f t="shared" si="30"/>
        <v>0.36458333333333331</v>
      </c>
      <c r="Q261">
        <f t="shared" si="31"/>
        <v>4.2666666666666666</v>
      </c>
      <c r="R261">
        <f t="shared" si="32"/>
        <v>0.57921568627450981</v>
      </c>
      <c r="S261">
        <f t="shared" si="33"/>
        <v>2.5899999999999999E-3</v>
      </c>
      <c r="T261">
        <f t="shared" si="33"/>
        <v>0.42799999999999999</v>
      </c>
    </row>
    <row r="262" spans="1:20" x14ac:dyDescent="0.2">
      <c r="A262" s="19"/>
      <c r="B262">
        <v>3</v>
      </c>
      <c r="C262" t="s">
        <v>337</v>
      </c>
      <c r="D262">
        <v>318551</v>
      </c>
      <c r="E262">
        <v>1436</v>
      </c>
      <c r="F262">
        <v>1436</v>
      </c>
      <c r="G262">
        <v>6913</v>
      </c>
      <c r="H262">
        <v>57</v>
      </c>
      <c r="I262">
        <v>126</v>
      </c>
      <c r="J262">
        <v>98.27</v>
      </c>
      <c r="K262" s="4">
        <v>4</v>
      </c>
      <c r="L262" s="4">
        <v>501000</v>
      </c>
      <c r="M262" s="4"/>
      <c r="N262">
        <f t="shared" si="29"/>
        <v>4.507912390794567E-3</v>
      </c>
      <c r="O262">
        <f t="shared" si="28"/>
        <v>4.507912390794567E-3</v>
      </c>
      <c r="P262">
        <f t="shared" si="30"/>
        <v>0.79227542311586863</v>
      </c>
      <c r="Q262">
        <f t="shared" si="31"/>
        <v>0.45238095238095238</v>
      </c>
      <c r="R262">
        <f t="shared" si="32"/>
        <v>0.38537254901960782</v>
      </c>
      <c r="S262">
        <f t="shared" si="33"/>
        <v>4.0000000000000001E-8</v>
      </c>
      <c r="T262">
        <f t="shared" si="33"/>
        <v>5.0099999999999997E-3</v>
      </c>
    </row>
    <row r="263" spans="1:20" x14ac:dyDescent="0.2">
      <c r="A263" s="19"/>
      <c r="B263">
        <v>4</v>
      </c>
      <c r="C263" t="s">
        <v>337</v>
      </c>
      <c r="D263">
        <v>318551</v>
      </c>
      <c r="E263">
        <v>12990</v>
      </c>
      <c r="F263">
        <v>53989</v>
      </c>
      <c r="G263">
        <v>30096</v>
      </c>
      <c r="H263">
        <v>304</v>
      </c>
      <c r="I263">
        <v>99</v>
      </c>
      <c r="J263">
        <v>111.06</v>
      </c>
      <c r="K263" s="4">
        <v>4</v>
      </c>
      <c r="L263" s="4">
        <v>501000</v>
      </c>
      <c r="M263" s="4"/>
      <c r="N263">
        <f t="shared" si="29"/>
        <v>4.0778399691101266E-2</v>
      </c>
      <c r="O263">
        <f t="shared" si="28"/>
        <v>0.16948306550599432</v>
      </c>
      <c r="P263">
        <f t="shared" si="30"/>
        <v>0.56838118022328543</v>
      </c>
      <c r="Q263">
        <f t="shared" si="31"/>
        <v>3.0707070707070705</v>
      </c>
      <c r="R263">
        <f t="shared" si="32"/>
        <v>0.43552941176470589</v>
      </c>
      <c r="S263">
        <f t="shared" si="33"/>
        <v>4.0000000000000001E-8</v>
      </c>
      <c r="T263">
        <f t="shared" si="33"/>
        <v>5.0099999999999997E-3</v>
      </c>
    </row>
    <row r="264" spans="1:20" x14ac:dyDescent="0.2">
      <c r="A264" s="19" t="s">
        <v>83</v>
      </c>
      <c r="B264">
        <v>1</v>
      </c>
      <c r="C264" t="s">
        <v>240</v>
      </c>
      <c r="D264">
        <v>318551</v>
      </c>
      <c r="E264">
        <v>3109</v>
      </c>
      <c r="F264">
        <v>12788</v>
      </c>
      <c r="G264">
        <v>4559</v>
      </c>
      <c r="H264">
        <v>47</v>
      </c>
      <c r="I264">
        <v>97</v>
      </c>
      <c r="J264">
        <v>53.07</v>
      </c>
      <c r="K264" s="4">
        <v>20400000</v>
      </c>
      <c r="L264" s="4">
        <v>92900000</v>
      </c>
      <c r="M264" s="4"/>
      <c r="N264">
        <f t="shared" si="29"/>
        <v>9.7598186789556469E-3</v>
      </c>
      <c r="O264">
        <f t="shared" si="28"/>
        <v>4.0144278310223477E-2</v>
      </c>
      <c r="P264">
        <f t="shared" si="30"/>
        <v>0.31805220443079624</v>
      </c>
      <c r="Q264">
        <f t="shared" si="31"/>
        <v>0.4845360824742268</v>
      </c>
      <c r="R264">
        <f t="shared" si="32"/>
        <v>0.20811764705882352</v>
      </c>
      <c r="S264">
        <f t="shared" si="33"/>
        <v>0.20399999999999999</v>
      </c>
      <c r="T264">
        <f t="shared" si="33"/>
        <v>0.92900000000000005</v>
      </c>
    </row>
    <row r="265" spans="1:20" x14ac:dyDescent="0.2">
      <c r="A265" s="19"/>
      <c r="B265">
        <v>2</v>
      </c>
      <c r="C265" t="s">
        <v>369</v>
      </c>
      <c r="D265">
        <v>318551</v>
      </c>
      <c r="E265">
        <v>460</v>
      </c>
      <c r="F265">
        <v>2653</v>
      </c>
      <c r="G265">
        <v>748</v>
      </c>
      <c r="H265">
        <v>34</v>
      </c>
      <c r="I265">
        <v>22</v>
      </c>
      <c r="J265">
        <v>155.91</v>
      </c>
      <c r="K265" s="4">
        <v>91</v>
      </c>
      <c r="L265" s="4">
        <v>56500000</v>
      </c>
      <c r="M265" s="4"/>
      <c r="N265">
        <f t="shared" si="29"/>
        <v>1.4440387881375352E-3</v>
      </c>
      <c r="O265">
        <f t="shared" si="28"/>
        <v>8.3283367498453945E-3</v>
      </c>
      <c r="P265">
        <f t="shared" si="30"/>
        <v>0.38502673796791442</v>
      </c>
      <c r="Q265">
        <f t="shared" si="31"/>
        <v>1.5454545454545454</v>
      </c>
      <c r="R265">
        <f t="shared" si="32"/>
        <v>0.61141176470588232</v>
      </c>
      <c r="S265">
        <f t="shared" si="33"/>
        <v>9.0999999999999997E-7</v>
      </c>
      <c r="T265">
        <f t="shared" si="33"/>
        <v>0.56499999999999995</v>
      </c>
    </row>
    <row r="266" spans="1:20" x14ac:dyDescent="0.2">
      <c r="A266" s="19"/>
      <c r="B266">
        <v>3</v>
      </c>
      <c r="C266" t="s">
        <v>370</v>
      </c>
      <c r="D266">
        <v>318551</v>
      </c>
      <c r="E266">
        <v>803</v>
      </c>
      <c r="F266">
        <v>6600</v>
      </c>
      <c r="G266">
        <v>935</v>
      </c>
      <c r="H266">
        <v>55</v>
      </c>
      <c r="I266">
        <v>17</v>
      </c>
      <c r="J266">
        <v>155.5</v>
      </c>
      <c r="K266" s="4">
        <v>30</v>
      </c>
      <c r="L266" s="4">
        <v>126</v>
      </c>
      <c r="M266" s="4"/>
      <c r="N266">
        <f t="shared" si="29"/>
        <v>2.5207894497270454E-3</v>
      </c>
      <c r="O266">
        <f t="shared" si="28"/>
        <v>2.0718817395016811E-2</v>
      </c>
      <c r="P266">
        <f t="shared" si="30"/>
        <v>0.14117647058823529</v>
      </c>
      <c r="Q266">
        <f t="shared" si="31"/>
        <v>3.2352941176470589</v>
      </c>
      <c r="R266">
        <f t="shared" si="32"/>
        <v>0.6098039215686275</v>
      </c>
      <c r="S266">
        <f t="shared" si="33"/>
        <v>2.9999999999999999E-7</v>
      </c>
      <c r="T266">
        <f t="shared" si="33"/>
        <v>1.26E-6</v>
      </c>
    </row>
    <row r="267" spans="1:20" x14ac:dyDescent="0.2">
      <c r="A267" s="19"/>
      <c r="B267">
        <v>4</v>
      </c>
      <c r="C267" t="s">
        <v>337</v>
      </c>
      <c r="D267">
        <v>318551</v>
      </c>
      <c r="E267">
        <v>1843</v>
      </c>
      <c r="F267">
        <v>7371</v>
      </c>
      <c r="G267">
        <v>3010</v>
      </c>
      <c r="H267">
        <v>86</v>
      </c>
      <c r="I267">
        <v>35</v>
      </c>
      <c r="J267">
        <v>111.06</v>
      </c>
      <c r="K267" s="4">
        <v>4</v>
      </c>
      <c r="L267" s="4">
        <v>501000</v>
      </c>
      <c r="M267" s="4"/>
      <c r="N267">
        <f t="shared" si="29"/>
        <v>5.7855727968206035E-3</v>
      </c>
      <c r="O267">
        <f t="shared" si="28"/>
        <v>2.3139151972525591E-2</v>
      </c>
      <c r="P267">
        <f t="shared" si="30"/>
        <v>0.38770764119601331</v>
      </c>
      <c r="Q267">
        <f t="shared" si="31"/>
        <v>2.4571428571428573</v>
      </c>
      <c r="R267">
        <f t="shared" si="32"/>
        <v>0.43552941176470589</v>
      </c>
      <c r="S267">
        <f t="shared" si="33"/>
        <v>4.0000000000000001E-8</v>
      </c>
      <c r="T267">
        <f t="shared" si="33"/>
        <v>5.0099999999999997E-3</v>
      </c>
    </row>
    <row r="268" spans="1:20" x14ac:dyDescent="0.2">
      <c r="A268" s="19" t="s">
        <v>84</v>
      </c>
      <c r="B268">
        <v>1</v>
      </c>
      <c r="C268" t="s">
        <v>339</v>
      </c>
      <c r="D268">
        <v>318551</v>
      </c>
      <c r="E268">
        <v>498</v>
      </c>
      <c r="F268">
        <v>1601</v>
      </c>
      <c r="G268">
        <v>616</v>
      </c>
      <c r="H268">
        <v>44</v>
      </c>
      <c r="I268">
        <v>14</v>
      </c>
      <c r="J268">
        <v>111.06</v>
      </c>
      <c r="K268" s="4">
        <v>301000</v>
      </c>
      <c r="L268" s="4">
        <v>14700000</v>
      </c>
      <c r="M268" s="4"/>
      <c r="N268">
        <f t="shared" si="29"/>
        <v>1.563328948896723E-3</v>
      </c>
      <c r="O268">
        <f t="shared" si="28"/>
        <v>5.025882825669987E-3</v>
      </c>
      <c r="P268">
        <f t="shared" si="30"/>
        <v>0.19155844155844157</v>
      </c>
      <c r="Q268">
        <f t="shared" si="31"/>
        <v>3.1428571428571428</v>
      </c>
      <c r="R268">
        <f t="shared" si="32"/>
        <v>0.43552941176470589</v>
      </c>
      <c r="S268">
        <f t="shared" si="33"/>
        <v>3.0100000000000001E-3</v>
      </c>
      <c r="T268">
        <f t="shared" si="33"/>
        <v>0.14699999999999999</v>
      </c>
    </row>
    <row r="269" spans="1:20" x14ac:dyDescent="0.2">
      <c r="A269" s="19"/>
      <c r="B269">
        <v>2</v>
      </c>
      <c r="C269" t="s">
        <v>261</v>
      </c>
      <c r="D269">
        <v>318551</v>
      </c>
      <c r="E269">
        <v>5136</v>
      </c>
      <c r="F269">
        <v>5136</v>
      </c>
      <c r="G269">
        <v>11770</v>
      </c>
      <c r="H269">
        <v>107</v>
      </c>
      <c r="I269">
        <v>110</v>
      </c>
      <c r="J269">
        <v>138.55000000000001</v>
      </c>
      <c r="K269" s="4">
        <v>2670000</v>
      </c>
      <c r="L269" s="4">
        <v>14000000</v>
      </c>
      <c r="M269" s="4"/>
      <c r="N269">
        <f t="shared" si="29"/>
        <v>1.6123006991031263E-2</v>
      </c>
      <c r="O269">
        <f t="shared" si="28"/>
        <v>1.6123006991031263E-2</v>
      </c>
      <c r="P269">
        <f t="shared" si="30"/>
        <v>0.5636363636363636</v>
      </c>
      <c r="Q269">
        <f t="shared" si="31"/>
        <v>0.97272727272727277</v>
      </c>
      <c r="R269">
        <f t="shared" si="32"/>
        <v>0.54333333333333333</v>
      </c>
      <c r="S269">
        <f t="shared" si="33"/>
        <v>2.6700000000000002E-2</v>
      </c>
      <c r="T269">
        <f t="shared" si="33"/>
        <v>0.14000000000000001</v>
      </c>
    </row>
    <row r="270" spans="1:20" x14ac:dyDescent="0.2">
      <c r="A270" s="19"/>
      <c r="B270">
        <v>3</v>
      </c>
      <c r="C270" t="s">
        <v>372</v>
      </c>
      <c r="D270">
        <v>318551</v>
      </c>
      <c r="E270">
        <v>314</v>
      </c>
      <c r="F270">
        <v>3107</v>
      </c>
      <c r="G270">
        <v>406</v>
      </c>
      <c r="H270">
        <v>29</v>
      </c>
      <c r="I270">
        <v>14</v>
      </c>
      <c r="J270">
        <v>211.61</v>
      </c>
      <c r="K270" s="4">
        <v>218000</v>
      </c>
      <c r="L270" s="4">
        <v>12400000</v>
      </c>
      <c r="M270" s="4"/>
      <c r="N270">
        <f t="shared" si="29"/>
        <v>9.8571343364170895E-4</v>
      </c>
      <c r="O270">
        <f t="shared" si="28"/>
        <v>9.753540249442005E-3</v>
      </c>
      <c r="P270">
        <f t="shared" si="30"/>
        <v>0.22660098522167488</v>
      </c>
      <c r="Q270">
        <f t="shared" si="31"/>
        <v>2.0714285714285716</v>
      </c>
      <c r="R270">
        <f t="shared" si="32"/>
        <v>0.829843137254902</v>
      </c>
      <c r="S270">
        <f t="shared" si="33"/>
        <v>2.1800000000000001E-3</v>
      </c>
      <c r="T270">
        <f t="shared" si="33"/>
        <v>0.124</v>
      </c>
    </row>
    <row r="271" spans="1:20" x14ac:dyDescent="0.2">
      <c r="A271" s="19"/>
      <c r="B271">
        <v>4</v>
      </c>
      <c r="C271" t="s">
        <v>371</v>
      </c>
      <c r="D271">
        <v>318551</v>
      </c>
      <c r="E271">
        <v>263</v>
      </c>
      <c r="F271">
        <v>1119</v>
      </c>
      <c r="G271">
        <v>391</v>
      </c>
      <c r="H271">
        <v>17</v>
      </c>
      <c r="I271">
        <v>23</v>
      </c>
      <c r="J271">
        <v>117.23</v>
      </c>
      <c r="K271" s="4">
        <v>17000000</v>
      </c>
      <c r="L271" s="4">
        <v>570000000</v>
      </c>
      <c r="M271" s="4"/>
      <c r="N271">
        <f t="shared" si="29"/>
        <v>8.2561348104385167E-4</v>
      </c>
      <c r="O271">
        <f t="shared" si="28"/>
        <v>3.5127813128823957E-3</v>
      </c>
      <c r="P271">
        <f t="shared" si="30"/>
        <v>0.32736572890025578</v>
      </c>
      <c r="Q271">
        <f t="shared" si="31"/>
        <v>0.73913043478260865</v>
      </c>
      <c r="R271">
        <f t="shared" si="32"/>
        <v>0.45972549019607845</v>
      </c>
      <c r="S271">
        <f t="shared" si="33"/>
        <v>0.17</v>
      </c>
      <c r="T271">
        <f t="shared" si="33"/>
        <v>5.7</v>
      </c>
    </row>
    <row r="272" spans="1:20" x14ac:dyDescent="0.2">
      <c r="A272" s="19" t="s">
        <v>85</v>
      </c>
      <c r="B272">
        <v>1</v>
      </c>
      <c r="C272" t="s">
        <v>339</v>
      </c>
      <c r="D272">
        <v>318551</v>
      </c>
      <c r="E272">
        <v>2792</v>
      </c>
      <c r="F272">
        <v>11844</v>
      </c>
      <c r="G272">
        <v>3658</v>
      </c>
      <c r="H272">
        <v>118</v>
      </c>
      <c r="I272">
        <v>31</v>
      </c>
      <c r="J272">
        <v>111.06</v>
      </c>
      <c r="K272" s="4">
        <v>301000</v>
      </c>
      <c r="L272" s="4">
        <v>14700000</v>
      </c>
      <c r="M272" s="4"/>
      <c r="N272">
        <f t="shared" si="29"/>
        <v>8.7646876010434756E-3</v>
      </c>
      <c r="O272">
        <f t="shared" si="28"/>
        <v>3.718085957978471E-2</v>
      </c>
      <c r="P272">
        <f t="shared" si="30"/>
        <v>0.23674138873701475</v>
      </c>
      <c r="Q272">
        <f t="shared" si="31"/>
        <v>3.806451612903226</v>
      </c>
      <c r="R272">
        <f t="shared" si="32"/>
        <v>0.43552941176470589</v>
      </c>
      <c r="S272">
        <f t="shared" si="33"/>
        <v>3.0100000000000001E-3</v>
      </c>
      <c r="T272">
        <f t="shared" si="33"/>
        <v>0.14699999999999999</v>
      </c>
    </row>
    <row r="273" spans="1:20" x14ac:dyDescent="0.2">
      <c r="A273" s="19"/>
      <c r="B273">
        <v>2</v>
      </c>
      <c r="C273" t="s">
        <v>337</v>
      </c>
      <c r="D273">
        <v>318551</v>
      </c>
      <c r="E273">
        <v>1333</v>
      </c>
      <c r="F273">
        <v>4947</v>
      </c>
      <c r="G273">
        <v>1975</v>
      </c>
      <c r="H273">
        <v>79</v>
      </c>
      <c r="I273">
        <v>25</v>
      </c>
      <c r="J273">
        <v>111.06</v>
      </c>
      <c r="K273" s="4">
        <v>4</v>
      </c>
      <c r="L273" s="4">
        <v>501000</v>
      </c>
      <c r="M273" s="4"/>
      <c r="N273">
        <f t="shared" si="29"/>
        <v>4.1845732708420316E-3</v>
      </c>
      <c r="O273">
        <f t="shared" si="28"/>
        <v>1.5529695401992146E-2</v>
      </c>
      <c r="P273">
        <f t="shared" si="30"/>
        <v>0.32506329113924048</v>
      </c>
      <c r="Q273">
        <f t="shared" si="31"/>
        <v>3.16</v>
      </c>
      <c r="R273">
        <f t="shared" si="32"/>
        <v>0.43552941176470589</v>
      </c>
      <c r="S273">
        <f t="shared" si="33"/>
        <v>4.0000000000000001E-8</v>
      </c>
      <c r="T273">
        <f t="shared" si="33"/>
        <v>5.0099999999999997E-3</v>
      </c>
    </row>
    <row r="274" spans="1:20" x14ac:dyDescent="0.2">
      <c r="A274" s="19"/>
      <c r="B274">
        <v>3</v>
      </c>
      <c r="C274" t="s">
        <v>224</v>
      </c>
      <c r="D274">
        <v>318551</v>
      </c>
      <c r="E274">
        <v>3953</v>
      </c>
      <c r="F274">
        <v>12122</v>
      </c>
      <c r="G274">
        <v>6000</v>
      </c>
      <c r="H274">
        <v>200</v>
      </c>
      <c r="I274">
        <v>3</v>
      </c>
      <c r="J274">
        <v>150.02000000000001</v>
      </c>
      <c r="K274" s="4">
        <v>69</v>
      </c>
      <c r="L274" s="4">
        <v>9070000</v>
      </c>
      <c r="M274" s="4"/>
      <c r="N274">
        <f t="shared" si="29"/>
        <v>1.2409315933712341E-2</v>
      </c>
      <c r="O274">
        <f t="shared" si="28"/>
        <v>3.8053561282180876E-2</v>
      </c>
      <c r="P274">
        <f t="shared" si="30"/>
        <v>0.34116666666666667</v>
      </c>
      <c r="Q274">
        <f t="shared" si="31"/>
        <v>66.666666666666671</v>
      </c>
      <c r="R274">
        <f t="shared" si="32"/>
        <v>0.58831372549019612</v>
      </c>
      <c r="S274">
        <f t="shared" si="33"/>
        <v>6.8999999999999996E-7</v>
      </c>
      <c r="T274">
        <f t="shared" si="33"/>
        <v>9.0700000000000003E-2</v>
      </c>
    </row>
    <row r="275" spans="1:20" x14ac:dyDescent="0.2">
      <c r="A275" s="19" t="s">
        <v>86</v>
      </c>
      <c r="B275">
        <v>1</v>
      </c>
      <c r="C275" t="s">
        <v>245</v>
      </c>
      <c r="D275">
        <v>318551</v>
      </c>
      <c r="E275">
        <v>395</v>
      </c>
      <c r="F275">
        <v>1302</v>
      </c>
      <c r="G275">
        <v>777</v>
      </c>
      <c r="H275">
        <v>37</v>
      </c>
      <c r="I275">
        <v>21</v>
      </c>
      <c r="J275">
        <v>34.409999999999997</v>
      </c>
      <c r="K275" s="4">
        <v>194000</v>
      </c>
      <c r="L275" s="4">
        <v>11100000</v>
      </c>
      <c r="M275" s="4"/>
      <c r="N275">
        <f t="shared" si="29"/>
        <v>1.239989828944188E-3</v>
      </c>
      <c r="O275">
        <f t="shared" si="28"/>
        <v>4.0872576133805889E-3</v>
      </c>
      <c r="P275">
        <f t="shared" si="30"/>
        <v>0.49163449163449163</v>
      </c>
      <c r="Q275">
        <f t="shared" si="31"/>
        <v>1.7619047619047619</v>
      </c>
      <c r="R275">
        <f t="shared" si="32"/>
        <v>0.13494117647058823</v>
      </c>
      <c r="S275">
        <f t="shared" si="33"/>
        <v>1.9400000000000001E-3</v>
      </c>
      <c r="T275">
        <f t="shared" si="33"/>
        <v>0.111</v>
      </c>
    </row>
    <row r="276" spans="1:20" x14ac:dyDescent="0.2">
      <c r="A276" s="19"/>
      <c r="B276">
        <v>2</v>
      </c>
      <c r="C276" t="s">
        <v>373</v>
      </c>
      <c r="D276">
        <v>318551</v>
      </c>
      <c r="E276">
        <v>275</v>
      </c>
      <c r="F276">
        <v>2250</v>
      </c>
      <c r="G276">
        <v>280</v>
      </c>
      <c r="H276">
        <v>28</v>
      </c>
      <c r="I276">
        <v>10</v>
      </c>
      <c r="J276">
        <v>196.37</v>
      </c>
      <c r="K276" s="4">
        <v>34700</v>
      </c>
      <c r="L276" s="4">
        <v>2190000</v>
      </c>
      <c r="M276" s="4"/>
      <c r="N276">
        <f t="shared" si="29"/>
        <v>8.632840581257004E-4</v>
      </c>
      <c r="O276">
        <f t="shared" si="28"/>
        <v>7.06323320284664E-3</v>
      </c>
      <c r="P276">
        <f t="shared" si="30"/>
        <v>1.7857142857142856E-2</v>
      </c>
      <c r="Q276">
        <f t="shared" si="31"/>
        <v>2.8</v>
      </c>
      <c r="R276">
        <f t="shared" si="32"/>
        <v>0.77007843137254905</v>
      </c>
      <c r="S276">
        <f t="shared" si="33"/>
        <v>3.4699999999999998E-4</v>
      </c>
      <c r="T276">
        <f t="shared" si="33"/>
        <v>2.1899999999999999E-2</v>
      </c>
    </row>
    <row r="277" spans="1:20" x14ac:dyDescent="0.2">
      <c r="A277" s="19"/>
      <c r="B277">
        <v>3</v>
      </c>
      <c r="C277" t="s">
        <v>374</v>
      </c>
      <c r="D277">
        <v>318551</v>
      </c>
      <c r="E277">
        <v>293</v>
      </c>
      <c r="F277">
        <v>3036</v>
      </c>
      <c r="G277">
        <v>416</v>
      </c>
      <c r="H277">
        <v>32</v>
      </c>
      <c r="I277">
        <v>13</v>
      </c>
      <c r="J277">
        <v>130.18</v>
      </c>
      <c r="K277" s="4">
        <v>80</v>
      </c>
      <c r="L277" s="4">
        <v>17700000</v>
      </c>
      <c r="M277" s="4"/>
      <c r="N277">
        <f t="shared" si="29"/>
        <v>9.1978992374847351E-4</v>
      </c>
      <c r="O277">
        <f t="shared" si="28"/>
        <v>9.5306560017077331E-3</v>
      </c>
      <c r="P277">
        <f t="shared" si="30"/>
        <v>0.29567307692307693</v>
      </c>
      <c r="Q277">
        <f t="shared" si="31"/>
        <v>2.4615384615384617</v>
      </c>
      <c r="R277">
        <f t="shared" si="32"/>
        <v>0.51050980392156864</v>
      </c>
      <c r="S277">
        <f t="shared" si="33"/>
        <v>7.9999999999999996E-7</v>
      </c>
      <c r="T277">
        <f t="shared" si="33"/>
        <v>0.17699999999999999</v>
      </c>
    </row>
    <row r="278" spans="1:20" x14ac:dyDescent="0.2">
      <c r="A278" s="19"/>
      <c r="B278">
        <v>4</v>
      </c>
      <c r="C278" t="s">
        <v>245</v>
      </c>
      <c r="D278">
        <v>318551</v>
      </c>
      <c r="E278">
        <v>556</v>
      </c>
      <c r="F278">
        <v>2726</v>
      </c>
      <c r="G278">
        <v>675</v>
      </c>
      <c r="H278">
        <v>45</v>
      </c>
      <c r="I278">
        <v>15</v>
      </c>
      <c r="J278">
        <v>34.409999999999997</v>
      </c>
      <c r="K278" s="4">
        <v>194000</v>
      </c>
      <c r="L278" s="4">
        <v>11100000</v>
      </c>
      <c r="M278" s="4"/>
      <c r="N278">
        <f t="shared" si="29"/>
        <v>1.7454034047923253E-3</v>
      </c>
      <c r="O278">
        <f t="shared" si="28"/>
        <v>8.5574994270933066E-3</v>
      </c>
      <c r="P278">
        <f t="shared" si="30"/>
        <v>0.17629629629629628</v>
      </c>
      <c r="Q278">
        <f t="shared" si="31"/>
        <v>3</v>
      </c>
      <c r="R278">
        <f t="shared" si="32"/>
        <v>0.13494117647058823</v>
      </c>
      <c r="S278">
        <f t="shared" si="33"/>
        <v>1.9400000000000001E-3</v>
      </c>
      <c r="T278">
        <f t="shared" si="33"/>
        <v>0.111</v>
      </c>
    </row>
    <row r="279" spans="1:20" x14ac:dyDescent="0.2">
      <c r="A279" s="19" t="s">
        <v>87</v>
      </c>
      <c r="B279">
        <v>1</v>
      </c>
      <c r="C279" t="s">
        <v>375</v>
      </c>
      <c r="D279">
        <v>318551</v>
      </c>
      <c r="E279">
        <v>3669</v>
      </c>
      <c r="F279">
        <v>35531</v>
      </c>
      <c r="G279">
        <v>5824</v>
      </c>
      <c r="H279">
        <v>224</v>
      </c>
      <c r="I279">
        <v>26</v>
      </c>
      <c r="J279">
        <v>105.59</v>
      </c>
      <c r="K279" s="4">
        <v>13</v>
      </c>
      <c r="L279" s="4">
        <v>525000</v>
      </c>
      <c r="M279" s="4"/>
      <c r="N279">
        <f t="shared" si="29"/>
        <v>1.1517778942775255E-2</v>
      </c>
      <c r="O279">
        <f t="shared" si="28"/>
        <v>0.11153943952459731</v>
      </c>
      <c r="P279">
        <f t="shared" si="30"/>
        <v>0.37002060439560441</v>
      </c>
      <c r="Q279">
        <f t="shared" si="31"/>
        <v>8.615384615384615</v>
      </c>
      <c r="R279">
        <f t="shared" si="32"/>
        <v>0.41407843137254902</v>
      </c>
      <c r="S279">
        <f t="shared" si="33"/>
        <v>1.3E-7</v>
      </c>
      <c r="T279">
        <f t="shared" si="33"/>
        <v>5.2500000000000003E-3</v>
      </c>
    </row>
    <row r="280" spans="1:20" x14ac:dyDescent="0.2">
      <c r="A280" s="19"/>
      <c r="B280">
        <v>2</v>
      </c>
      <c r="C280" t="s">
        <v>376</v>
      </c>
      <c r="D280">
        <v>318551</v>
      </c>
      <c r="E280">
        <v>265</v>
      </c>
      <c r="F280">
        <v>5524</v>
      </c>
      <c r="G280">
        <v>378</v>
      </c>
      <c r="H280">
        <v>27</v>
      </c>
      <c r="I280">
        <v>14</v>
      </c>
      <c r="J280">
        <v>185.37</v>
      </c>
      <c r="K280" s="4">
        <v>182000</v>
      </c>
      <c r="L280" s="4">
        <v>753000</v>
      </c>
      <c r="M280" s="4"/>
      <c r="N280">
        <f t="shared" si="29"/>
        <v>8.318919105574932E-4</v>
      </c>
      <c r="O280">
        <f t="shared" si="28"/>
        <v>1.7341022316677706E-2</v>
      </c>
      <c r="P280">
        <f t="shared" si="30"/>
        <v>0.29894179894179895</v>
      </c>
      <c r="Q280">
        <f t="shared" si="31"/>
        <v>1.9285714285714286</v>
      </c>
      <c r="R280">
        <f t="shared" si="32"/>
        <v>0.7269411764705882</v>
      </c>
      <c r="S280">
        <f t="shared" si="33"/>
        <v>1.82E-3</v>
      </c>
      <c r="T280">
        <f t="shared" si="33"/>
        <v>7.5300000000000002E-3</v>
      </c>
    </row>
    <row r="281" spans="1:20" x14ac:dyDescent="0.2">
      <c r="A281" s="19"/>
      <c r="B281">
        <v>3</v>
      </c>
      <c r="C281" t="s">
        <v>377</v>
      </c>
      <c r="D281">
        <v>318551</v>
      </c>
      <c r="E281">
        <v>1630</v>
      </c>
      <c r="F281">
        <v>9360</v>
      </c>
      <c r="G281">
        <v>2725</v>
      </c>
      <c r="H281">
        <v>109</v>
      </c>
      <c r="I281">
        <v>25</v>
      </c>
      <c r="J281">
        <v>67.39</v>
      </c>
      <c r="K281" s="4">
        <v>213000</v>
      </c>
      <c r="L281" s="4">
        <v>122000000</v>
      </c>
      <c r="M281" s="4"/>
      <c r="N281">
        <f t="shared" si="29"/>
        <v>5.1169200536177878E-3</v>
      </c>
      <c r="O281">
        <f t="shared" si="28"/>
        <v>2.9383050123842021E-2</v>
      </c>
      <c r="P281">
        <f t="shared" si="30"/>
        <v>0.40183486238532112</v>
      </c>
      <c r="Q281">
        <f t="shared" si="31"/>
        <v>4.3600000000000003</v>
      </c>
      <c r="R281">
        <f t="shared" si="32"/>
        <v>0.26427450980392159</v>
      </c>
      <c r="S281">
        <f t="shared" si="33"/>
        <v>2.1299999999999999E-3</v>
      </c>
      <c r="T281">
        <f t="shared" si="33"/>
        <v>1.22</v>
      </c>
    </row>
    <row r="282" spans="1:20" x14ac:dyDescent="0.2">
      <c r="A282" s="19" t="s">
        <v>88</v>
      </c>
      <c r="B282">
        <v>1</v>
      </c>
      <c r="C282" t="s">
        <v>378</v>
      </c>
      <c r="D282">
        <v>318551</v>
      </c>
      <c r="E282">
        <v>347</v>
      </c>
      <c r="F282">
        <v>15350</v>
      </c>
      <c r="G282">
        <v>390</v>
      </c>
      <c r="H282">
        <v>30</v>
      </c>
      <c r="I282">
        <v>13</v>
      </c>
      <c r="J282">
        <v>172.2</v>
      </c>
      <c r="K282" s="4">
        <v>83</v>
      </c>
      <c r="L282" s="4">
        <v>24300</v>
      </c>
      <c r="M282" s="4"/>
      <c r="N282">
        <f t="shared" si="29"/>
        <v>1.0893075206167928E-3</v>
      </c>
      <c r="O282">
        <f t="shared" si="28"/>
        <v>4.8186946517198188E-2</v>
      </c>
      <c r="P282">
        <f t="shared" si="30"/>
        <v>0.11025641025641025</v>
      </c>
      <c r="Q282">
        <f t="shared" si="31"/>
        <v>2.3076923076923075</v>
      </c>
      <c r="R282">
        <f t="shared" si="32"/>
        <v>0.67529411764705882</v>
      </c>
      <c r="S282">
        <f t="shared" si="33"/>
        <v>8.2999999999999999E-7</v>
      </c>
      <c r="T282">
        <f t="shared" si="33"/>
        <v>2.43E-4</v>
      </c>
    </row>
    <row r="283" spans="1:20" x14ac:dyDescent="0.2">
      <c r="A283" s="19"/>
      <c r="B283">
        <v>2</v>
      </c>
      <c r="C283" t="s">
        <v>261</v>
      </c>
      <c r="D283">
        <v>318551</v>
      </c>
      <c r="E283">
        <v>12518</v>
      </c>
      <c r="F283">
        <v>12518</v>
      </c>
      <c r="G283">
        <v>33864</v>
      </c>
      <c r="H283">
        <v>166</v>
      </c>
      <c r="I283">
        <v>204</v>
      </c>
      <c r="J283">
        <v>119.26</v>
      </c>
      <c r="K283" s="4">
        <v>2670000</v>
      </c>
      <c r="L283" s="4">
        <v>14000000</v>
      </c>
      <c r="M283" s="4"/>
      <c r="N283">
        <f t="shared" si="29"/>
        <v>3.9296690325881886E-2</v>
      </c>
      <c r="O283">
        <f t="shared" si="28"/>
        <v>3.9296690325881886E-2</v>
      </c>
      <c r="P283">
        <f t="shared" si="30"/>
        <v>0.63034490904795648</v>
      </c>
      <c r="Q283">
        <f t="shared" si="31"/>
        <v>0.81372549019607843</v>
      </c>
      <c r="R283">
        <f t="shared" si="32"/>
        <v>0.46768627450980393</v>
      </c>
      <c r="S283">
        <f t="shared" si="33"/>
        <v>2.6700000000000002E-2</v>
      </c>
      <c r="T283">
        <f t="shared" si="33"/>
        <v>0.14000000000000001</v>
      </c>
    </row>
    <row r="284" spans="1:20" x14ac:dyDescent="0.2">
      <c r="A284" s="19"/>
      <c r="B284">
        <v>3</v>
      </c>
      <c r="C284" t="s">
        <v>261</v>
      </c>
      <c r="D284">
        <v>318551</v>
      </c>
      <c r="E284">
        <v>13112</v>
      </c>
      <c r="F284">
        <v>13112</v>
      </c>
      <c r="G284">
        <v>28462</v>
      </c>
      <c r="H284">
        <v>133</v>
      </c>
      <c r="I284">
        <v>214</v>
      </c>
      <c r="J284">
        <v>85.38</v>
      </c>
      <c r="K284" s="4">
        <v>2670000</v>
      </c>
      <c r="L284" s="4">
        <v>14000000</v>
      </c>
      <c r="M284" s="4"/>
      <c r="N284">
        <f t="shared" si="29"/>
        <v>4.1161383891433395E-2</v>
      </c>
      <c r="O284">
        <f t="shared" si="28"/>
        <v>4.1161383891433395E-2</v>
      </c>
      <c r="P284">
        <f t="shared" si="30"/>
        <v>0.53931557866629187</v>
      </c>
      <c r="Q284">
        <f t="shared" si="31"/>
        <v>0.62149532710280375</v>
      </c>
      <c r="R284">
        <f t="shared" si="32"/>
        <v>0.33482352941176469</v>
      </c>
      <c r="S284">
        <f t="shared" si="33"/>
        <v>2.6700000000000002E-2</v>
      </c>
      <c r="T284">
        <f t="shared" si="33"/>
        <v>0.14000000000000001</v>
      </c>
    </row>
    <row r="285" spans="1:20" x14ac:dyDescent="0.2">
      <c r="A285" s="19" t="s">
        <v>89</v>
      </c>
      <c r="B285">
        <v>1</v>
      </c>
      <c r="C285" t="s">
        <v>279</v>
      </c>
      <c r="D285">
        <v>318551</v>
      </c>
      <c r="E285">
        <v>371</v>
      </c>
      <c r="F285">
        <v>2149</v>
      </c>
      <c r="G285">
        <v>459</v>
      </c>
      <c r="H285">
        <v>27</v>
      </c>
      <c r="I285">
        <v>17</v>
      </c>
      <c r="J285">
        <v>146.28</v>
      </c>
      <c r="K285" s="4">
        <v>4840</v>
      </c>
      <c r="L285" s="4">
        <v>5850000</v>
      </c>
      <c r="M285" s="4"/>
      <c r="N285">
        <f t="shared" si="29"/>
        <v>1.1646486747804905E-3</v>
      </c>
      <c r="O285">
        <f t="shared" si="28"/>
        <v>6.7461725124077464E-3</v>
      </c>
      <c r="P285">
        <f t="shared" si="30"/>
        <v>0.19172113289760348</v>
      </c>
      <c r="Q285">
        <f t="shared" si="31"/>
        <v>1.588235294117647</v>
      </c>
      <c r="R285">
        <f t="shared" si="32"/>
        <v>0.5736470588235294</v>
      </c>
      <c r="S285">
        <f t="shared" si="33"/>
        <v>4.8399999999999997E-5</v>
      </c>
      <c r="T285">
        <f t="shared" si="33"/>
        <v>5.8500000000000003E-2</v>
      </c>
    </row>
    <row r="286" spans="1:20" x14ac:dyDescent="0.2">
      <c r="A286" s="19"/>
      <c r="B286">
        <v>2</v>
      </c>
      <c r="C286" t="s">
        <v>261</v>
      </c>
      <c r="D286">
        <v>318551</v>
      </c>
      <c r="E286">
        <v>37188</v>
      </c>
      <c r="F286">
        <v>37188</v>
      </c>
      <c r="G286">
        <v>125255</v>
      </c>
      <c r="H286">
        <v>933</v>
      </c>
      <c r="I286">
        <v>235</v>
      </c>
      <c r="J286">
        <v>104.61</v>
      </c>
      <c r="K286" s="4">
        <v>2670000</v>
      </c>
      <c r="L286" s="4">
        <v>14000000</v>
      </c>
      <c r="M286" s="4"/>
      <c r="N286">
        <f t="shared" si="29"/>
        <v>0.11674111837664926</v>
      </c>
      <c r="O286">
        <f t="shared" si="28"/>
        <v>0.11674111837664926</v>
      </c>
      <c r="P286">
        <f t="shared" si="30"/>
        <v>0.70310167258792067</v>
      </c>
      <c r="Q286">
        <f t="shared" si="31"/>
        <v>3.9702127659574469</v>
      </c>
      <c r="R286">
        <f t="shared" si="32"/>
        <v>0.41023529411764703</v>
      </c>
      <c r="S286">
        <f t="shared" si="33"/>
        <v>2.6700000000000002E-2</v>
      </c>
      <c r="T286">
        <f t="shared" si="33"/>
        <v>0.14000000000000001</v>
      </c>
    </row>
    <row r="287" spans="1:20" x14ac:dyDescent="0.2">
      <c r="A287" s="19"/>
      <c r="B287">
        <v>3</v>
      </c>
      <c r="C287" t="s">
        <v>379</v>
      </c>
      <c r="D287">
        <v>318551</v>
      </c>
      <c r="E287">
        <v>3083</v>
      </c>
      <c r="F287">
        <v>3083</v>
      </c>
      <c r="G287">
        <v>5550</v>
      </c>
      <c r="H287">
        <v>74</v>
      </c>
      <c r="I287">
        <v>75</v>
      </c>
      <c r="J287">
        <v>69.510000000000005</v>
      </c>
      <c r="K287" s="4">
        <v>236000</v>
      </c>
      <c r="L287" s="4">
        <v>494000</v>
      </c>
      <c r="M287" s="4"/>
      <c r="N287">
        <f t="shared" si="29"/>
        <v>9.6781990952783063E-3</v>
      </c>
      <c r="O287">
        <f t="shared" si="28"/>
        <v>9.6781990952783063E-3</v>
      </c>
      <c r="P287">
        <f t="shared" si="30"/>
        <v>0.44450450450450452</v>
      </c>
      <c r="Q287">
        <f t="shared" si="31"/>
        <v>0.98666666666666669</v>
      </c>
      <c r="R287">
        <f t="shared" si="32"/>
        <v>0.27258823529411769</v>
      </c>
      <c r="S287">
        <f t="shared" si="33"/>
        <v>2.3600000000000001E-3</v>
      </c>
      <c r="T287">
        <f t="shared" si="33"/>
        <v>4.9399999999999999E-3</v>
      </c>
    </row>
    <row r="288" spans="1:20" x14ac:dyDescent="0.2">
      <c r="A288" s="19"/>
      <c r="B288">
        <v>4</v>
      </c>
      <c r="C288" t="s">
        <v>337</v>
      </c>
      <c r="D288">
        <v>318551</v>
      </c>
      <c r="E288">
        <v>9806</v>
      </c>
      <c r="F288">
        <v>9806</v>
      </c>
      <c r="G288">
        <v>19035</v>
      </c>
      <c r="H288">
        <v>235</v>
      </c>
      <c r="I288">
        <v>81</v>
      </c>
      <c r="J288">
        <v>111.06</v>
      </c>
      <c r="K288" s="4">
        <v>4</v>
      </c>
      <c r="L288" s="4">
        <v>501000</v>
      </c>
      <c r="M288" s="4"/>
      <c r="N288">
        <f t="shared" si="29"/>
        <v>3.0783139905384067E-2</v>
      </c>
      <c r="O288">
        <f t="shared" si="28"/>
        <v>3.0783139905384067E-2</v>
      </c>
      <c r="P288">
        <f t="shared" si="30"/>
        <v>0.48484370895718415</v>
      </c>
      <c r="Q288">
        <f t="shared" si="31"/>
        <v>2.9012345679012346</v>
      </c>
      <c r="R288">
        <f t="shared" si="32"/>
        <v>0.43552941176470589</v>
      </c>
      <c r="S288">
        <f t="shared" si="33"/>
        <v>4.0000000000000001E-8</v>
      </c>
      <c r="T288">
        <f t="shared" si="33"/>
        <v>5.0099999999999997E-3</v>
      </c>
    </row>
    <row r="289" spans="1:20" x14ac:dyDescent="0.2">
      <c r="A289" s="19" t="s">
        <v>90</v>
      </c>
      <c r="B289">
        <v>1</v>
      </c>
      <c r="C289" t="s">
        <v>261</v>
      </c>
      <c r="D289">
        <v>318551</v>
      </c>
      <c r="E289">
        <v>63894</v>
      </c>
      <c r="F289">
        <v>63894</v>
      </c>
      <c r="G289">
        <v>114898</v>
      </c>
      <c r="H289">
        <v>283</v>
      </c>
      <c r="I289">
        <v>406</v>
      </c>
      <c r="J289">
        <v>22.8</v>
      </c>
      <c r="K289" s="4">
        <v>2670000</v>
      </c>
      <c r="L289" s="4">
        <v>14000000</v>
      </c>
      <c r="M289" s="4"/>
      <c r="N289">
        <f t="shared" si="29"/>
        <v>0.20057698767230364</v>
      </c>
      <c r="O289">
        <f t="shared" si="28"/>
        <v>0.20057698767230364</v>
      </c>
      <c r="P289">
        <f t="shared" si="30"/>
        <v>0.44390676948249752</v>
      </c>
      <c r="Q289">
        <f t="shared" si="31"/>
        <v>0.69704433497536944</v>
      </c>
      <c r="R289">
        <f t="shared" si="32"/>
        <v>8.9411764705882357E-2</v>
      </c>
      <c r="S289">
        <f t="shared" si="33"/>
        <v>2.6700000000000002E-2</v>
      </c>
      <c r="T289">
        <f t="shared" si="33"/>
        <v>0.14000000000000001</v>
      </c>
    </row>
    <row r="290" spans="1:20" x14ac:dyDescent="0.2">
      <c r="A290" s="19"/>
      <c r="B290">
        <v>2</v>
      </c>
      <c r="C290" t="s">
        <v>255</v>
      </c>
      <c r="D290">
        <v>318551</v>
      </c>
      <c r="E290">
        <v>8106</v>
      </c>
      <c r="F290">
        <v>8106</v>
      </c>
      <c r="G290">
        <v>10908</v>
      </c>
      <c r="H290">
        <v>202</v>
      </c>
      <c r="I290">
        <v>54</v>
      </c>
      <c r="J290">
        <v>183.94</v>
      </c>
      <c r="K290" s="4">
        <v>78200</v>
      </c>
      <c r="L290" s="4">
        <v>2640000</v>
      </c>
      <c r="M290" s="4"/>
      <c r="N290">
        <f t="shared" si="29"/>
        <v>2.5446474818788829E-2</v>
      </c>
      <c r="O290">
        <f t="shared" si="28"/>
        <v>2.5446474818788829E-2</v>
      </c>
      <c r="P290">
        <f t="shared" si="30"/>
        <v>0.25687568756875689</v>
      </c>
      <c r="Q290">
        <f t="shared" si="31"/>
        <v>3.7407407407407409</v>
      </c>
      <c r="R290">
        <f t="shared" si="32"/>
        <v>0.72133333333333327</v>
      </c>
      <c r="S290">
        <f t="shared" si="33"/>
        <v>7.8200000000000003E-4</v>
      </c>
      <c r="T290">
        <f t="shared" si="33"/>
        <v>2.64E-2</v>
      </c>
    </row>
    <row r="291" spans="1:20" x14ac:dyDescent="0.2">
      <c r="A291" s="19"/>
      <c r="B291">
        <v>3</v>
      </c>
      <c r="C291" t="s">
        <v>380</v>
      </c>
      <c r="D291">
        <v>318551</v>
      </c>
      <c r="E291">
        <v>5436</v>
      </c>
      <c r="F291">
        <v>73543</v>
      </c>
      <c r="G291">
        <v>13289</v>
      </c>
      <c r="H291">
        <v>97</v>
      </c>
      <c r="I291">
        <v>137</v>
      </c>
      <c r="J291">
        <v>94.94</v>
      </c>
      <c r="K291" s="4">
        <v>1930000</v>
      </c>
      <c r="L291" s="4">
        <v>4150000000</v>
      </c>
      <c r="M291" s="4"/>
      <c r="N291">
        <f t="shared" si="29"/>
        <v>1.7064771418077482E-2</v>
      </c>
      <c r="O291">
        <f t="shared" si="28"/>
        <v>0.23086727086086686</v>
      </c>
      <c r="P291">
        <f t="shared" si="30"/>
        <v>0.59093987508465651</v>
      </c>
      <c r="Q291">
        <f t="shared" si="31"/>
        <v>0.70802919708029199</v>
      </c>
      <c r="R291">
        <f t="shared" si="32"/>
        <v>0.37231372549019609</v>
      </c>
      <c r="S291">
        <f t="shared" si="33"/>
        <v>1.9300000000000001E-2</v>
      </c>
      <c r="T291">
        <f t="shared" si="33"/>
        <v>41.5</v>
      </c>
    </row>
    <row r="292" spans="1:20" x14ac:dyDescent="0.2">
      <c r="A292" s="19" t="s">
        <v>91</v>
      </c>
      <c r="B292">
        <v>1</v>
      </c>
      <c r="C292" t="s">
        <v>279</v>
      </c>
      <c r="D292">
        <v>318551</v>
      </c>
      <c r="E292">
        <v>1809</v>
      </c>
      <c r="F292">
        <v>17377</v>
      </c>
      <c r="G292">
        <v>2511</v>
      </c>
      <c r="H292">
        <v>93</v>
      </c>
      <c r="I292">
        <v>27</v>
      </c>
      <c r="J292">
        <v>146.28</v>
      </c>
      <c r="K292" s="4">
        <v>4840</v>
      </c>
      <c r="L292" s="4">
        <v>5850000</v>
      </c>
      <c r="M292" s="4"/>
      <c r="N292">
        <f t="shared" si="29"/>
        <v>5.6788394950886981E-3</v>
      </c>
      <c r="O292">
        <f t="shared" ref="O292:O355" si="34">F292/D292</f>
        <v>5.4550134829273803E-2</v>
      </c>
      <c r="P292">
        <f t="shared" si="30"/>
        <v>0.27956989247311825</v>
      </c>
      <c r="Q292">
        <f t="shared" si="31"/>
        <v>3.4444444444444446</v>
      </c>
      <c r="R292">
        <f t="shared" si="32"/>
        <v>0.5736470588235294</v>
      </c>
      <c r="S292">
        <f t="shared" si="33"/>
        <v>4.8399999999999997E-5</v>
      </c>
      <c r="T292">
        <f t="shared" si="33"/>
        <v>5.8500000000000003E-2</v>
      </c>
    </row>
    <row r="293" spans="1:20" x14ac:dyDescent="0.2">
      <c r="A293" s="19"/>
      <c r="B293">
        <v>2</v>
      </c>
      <c r="C293" t="s">
        <v>381</v>
      </c>
      <c r="D293">
        <v>318551</v>
      </c>
      <c r="E293">
        <v>22367</v>
      </c>
      <c r="F293">
        <v>22367</v>
      </c>
      <c r="G293">
        <v>24624</v>
      </c>
      <c r="H293">
        <v>152</v>
      </c>
      <c r="I293">
        <v>162</v>
      </c>
      <c r="J293">
        <v>110.03</v>
      </c>
      <c r="K293" s="4">
        <v>347000</v>
      </c>
      <c r="L293" s="4">
        <v>31000000</v>
      </c>
      <c r="M293" s="4"/>
      <c r="N293">
        <f t="shared" si="29"/>
        <v>7.0214816465809238E-2</v>
      </c>
      <c r="O293">
        <f t="shared" si="34"/>
        <v>7.0214816465809238E-2</v>
      </c>
      <c r="P293">
        <f t="shared" si="30"/>
        <v>9.1658544509421708E-2</v>
      </c>
      <c r="Q293">
        <f t="shared" si="31"/>
        <v>0.93827160493827155</v>
      </c>
      <c r="R293">
        <f t="shared" si="32"/>
        <v>0.43149019607843137</v>
      </c>
      <c r="S293">
        <f t="shared" si="33"/>
        <v>3.47E-3</v>
      </c>
      <c r="T293">
        <f t="shared" si="33"/>
        <v>0.31</v>
      </c>
    </row>
    <row r="294" spans="1:20" x14ac:dyDescent="0.2">
      <c r="A294" s="19"/>
      <c r="B294">
        <v>3</v>
      </c>
      <c r="C294" t="s">
        <v>240</v>
      </c>
      <c r="D294">
        <v>318551</v>
      </c>
      <c r="E294">
        <v>1648</v>
      </c>
      <c r="F294">
        <v>1648</v>
      </c>
      <c r="G294">
        <v>2546</v>
      </c>
      <c r="H294">
        <v>38</v>
      </c>
      <c r="I294">
        <v>67</v>
      </c>
      <c r="J294">
        <v>72.12</v>
      </c>
      <c r="K294" s="4">
        <v>20400000</v>
      </c>
      <c r="L294" s="4">
        <v>92900000</v>
      </c>
      <c r="M294" s="4"/>
      <c r="N294">
        <f t="shared" si="29"/>
        <v>5.173425919240561E-3</v>
      </c>
      <c r="O294">
        <f t="shared" si="34"/>
        <v>5.173425919240561E-3</v>
      </c>
      <c r="P294">
        <f t="shared" si="30"/>
        <v>0.35271013354281228</v>
      </c>
      <c r="Q294">
        <f t="shared" si="31"/>
        <v>0.56716417910447758</v>
      </c>
      <c r="R294">
        <f t="shared" si="32"/>
        <v>0.28282352941176475</v>
      </c>
      <c r="S294">
        <f t="shared" si="33"/>
        <v>0.20399999999999999</v>
      </c>
      <c r="T294">
        <f t="shared" si="33"/>
        <v>0.92900000000000005</v>
      </c>
    </row>
    <row r="295" spans="1:20" x14ac:dyDescent="0.2">
      <c r="A295" s="19" t="s">
        <v>92</v>
      </c>
      <c r="B295">
        <v>1</v>
      </c>
      <c r="C295" t="s">
        <v>383</v>
      </c>
      <c r="D295">
        <v>318551</v>
      </c>
      <c r="E295">
        <v>799</v>
      </c>
      <c r="F295">
        <v>799</v>
      </c>
      <c r="G295">
        <v>1206</v>
      </c>
      <c r="H295">
        <v>67</v>
      </c>
      <c r="I295">
        <v>18</v>
      </c>
      <c r="J295">
        <v>82.59</v>
      </c>
      <c r="K295" s="4">
        <v>33</v>
      </c>
      <c r="L295" s="4">
        <v>652000</v>
      </c>
      <c r="M295" s="4"/>
      <c r="N295">
        <f t="shared" si="29"/>
        <v>2.5082325906997625E-3</v>
      </c>
      <c r="O295">
        <f t="shared" si="34"/>
        <v>2.5082325906997625E-3</v>
      </c>
      <c r="P295">
        <f t="shared" si="30"/>
        <v>0.33747927031509123</v>
      </c>
      <c r="Q295">
        <f t="shared" si="31"/>
        <v>3.7222222222222223</v>
      </c>
      <c r="R295">
        <f t="shared" si="32"/>
        <v>0.32388235294117651</v>
      </c>
      <c r="S295">
        <f t="shared" si="33"/>
        <v>3.3000000000000002E-7</v>
      </c>
      <c r="T295">
        <f t="shared" si="33"/>
        <v>6.5199999999999998E-3</v>
      </c>
    </row>
    <row r="296" spans="1:20" x14ac:dyDescent="0.2">
      <c r="A296" s="19"/>
      <c r="B296">
        <v>2</v>
      </c>
      <c r="C296" t="s">
        <v>382</v>
      </c>
      <c r="D296">
        <v>318551</v>
      </c>
      <c r="E296">
        <v>4376</v>
      </c>
      <c r="F296">
        <v>8704</v>
      </c>
      <c r="G296">
        <v>7182</v>
      </c>
      <c r="H296">
        <v>114</v>
      </c>
      <c r="I296">
        <v>63</v>
      </c>
      <c r="J296">
        <v>67.61</v>
      </c>
      <c r="K296" s="4">
        <v>65300</v>
      </c>
      <c r="L296" s="4">
        <v>21400000</v>
      </c>
      <c r="M296" s="4"/>
      <c r="N296">
        <f t="shared" si="29"/>
        <v>1.3737203775847509E-2</v>
      </c>
      <c r="O296">
        <f t="shared" si="34"/>
        <v>2.7323725243367625E-2</v>
      </c>
      <c r="P296">
        <f t="shared" si="30"/>
        <v>0.39069896964633805</v>
      </c>
      <c r="Q296">
        <f t="shared" si="31"/>
        <v>1.8095238095238095</v>
      </c>
      <c r="R296">
        <f t="shared" si="32"/>
        <v>0.26513725490196077</v>
      </c>
      <c r="S296">
        <f t="shared" si="33"/>
        <v>6.5300000000000004E-4</v>
      </c>
      <c r="T296">
        <f t="shared" si="33"/>
        <v>0.214</v>
      </c>
    </row>
    <row r="297" spans="1:20" x14ac:dyDescent="0.2">
      <c r="A297" s="19"/>
      <c r="B297">
        <v>3</v>
      </c>
      <c r="C297" t="s">
        <v>257</v>
      </c>
      <c r="D297">
        <v>318551</v>
      </c>
      <c r="E297">
        <v>3069</v>
      </c>
      <c r="F297">
        <v>3069</v>
      </c>
      <c r="G297">
        <v>1748</v>
      </c>
      <c r="H297">
        <v>76</v>
      </c>
      <c r="I297">
        <v>23</v>
      </c>
      <c r="J297">
        <v>114.08</v>
      </c>
      <c r="K297" s="4">
        <v>7790000</v>
      </c>
      <c r="L297" s="4">
        <v>28700000</v>
      </c>
      <c r="M297" s="4"/>
      <c r="N297">
        <f t="shared" si="29"/>
        <v>9.6342500886828168E-3</v>
      </c>
      <c r="O297">
        <f t="shared" si="34"/>
        <v>9.6342500886828168E-3</v>
      </c>
      <c r="P297">
        <f t="shared" si="30"/>
        <v>-0.75572082379862704</v>
      </c>
      <c r="Q297">
        <f t="shared" si="31"/>
        <v>3.3043478260869565</v>
      </c>
      <c r="R297">
        <f t="shared" si="32"/>
        <v>0.44737254901960782</v>
      </c>
      <c r="S297">
        <f t="shared" si="33"/>
        <v>7.7899999999999997E-2</v>
      </c>
      <c r="T297">
        <f t="shared" si="33"/>
        <v>0.28699999999999998</v>
      </c>
    </row>
    <row r="298" spans="1:20" x14ac:dyDescent="0.2">
      <c r="A298" s="19"/>
      <c r="B298">
        <v>4</v>
      </c>
      <c r="C298" t="s">
        <v>339</v>
      </c>
      <c r="D298">
        <v>318551</v>
      </c>
      <c r="E298">
        <v>2069</v>
      </c>
      <c r="F298">
        <v>10058</v>
      </c>
      <c r="G298">
        <v>3024</v>
      </c>
      <c r="H298">
        <v>108</v>
      </c>
      <c r="I298">
        <v>28</v>
      </c>
      <c r="J298">
        <v>156.75</v>
      </c>
      <c r="K298" s="4">
        <v>301000</v>
      </c>
      <c r="L298" s="4">
        <v>14700000</v>
      </c>
      <c r="M298" s="4"/>
      <c r="N298">
        <f t="shared" si="29"/>
        <v>6.4950353318620879E-3</v>
      </c>
      <c r="O298">
        <f t="shared" si="34"/>
        <v>3.1574222024102892E-2</v>
      </c>
      <c r="P298">
        <f t="shared" si="30"/>
        <v>0.31580687830687831</v>
      </c>
      <c r="Q298">
        <f t="shared" si="31"/>
        <v>3.8571428571428572</v>
      </c>
      <c r="R298">
        <f t="shared" si="32"/>
        <v>0.61470588235294121</v>
      </c>
      <c r="S298">
        <f t="shared" si="33"/>
        <v>3.0100000000000001E-3</v>
      </c>
      <c r="T298">
        <f t="shared" si="33"/>
        <v>0.14699999999999999</v>
      </c>
    </row>
    <row r="299" spans="1:20" x14ac:dyDescent="0.2">
      <c r="A299" s="19" t="s">
        <v>93</v>
      </c>
      <c r="B299">
        <v>1</v>
      </c>
      <c r="C299" t="s">
        <v>384</v>
      </c>
      <c r="D299">
        <v>318551</v>
      </c>
      <c r="E299">
        <v>1112</v>
      </c>
      <c r="F299">
        <v>24071</v>
      </c>
      <c r="G299">
        <v>1230</v>
      </c>
      <c r="H299">
        <v>82</v>
      </c>
      <c r="I299">
        <v>15</v>
      </c>
      <c r="J299">
        <v>54.8</v>
      </c>
      <c r="K299" s="4">
        <v>1890</v>
      </c>
      <c r="L299" s="4">
        <v>3790</v>
      </c>
      <c r="M299" s="4"/>
      <c r="N299">
        <f t="shared" si="29"/>
        <v>3.4908068095846506E-3</v>
      </c>
      <c r="O299">
        <f t="shared" si="34"/>
        <v>7.5564038411431764E-2</v>
      </c>
      <c r="P299">
        <f t="shared" si="30"/>
        <v>9.5934959349593493E-2</v>
      </c>
      <c r="Q299">
        <f t="shared" si="31"/>
        <v>5.4666666666666668</v>
      </c>
      <c r="R299">
        <f t="shared" si="32"/>
        <v>0.21490196078431373</v>
      </c>
      <c r="S299">
        <f t="shared" si="33"/>
        <v>1.8899999999999999E-5</v>
      </c>
      <c r="T299">
        <f t="shared" si="33"/>
        <v>3.79E-5</v>
      </c>
    </row>
    <row r="300" spans="1:20" x14ac:dyDescent="0.2">
      <c r="A300" s="19"/>
      <c r="B300">
        <v>2</v>
      </c>
      <c r="C300" t="s">
        <v>240</v>
      </c>
      <c r="D300">
        <v>318551</v>
      </c>
      <c r="E300">
        <v>13812</v>
      </c>
      <c r="F300">
        <v>13812</v>
      </c>
      <c r="G300">
        <v>22748</v>
      </c>
      <c r="H300">
        <v>242</v>
      </c>
      <c r="I300">
        <v>94</v>
      </c>
      <c r="J300">
        <v>44.41</v>
      </c>
      <c r="K300" s="4">
        <v>20400000</v>
      </c>
      <c r="L300" s="4">
        <v>92900000</v>
      </c>
      <c r="M300" s="4"/>
      <c r="N300">
        <f t="shared" si="29"/>
        <v>4.3358834221207905E-2</v>
      </c>
      <c r="O300">
        <f t="shared" si="34"/>
        <v>4.3358834221207905E-2</v>
      </c>
      <c r="P300">
        <f t="shared" si="30"/>
        <v>0.3928257429224547</v>
      </c>
      <c r="Q300">
        <f t="shared" si="31"/>
        <v>2.5744680851063828</v>
      </c>
      <c r="R300">
        <f t="shared" si="32"/>
        <v>0.17415686274509803</v>
      </c>
      <c r="S300">
        <f t="shared" si="33"/>
        <v>0.20399999999999999</v>
      </c>
      <c r="T300">
        <f t="shared" si="33"/>
        <v>0.92900000000000005</v>
      </c>
    </row>
    <row r="301" spans="1:20" x14ac:dyDescent="0.2">
      <c r="A301" s="19"/>
      <c r="B301">
        <v>3</v>
      </c>
      <c r="C301" t="s">
        <v>257</v>
      </c>
      <c r="D301">
        <v>318551</v>
      </c>
      <c r="E301">
        <v>2380</v>
      </c>
      <c r="F301">
        <v>2380</v>
      </c>
      <c r="G301">
        <v>3212</v>
      </c>
      <c r="H301">
        <v>44</v>
      </c>
      <c r="I301">
        <v>73</v>
      </c>
      <c r="J301">
        <v>141.18</v>
      </c>
      <c r="K301" s="4">
        <v>7790000</v>
      </c>
      <c r="L301" s="4">
        <v>28700000</v>
      </c>
      <c r="M301" s="4"/>
      <c r="N301">
        <f t="shared" si="29"/>
        <v>7.4713311212333345E-3</v>
      </c>
      <c r="O301">
        <f t="shared" si="34"/>
        <v>7.4713311212333345E-3</v>
      </c>
      <c r="P301">
        <f t="shared" si="30"/>
        <v>0.25902864259028641</v>
      </c>
      <c r="Q301">
        <f t="shared" si="31"/>
        <v>0.60273972602739723</v>
      </c>
      <c r="R301">
        <f t="shared" si="32"/>
        <v>0.55364705882352949</v>
      </c>
      <c r="S301">
        <f t="shared" si="33"/>
        <v>7.7899999999999997E-2</v>
      </c>
      <c r="T301">
        <f t="shared" si="33"/>
        <v>0.28699999999999998</v>
      </c>
    </row>
    <row r="302" spans="1:20" x14ac:dyDescent="0.2">
      <c r="A302" s="19" t="s">
        <v>94</v>
      </c>
      <c r="B302">
        <v>1</v>
      </c>
      <c r="C302" t="s">
        <v>331</v>
      </c>
      <c r="D302">
        <v>318551</v>
      </c>
      <c r="E302">
        <v>3027</v>
      </c>
      <c r="F302">
        <v>74500</v>
      </c>
      <c r="G302">
        <v>4089</v>
      </c>
      <c r="H302">
        <v>141</v>
      </c>
      <c r="I302">
        <v>29</v>
      </c>
      <c r="J302">
        <v>93.77</v>
      </c>
      <c r="K302" s="4">
        <v>192000</v>
      </c>
      <c r="L302" s="4">
        <v>9150000</v>
      </c>
      <c r="M302" s="4"/>
      <c r="N302">
        <f t="shared" si="29"/>
        <v>9.5024030688963465E-3</v>
      </c>
      <c r="O302">
        <f t="shared" si="34"/>
        <v>0.2338714993831443</v>
      </c>
      <c r="P302">
        <f t="shared" si="30"/>
        <v>0.25972120322817316</v>
      </c>
      <c r="Q302">
        <f t="shared" si="31"/>
        <v>4.8620689655172411</v>
      </c>
      <c r="R302">
        <f t="shared" si="32"/>
        <v>0.36772549019607842</v>
      </c>
      <c r="S302">
        <f t="shared" si="33"/>
        <v>1.92E-3</v>
      </c>
      <c r="T302">
        <f t="shared" si="33"/>
        <v>9.1499999999999998E-2</v>
      </c>
    </row>
    <row r="303" spans="1:20" x14ac:dyDescent="0.2">
      <c r="A303" s="19"/>
      <c r="B303">
        <v>2</v>
      </c>
      <c r="C303" t="s">
        <v>385</v>
      </c>
      <c r="D303">
        <v>318551</v>
      </c>
      <c r="E303">
        <v>728</v>
      </c>
      <c r="F303">
        <v>4606</v>
      </c>
      <c r="G303">
        <v>216</v>
      </c>
      <c r="H303">
        <v>27</v>
      </c>
      <c r="I303">
        <v>8</v>
      </c>
      <c r="J303">
        <v>129.46</v>
      </c>
      <c r="K303" s="4">
        <v>417000</v>
      </c>
      <c r="L303" s="4">
        <v>2700000</v>
      </c>
      <c r="M303" s="4"/>
      <c r="N303">
        <f t="shared" si="29"/>
        <v>2.2853483429654906E-3</v>
      </c>
      <c r="O303">
        <f t="shared" si="34"/>
        <v>1.4459223169916277E-2</v>
      </c>
      <c r="P303">
        <f t="shared" si="30"/>
        <v>-2.3703703703703702</v>
      </c>
      <c r="Q303">
        <f t="shared" si="31"/>
        <v>3.375</v>
      </c>
      <c r="R303">
        <f t="shared" si="32"/>
        <v>0.50768627450980397</v>
      </c>
      <c r="S303">
        <f t="shared" si="33"/>
        <v>4.1700000000000001E-3</v>
      </c>
      <c r="T303">
        <f t="shared" si="33"/>
        <v>2.7E-2</v>
      </c>
    </row>
    <row r="304" spans="1:20" x14ac:dyDescent="0.2">
      <c r="A304" s="19"/>
      <c r="B304">
        <v>3</v>
      </c>
      <c r="C304" t="s">
        <v>255</v>
      </c>
      <c r="D304">
        <v>318551</v>
      </c>
      <c r="E304">
        <v>638</v>
      </c>
      <c r="F304">
        <v>638</v>
      </c>
      <c r="G304">
        <v>638</v>
      </c>
      <c r="H304">
        <v>58</v>
      </c>
      <c r="I304">
        <v>11</v>
      </c>
      <c r="J304">
        <v>126.09</v>
      </c>
      <c r="K304" s="4">
        <v>78200</v>
      </c>
      <c r="L304" s="4">
        <v>2640000</v>
      </c>
      <c r="M304" s="4"/>
      <c r="N304">
        <f t="shared" si="29"/>
        <v>2.002819014851625E-3</v>
      </c>
      <c r="O304">
        <f t="shared" si="34"/>
        <v>2.002819014851625E-3</v>
      </c>
      <c r="P304">
        <f t="shared" si="30"/>
        <v>0</v>
      </c>
      <c r="Q304">
        <f t="shared" si="31"/>
        <v>5.2727272727272725</v>
      </c>
      <c r="R304">
        <f t="shared" si="32"/>
        <v>0.49447058823529411</v>
      </c>
      <c r="S304">
        <f t="shared" si="33"/>
        <v>7.8200000000000003E-4</v>
      </c>
      <c r="T304">
        <f t="shared" si="33"/>
        <v>2.64E-2</v>
      </c>
    </row>
    <row r="305" spans="1:20" x14ac:dyDescent="0.2">
      <c r="A305" s="19" t="s">
        <v>95</v>
      </c>
      <c r="B305">
        <v>1</v>
      </c>
      <c r="C305" t="s">
        <v>387</v>
      </c>
      <c r="D305">
        <v>318551</v>
      </c>
      <c r="E305">
        <v>1891</v>
      </c>
      <c r="F305">
        <v>4424</v>
      </c>
      <c r="G305">
        <v>196</v>
      </c>
      <c r="H305">
        <v>14</v>
      </c>
      <c r="I305">
        <v>14</v>
      </c>
      <c r="J305">
        <v>86.58</v>
      </c>
      <c r="K305" s="4">
        <v>29</v>
      </c>
      <c r="L305" s="4">
        <v>794000</v>
      </c>
      <c r="M305" s="4"/>
      <c r="N305">
        <f t="shared" si="29"/>
        <v>5.9362551051479985E-3</v>
      </c>
      <c r="O305">
        <f t="shared" si="34"/>
        <v>1.3887886084174905E-2</v>
      </c>
      <c r="P305">
        <f t="shared" si="30"/>
        <v>-8.6479591836734695</v>
      </c>
      <c r="Q305">
        <f t="shared" si="31"/>
        <v>1</v>
      </c>
      <c r="R305">
        <f t="shared" si="32"/>
        <v>0.33952941176470586</v>
      </c>
      <c r="S305">
        <f t="shared" si="33"/>
        <v>2.8999999999999998E-7</v>
      </c>
      <c r="T305">
        <f t="shared" si="33"/>
        <v>7.9399999999999991E-3</v>
      </c>
    </row>
    <row r="306" spans="1:20" x14ac:dyDescent="0.2">
      <c r="A306" s="19"/>
      <c r="B306">
        <v>2</v>
      </c>
      <c r="C306" t="s">
        <v>388</v>
      </c>
      <c r="D306">
        <v>318551</v>
      </c>
      <c r="E306">
        <v>591</v>
      </c>
      <c r="F306">
        <v>6505</v>
      </c>
      <c r="G306">
        <v>666</v>
      </c>
      <c r="H306">
        <v>37</v>
      </c>
      <c r="I306">
        <v>18</v>
      </c>
      <c r="J306">
        <v>176.57</v>
      </c>
      <c r="K306" s="4">
        <v>252000</v>
      </c>
      <c r="L306" s="4">
        <v>314000</v>
      </c>
      <c r="M306" s="4"/>
      <c r="N306">
        <f t="shared" si="29"/>
        <v>1.8552759212810508E-3</v>
      </c>
      <c r="O306">
        <f t="shared" si="34"/>
        <v>2.0420591993118842E-2</v>
      </c>
      <c r="P306">
        <f t="shared" si="30"/>
        <v>0.11261261261261261</v>
      </c>
      <c r="Q306">
        <f t="shared" si="31"/>
        <v>2.0555555555555554</v>
      </c>
      <c r="R306">
        <f t="shared" si="32"/>
        <v>0.69243137254901954</v>
      </c>
      <c r="S306">
        <f t="shared" si="33"/>
        <v>2.5200000000000001E-3</v>
      </c>
      <c r="T306">
        <f t="shared" si="33"/>
        <v>3.14E-3</v>
      </c>
    </row>
    <row r="307" spans="1:20" x14ac:dyDescent="0.2">
      <c r="A307" s="19"/>
      <c r="B307">
        <v>3</v>
      </c>
      <c r="C307" t="s">
        <v>253</v>
      </c>
      <c r="D307">
        <v>318551</v>
      </c>
      <c r="E307">
        <v>1978</v>
      </c>
      <c r="F307">
        <v>9393</v>
      </c>
      <c r="G307">
        <v>2352</v>
      </c>
      <c r="H307">
        <v>84</v>
      </c>
      <c r="I307">
        <v>28</v>
      </c>
      <c r="J307">
        <v>205.49</v>
      </c>
      <c r="K307" s="4">
        <v>68</v>
      </c>
      <c r="L307" s="4">
        <v>251000</v>
      </c>
      <c r="M307" s="4"/>
      <c r="N307">
        <f t="shared" si="29"/>
        <v>6.2093667889914017E-3</v>
      </c>
      <c r="O307">
        <f t="shared" si="34"/>
        <v>2.9486644210817106E-2</v>
      </c>
      <c r="P307">
        <f t="shared" si="30"/>
        <v>0.15901360544217688</v>
      </c>
      <c r="Q307">
        <f t="shared" si="31"/>
        <v>3</v>
      </c>
      <c r="R307">
        <f t="shared" si="32"/>
        <v>0.80584313725490198</v>
      </c>
      <c r="S307">
        <f t="shared" si="33"/>
        <v>6.7999999999999995E-7</v>
      </c>
      <c r="T307">
        <f t="shared" si="33"/>
        <v>2.5100000000000001E-3</v>
      </c>
    </row>
    <row r="308" spans="1:20" x14ac:dyDescent="0.2">
      <c r="A308" s="19"/>
      <c r="B308">
        <v>4</v>
      </c>
      <c r="C308" t="s">
        <v>255</v>
      </c>
      <c r="D308">
        <v>318551</v>
      </c>
      <c r="E308">
        <v>1474</v>
      </c>
      <c r="F308">
        <v>19989</v>
      </c>
      <c r="G308">
        <v>1728</v>
      </c>
      <c r="H308">
        <v>96</v>
      </c>
      <c r="I308">
        <v>18</v>
      </c>
      <c r="J308">
        <v>84.72</v>
      </c>
      <c r="K308" s="4">
        <v>78200</v>
      </c>
      <c r="L308" s="4">
        <v>2640000</v>
      </c>
      <c r="M308" s="4"/>
      <c r="N308">
        <f t="shared" si="29"/>
        <v>4.6272025515537545E-3</v>
      </c>
      <c r="O308">
        <f t="shared" si="34"/>
        <v>6.2749763774089543E-2</v>
      </c>
      <c r="P308">
        <f t="shared" si="30"/>
        <v>0.14699074074074073</v>
      </c>
      <c r="Q308">
        <f t="shared" si="31"/>
        <v>5.333333333333333</v>
      </c>
      <c r="R308">
        <f t="shared" si="32"/>
        <v>0.33223529411764707</v>
      </c>
      <c r="S308">
        <f t="shared" si="33"/>
        <v>7.8200000000000003E-4</v>
      </c>
      <c r="T308">
        <f t="shared" si="33"/>
        <v>2.64E-2</v>
      </c>
    </row>
    <row r="309" spans="1:20" x14ac:dyDescent="0.2">
      <c r="A309" s="19" t="s">
        <v>96</v>
      </c>
      <c r="B309">
        <v>1</v>
      </c>
      <c r="C309" t="s">
        <v>387</v>
      </c>
      <c r="D309">
        <v>318551</v>
      </c>
      <c r="E309">
        <v>745</v>
      </c>
      <c r="F309">
        <v>28915</v>
      </c>
      <c r="G309">
        <v>1444</v>
      </c>
      <c r="H309">
        <v>38</v>
      </c>
      <c r="I309">
        <v>38</v>
      </c>
      <c r="J309">
        <v>86.58</v>
      </c>
      <c r="K309" s="4">
        <v>29</v>
      </c>
      <c r="L309" s="4">
        <v>794000</v>
      </c>
      <c r="M309" s="4"/>
      <c r="N309">
        <f t="shared" si="29"/>
        <v>2.3387149938314429E-3</v>
      </c>
      <c r="O309">
        <f t="shared" si="34"/>
        <v>9.0770394693471382E-2</v>
      </c>
      <c r="P309">
        <f t="shared" si="30"/>
        <v>0.48407202216066481</v>
      </c>
      <c r="Q309">
        <f t="shared" si="31"/>
        <v>1</v>
      </c>
      <c r="R309">
        <f t="shared" si="32"/>
        <v>0.33952941176470586</v>
      </c>
      <c r="S309">
        <f t="shared" si="33"/>
        <v>2.8999999999999998E-7</v>
      </c>
      <c r="T309">
        <f t="shared" si="33"/>
        <v>7.9399999999999991E-3</v>
      </c>
    </row>
    <row r="310" spans="1:20" x14ac:dyDescent="0.2">
      <c r="A310" s="19"/>
      <c r="B310">
        <v>2</v>
      </c>
      <c r="C310" t="s">
        <v>389</v>
      </c>
      <c r="D310">
        <v>318551</v>
      </c>
      <c r="E310">
        <v>21958</v>
      </c>
      <c r="F310">
        <v>21958</v>
      </c>
      <c r="G310">
        <v>26040</v>
      </c>
      <c r="H310">
        <v>217</v>
      </c>
      <c r="I310">
        <v>120</v>
      </c>
      <c r="J310">
        <v>159.61000000000001</v>
      </c>
      <c r="K310" s="4">
        <v>491000</v>
      </c>
      <c r="L310" s="4">
        <v>3370000</v>
      </c>
      <c r="M310" s="4"/>
      <c r="N310">
        <f t="shared" ref="N310:N363" si="35">E310/D310</f>
        <v>6.893087763026956E-2</v>
      </c>
      <c r="O310">
        <f t="shared" si="34"/>
        <v>6.893087763026956E-2</v>
      </c>
      <c r="P310">
        <f t="shared" si="30"/>
        <v>0.15675883256528417</v>
      </c>
      <c r="Q310">
        <f t="shared" si="31"/>
        <v>1.8083333333333333</v>
      </c>
      <c r="R310">
        <f t="shared" si="32"/>
        <v>0.62592156862745107</v>
      </c>
      <c r="S310">
        <f t="shared" si="33"/>
        <v>4.9100000000000003E-3</v>
      </c>
      <c r="T310">
        <f t="shared" si="33"/>
        <v>3.3700000000000001E-2</v>
      </c>
    </row>
    <row r="311" spans="1:20" x14ac:dyDescent="0.2">
      <c r="A311" s="19"/>
      <c r="B311">
        <v>3</v>
      </c>
      <c r="C311" t="s">
        <v>388</v>
      </c>
      <c r="D311">
        <v>318551</v>
      </c>
      <c r="E311">
        <v>1484</v>
      </c>
      <c r="F311">
        <v>41766</v>
      </c>
      <c r="G311">
        <v>2958</v>
      </c>
      <c r="H311">
        <v>87</v>
      </c>
      <c r="I311">
        <v>34</v>
      </c>
      <c r="J311">
        <v>176.57</v>
      </c>
      <c r="K311" s="4">
        <v>252000</v>
      </c>
      <c r="L311" s="4">
        <v>314000</v>
      </c>
      <c r="M311" s="4"/>
      <c r="N311">
        <f t="shared" si="35"/>
        <v>4.658594699121962E-3</v>
      </c>
      <c r="O311">
        <f t="shared" si="34"/>
        <v>0.13111244353337456</v>
      </c>
      <c r="P311">
        <f t="shared" si="30"/>
        <v>0.49830966869506421</v>
      </c>
      <c r="Q311">
        <f t="shared" si="31"/>
        <v>2.5588235294117645</v>
      </c>
      <c r="R311">
        <f t="shared" si="32"/>
        <v>0.69243137254901954</v>
      </c>
      <c r="S311">
        <f t="shared" si="33"/>
        <v>2.5200000000000001E-3</v>
      </c>
      <c r="T311">
        <f t="shared" si="33"/>
        <v>3.14E-3</v>
      </c>
    </row>
    <row r="312" spans="1:20" x14ac:dyDescent="0.2">
      <c r="A312" s="19" t="s">
        <v>97</v>
      </c>
      <c r="B312">
        <v>1</v>
      </c>
      <c r="C312" t="s">
        <v>390</v>
      </c>
      <c r="D312">
        <v>318551</v>
      </c>
      <c r="E312">
        <v>788</v>
      </c>
      <c r="F312">
        <v>32815</v>
      </c>
      <c r="G312">
        <v>1150</v>
      </c>
      <c r="H312">
        <v>50</v>
      </c>
      <c r="I312">
        <v>23</v>
      </c>
      <c r="J312">
        <v>85.64</v>
      </c>
      <c r="K312" s="4">
        <v>4970000</v>
      </c>
      <c r="L312" s="4">
        <v>39400000</v>
      </c>
      <c r="M312" s="4"/>
      <c r="N312">
        <f t="shared" si="35"/>
        <v>2.4737012283747345E-3</v>
      </c>
      <c r="O312">
        <f t="shared" si="34"/>
        <v>0.10301333224507221</v>
      </c>
      <c r="P312">
        <f t="shared" si="30"/>
        <v>0.31478260869565217</v>
      </c>
      <c r="Q312">
        <f t="shared" si="31"/>
        <v>2.1739130434782608</v>
      </c>
      <c r="R312">
        <f t="shared" si="32"/>
        <v>0.33584313725490195</v>
      </c>
      <c r="S312">
        <f t="shared" si="33"/>
        <v>4.9700000000000001E-2</v>
      </c>
      <c r="T312">
        <f t="shared" si="33"/>
        <v>0.39400000000000002</v>
      </c>
    </row>
    <row r="313" spans="1:20" x14ac:dyDescent="0.2">
      <c r="A313" s="19"/>
      <c r="B313">
        <v>2</v>
      </c>
      <c r="C313" t="s">
        <v>279</v>
      </c>
      <c r="D313">
        <v>318551</v>
      </c>
      <c r="E313">
        <v>858</v>
      </c>
      <c r="F313">
        <v>858</v>
      </c>
      <c r="G313">
        <v>1071</v>
      </c>
      <c r="H313">
        <v>51</v>
      </c>
      <c r="I313">
        <v>21</v>
      </c>
      <c r="J313">
        <v>110.56</v>
      </c>
      <c r="K313" s="4">
        <v>4840</v>
      </c>
      <c r="L313" s="4">
        <v>5850000</v>
      </c>
      <c r="M313" s="4"/>
      <c r="N313">
        <f t="shared" si="35"/>
        <v>2.6934462613521855E-3</v>
      </c>
      <c r="O313">
        <f t="shared" si="34"/>
        <v>2.6934462613521855E-3</v>
      </c>
      <c r="P313">
        <f t="shared" si="30"/>
        <v>0.19887955182072828</v>
      </c>
      <c r="Q313">
        <f t="shared" si="31"/>
        <v>2.4285714285714284</v>
      </c>
      <c r="R313">
        <f t="shared" si="32"/>
        <v>0.4335686274509804</v>
      </c>
      <c r="S313">
        <f t="shared" si="33"/>
        <v>4.8399999999999997E-5</v>
      </c>
      <c r="T313">
        <f t="shared" si="33"/>
        <v>5.8500000000000003E-2</v>
      </c>
    </row>
    <row r="314" spans="1:20" x14ac:dyDescent="0.2">
      <c r="A314" s="19"/>
      <c r="B314">
        <v>3</v>
      </c>
      <c r="C314" t="s">
        <v>255</v>
      </c>
      <c r="D314">
        <v>318551</v>
      </c>
      <c r="E314">
        <v>1596</v>
      </c>
      <c r="F314">
        <v>1596</v>
      </c>
      <c r="G314">
        <v>3367</v>
      </c>
      <c r="H314">
        <v>91</v>
      </c>
      <c r="I314">
        <v>37</v>
      </c>
      <c r="J314">
        <v>131.18</v>
      </c>
      <c r="K314" s="4">
        <v>78200</v>
      </c>
      <c r="L314" s="4">
        <v>2640000</v>
      </c>
      <c r="M314" s="4"/>
      <c r="N314">
        <f t="shared" si="35"/>
        <v>5.0101867518858832E-3</v>
      </c>
      <c r="O314">
        <f t="shared" si="34"/>
        <v>5.0101867518858832E-3</v>
      </c>
      <c r="P314">
        <f t="shared" si="30"/>
        <v>0.52598752598752596</v>
      </c>
      <c r="Q314">
        <f t="shared" si="31"/>
        <v>2.4594594594594597</v>
      </c>
      <c r="R314">
        <f t="shared" si="32"/>
        <v>0.51443137254901961</v>
      </c>
      <c r="S314">
        <f t="shared" si="33"/>
        <v>7.8200000000000003E-4</v>
      </c>
      <c r="T314">
        <f t="shared" si="33"/>
        <v>2.64E-2</v>
      </c>
    </row>
    <row r="315" spans="1:20" x14ac:dyDescent="0.2">
      <c r="A315" s="19"/>
      <c r="B315">
        <v>4</v>
      </c>
      <c r="C315" t="s">
        <v>245</v>
      </c>
      <c r="D315">
        <v>318551</v>
      </c>
      <c r="E315">
        <v>1820</v>
      </c>
      <c r="F315">
        <v>25308</v>
      </c>
      <c r="G315">
        <v>2046</v>
      </c>
      <c r="H315">
        <v>93</v>
      </c>
      <c r="I315">
        <v>22</v>
      </c>
      <c r="J315">
        <v>155.5</v>
      </c>
      <c r="K315" s="4">
        <v>194000</v>
      </c>
      <c r="L315" s="4">
        <v>11100000</v>
      </c>
      <c r="M315" s="4"/>
      <c r="N315">
        <f t="shared" si="35"/>
        <v>5.7133708574137266E-3</v>
      </c>
      <c r="O315">
        <f t="shared" si="34"/>
        <v>7.9447247065619009E-2</v>
      </c>
      <c r="P315">
        <f t="shared" si="30"/>
        <v>0.1104594330400782</v>
      </c>
      <c r="Q315">
        <f t="shared" si="31"/>
        <v>4.2272727272727275</v>
      </c>
      <c r="R315">
        <f t="shared" si="32"/>
        <v>0.6098039215686275</v>
      </c>
      <c r="S315">
        <f t="shared" si="33"/>
        <v>1.9400000000000001E-3</v>
      </c>
      <c r="T315">
        <f t="shared" si="33"/>
        <v>0.111</v>
      </c>
    </row>
    <row r="316" spans="1:20" x14ac:dyDescent="0.2">
      <c r="A316" s="19" t="s">
        <v>98</v>
      </c>
      <c r="B316">
        <v>1</v>
      </c>
      <c r="C316" t="s">
        <v>255</v>
      </c>
      <c r="D316">
        <v>318551</v>
      </c>
      <c r="E316">
        <v>892</v>
      </c>
      <c r="F316">
        <v>892</v>
      </c>
      <c r="G316">
        <v>1580</v>
      </c>
      <c r="H316">
        <v>79</v>
      </c>
      <c r="I316">
        <v>20</v>
      </c>
      <c r="J316">
        <v>131.18</v>
      </c>
      <c r="K316" s="4">
        <v>78200</v>
      </c>
      <c r="L316" s="4">
        <v>2640000</v>
      </c>
      <c r="M316" s="4"/>
      <c r="N316">
        <f t="shared" si="35"/>
        <v>2.8001795630840901E-3</v>
      </c>
      <c r="O316">
        <f t="shared" si="34"/>
        <v>2.8001795630840901E-3</v>
      </c>
      <c r="P316">
        <f t="shared" si="30"/>
        <v>0.43544303797468353</v>
      </c>
      <c r="Q316">
        <f t="shared" si="31"/>
        <v>3.95</v>
      </c>
      <c r="R316">
        <f t="shared" si="32"/>
        <v>0.51443137254901961</v>
      </c>
      <c r="S316">
        <f t="shared" si="33"/>
        <v>7.8200000000000003E-4</v>
      </c>
      <c r="T316">
        <f t="shared" si="33"/>
        <v>2.64E-2</v>
      </c>
    </row>
    <row r="317" spans="1:20" x14ac:dyDescent="0.2">
      <c r="A317" s="19"/>
      <c r="B317">
        <v>2</v>
      </c>
      <c r="C317" t="s">
        <v>331</v>
      </c>
      <c r="D317">
        <v>318551</v>
      </c>
      <c r="E317">
        <v>382</v>
      </c>
      <c r="F317">
        <v>382</v>
      </c>
      <c r="G317">
        <v>403</v>
      </c>
      <c r="H317">
        <v>31</v>
      </c>
      <c r="I317">
        <v>13</v>
      </c>
      <c r="J317">
        <v>148.22999999999999</v>
      </c>
      <c r="K317" s="4">
        <v>192000</v>
      </c>
      <c r="L317" s="4">
        <v>9150000</v>
      </c>
      <c r="M317" s="4"/>
      <c r="N317">
        <f t="shared" si="35"/>
        <v>1.1991800371055185E-3</v>
      </c>
      <c r="O317">
        <f t="shared" si="34"/>
        <v>1.1991800371055185E-3</v>
      </c>
      <c r="P317">
        <f t="shared" si="30"/>
        <v>5.2109181141439205E-2</v>
      </c>
      <c r="Q317">
        <f t="shared" si="31"/>
        <v>2.3846153846153846</v>
      </c>
      <c r="R317">
        <f t="shared" si="32"/>
        <v>0.58129411764705874</v>
      </c>
      <c r="S317">
        <f t="shared" si="33"/>
        <v>1.92E-3</v>
      </c>
      <c r="T317">
        <f t="shared" si="33"/>
        <v>9.1499999999999998E-2</v>
      </c>
    </row>
    <row r="318" spans="1:20" x14ac:dyDescent="0.2">
      <c r="A318" s="19"/>
      <c r="B318">
        <v>3</v>
      </c>
      <c r="C318" t="s">
        <v>391</v>
      </c>
      <c r="D318">
        <v>318551</v>
      </c>
      <c r="E318">
        <v>276</v>
      </c>
      <c r="F318">
        <v>8177</v>
      </c>
      <c r="G318">
        <v>306</v>
      </c>
      <c r="H318">
        <v>34</v>
      </c>
      <c r="I318">
        <v>9</v>
      </c>
      <c r="J318">
        <v>175.52</v>
      </c>
      <c r="K318" s="4">
        <v>32900</v>
      </c>
      <c r="L318" s="4">
        <v>35200000</v>
      </c>
      <c r="M318" s="4"/>
      <c r="N318">
        <f t="shared" si="35"/>
        <v>8.6642327288252111E-4</v>
      </c>
      <c r="O318">
        <f t="shared" si="34"/>
        <v>2.5669359066523099E-2</v>
      </c>
      <c r="P318">
        <f t="shared" si="30"/>
        <v>9.8039215686274508E-2</v>
      </c>
      <c r="Q318">
        <f t="shared" si="31"/>
        <v>3.7777777777777777</v>
      </c>
      <c r="R318">
        <f t="shared" si="32"/>
        <v>0.68831372549019609</v>
      </c>
      <c r="S318">
        <f t="shared" si="33"/>
        <v>3.2899999999999997E-4</v>
      </c>
      <c r="T318">
        <f t="shared" si="33"/>
        <v>0.35199999999999998</v>
      </c>
    </row>
    <row r="319" spans="1:20" x14ac:dyDescent="0.2">
      <c r="A319" s="19" t="s">
        <v>99</v>
      </c>
      <c r="B319">
        <v>1</v>
      </c>
      <c r="C319" t="s">
        <v>255</v>
      </c>
      <c r="D319">
        <v>318551</v>
      </c>
      <c r="E319">
        <v>2793</v>
      </c>
      <c r="F319">
        <v>2793</v>
      </c>
      <c r="G319">
        <v>3699</v>
      </c>
      <c r="H319">
        <v>137</v>
      </c>
      <c r="I319">
        <v>27</v>
      </c>
      <c r="J319">
        <v>131.18</v>
      </c>
      <c r="K319" s="4">
        <v>78200</v>
      </c>
      <c r="L319" s="4">
        <v>2640000</v>
      </c>
      <c r="M319" s="4"/>
      <c r="N319">
        <f t="shared" si="35"/>
        <v>8.7678268158002965E-3</v>
      </c>
      <c r="O319">
        <f t="shared" si="34"/>
        <v>8.7678268158002965E-3</v>
      </c>
      <c r="P319">
        <f t="shared" si="30"/>
        <v>0.24493106244931062</v>
      </c>
      <c r="Q319">
        <f t="shared" si="31"/>
        <v>5.0740740740740744</v>
      </c>
      <c r="R319">
        <f t="shared" si="32"/>
        <v>0.51443137254901961</v>
      </c>
      <c r="S319">
        <f t="shared" si="33"/>
        <v>7.8200000000000003E-4</v>
      </c>
      <c r="T319">
        <f t="shared" si="33"/>
        <v>2.64E-2</v>
      </c>
    </row>
    <row r="320" spans="1:20" x14ac:dyDescent="0.2">
      <c r="A320" s="19"/>
      <c r="B320">
        <v>2</v>
      </c>
      <c r="C320" t="s">
        <v>255</v>
      </c>
      <c r="D320">
        <v>318551</v>
      </c>
      <c r="E320">
        <v>954</v>
      </c>
      <c r="F320">
        <v>954</v>
      </c>
      <c r="G320">
        <v>1001</v>
      </c>
      <c r="H320">
        <v>77</v>
      </c>
      <c r="I320">
        <v>13</v>
      </c>
      <c r="J320">
        <v>110.56</v>
      </c>
      <c r="K320" s="4">
        <v>78200</v>
      </c>
      <c r="L320" s="4">
        <v>2640000</v>
      </c>
      <c r="M320" s="4"/>
      <c r="N320">
        <f t="shared" si="35"/>
        <v>2.9948108780069754E-3</v>
      </c>
      <c r="O320">
        <f t="shared" si="34"/>
        <v>2.9948108780069754E-3</v>
      </c>
      <c r="P320">
        <f t="shared" si="30"/>
        <v>4.6953046953046952E-2</v>
      </c>
      <c r="Q320">
        <f t="shared" si="31"/>
        <v>5.9230769230769234</v>
      </c>
      <c r="R320">
        <f t="shared" si="32"/>
        <v>0.4335686274509804</v>
      </c>
      <c r="S320">
        <f t="shared" si="33"/>
        <v>7.8200000000000003E-4</v>
      </c>
      <c r="T320">
        <f t="shared" si="33"/>
        <v>2.64E-2</v>
      </c>
    </row>
    <row r="321" spans="1:20" x14ac:dyDescent="0.2">
      <c r="A321" s="19"/>
      <c r="B321">
        <v>3</v>
      </c>
      <c r="C321" t="s">
        <v>279</v>
      </c>
      <c r="D321">
        <v>318551</v>
      </c>
      <c r="E321">
        <v>1494</v>
      </c>
      <c r="F321">
        <v>7142</v>
      </c>
      <c r="G321">
        <v>1616</v>
      </c>
      <c r="H321">
        <v>101</v>
      </c>
      <c r="I321">
        <v>16</v>
      </c>
      <c r="J321">
        <v>110.56</v>
      </c>
      <c r="K321" s="4">
        <v>4840</v>
      </c>
      <c r="L321" s="4">
        <v>5850000</v>
      </c>
      <c r="M321" s="4"/>
      <c r="N321">
        <f t="shared" si="35"/>
        <v>4.6899868466901687E-3</v>
      </c>
      <c r="O321">
        <f t="shared" si="34"/>
        <v>2.2420271793213646E-2</v>
      </c>
      <c r="P321">
        <f t="shared" si="30"/>
        <v>7.5495049504950493E-2</v>
      </c>
      <c r="Q321">
        <f t="shared" si="31"/>
        <v>6.3125</v>
      </c>
      <c r="R321">
        <f t="shared" si="32"/>
        <v>0.4335686274509804</v>
      </c>
      <c r="S321">
        <f t="shared" si="33"/>
        <v>4.8399999999999997E-5</v>
      </c>
      <c r="T321">
        <f t="shared" si="33"/>
        <v>5.8500000000000003E-2</v>
      </c>
    </row>
    <row r="322" spans="1:20" x14ac:dyDescent="0.2">
      <c r="A322" s="19"/>
      <c r="B322">
        <v>4</v>
      </c>
      <c r="C322" t="s">
        <v>315</v>
      </c>
      <c r="D322">
        <v>318551</v>
      </c>
      <c r="E322">
        <v>20519</v>
      </c>
      <c r="F322">
        <v>20519</v>
      </c>
      <c r="G322">
        <v>23001</v>
      </c>
      <c r="H322">
        <v>123</v>
      </c>
      <c r="I322">
        <v>187</v>
      </c>
      <c r="J322">
        <v>92.73</v>
      </c>
      <c r="K322" s="4">
        <v>3830000</v>
      </c>
      <c r="L322" s="4">
        <v>106000000</v>
      </c>
      <c r="M322" s="4"/>
      <c r="N322">
        <f t="shared" si="35"/>
        <v>6.441354759520454E-2</v>
      </c>
      <c r="O322">
        <f t="shared" si="34"/>
        <v>6.441354759520454E-2</v>
      </c>
      <c r="P322">
        <f t="shared" si="30"/>
        <v>0.10790835181079084</v>
      </c>
      <c r="Q322">
        <f t="shared" si="31"/>
        <v>0.65775401069518713</v>
      </c>
      <c r="R322">
        <f t="shared" si="32"/>
        <v>0.36364705882352943</v>
      </c>
      <c r="S322">
        <f t="shared" si="33"/>
        <v>3.8300000000000001E-2</v>
      </c>
      <c r="T322">
        <f t="shared" si="33"/>
        <v>1.06</v>
      </c>
    </row>
    <row r="323" spans="1:20" x14ac:dyDescent="0.2">
      <c r="A323" s="19" t="s">
        <v>100</v>
      </c>
      <c r="B323">
        <v>1</v>
      </c>
      <c r="C323" t="s">
        <v>255</v>
      </c>
      <c r="D323">
        <v>318551</v>
      </c>
      <c r="E323">
        <v>5797</v>
      </c>
      <c r="F323">
        <v>5797</v>
      </c>
      <c r="G323">
        <v>10812</v>
      </c>
      <c r="H323">
        <v>204</v>
      </c>
      <c r="I323">
        <v>53</v>
      </c>
      <c r="J323">
        <v>125.02</v>
      </c>
      <c r="K323" s="4">
        <v>78200</v>
      </c>
      <c r="L323" s="4">
        <v>2640000</v>
      </c>
      <c r="M323" s="4"/>
      <c r="N323">
        <f t="shared" si="35"/>
        <v>1.8198027945289765E-2</v>
      </c>
      <c r="O323">
        <f t="shared" si="34"/>
        <v>1.8198027945289765E-2</v>
      </c>
      <c r="P323">
        <f t="shared" ref="P323:P386" si="36">(G323-E323)/G323</f>
        <v>0.46383647798742139</v>
      </c>
      <c r="Q323">
        <f t="shared" ref="Q323:Q386" si="37">H323/I323</f>
        <v>3.8490566037735849</v>
      </c>
      <c r="R323">
        <f t="shared" ref="R323:R386" si="38">J323/255</f>
        <v>0.49027450980392157</v>
      </c>
      <c r="S323">
        <f t="shared" ref="S323:T386" si="39">K323/100000000</f>
        <v>7.8200000000000003E-4</v>
      </c>
      <c r="T323">
        <f t="shared" si="39"/>
        <v>2.64E-2</v>
      </c>
    </row>
    <row r="324" spans="1:20" x14ac:dyDescent="0.2">
      <c r="A324" s="19"/>
      <c r="B324">
        <v>2</v>
      </c>
      <c r="C324" t="s">
        <v>255</v>
      </c>
      <c r="D324">
        <v>318551</v>
      </c>
      <c r="E324">
        <v>2304</v>
      </c>
      <c r="F324">
        <v>2304</v>
      </c>
      <c r="G324">
        <v>2834</v>
      </c>
      <c r="H324">
        <v>109</v>
      </c>
      <c r="I324">
        <v>26</v>
      </c>
      <c r="J324">
        <v>79.77</v>
      </c>
      <c r="K324" s="4">
        <v>78200</v>
      </c>
      <c r="L324" s="4">
        <v>2640000</v>
      </c>
      <c r="M324" s="4"/>
      <c r="N324">
        <f t="shared" si="35"/>
        <v>7.2327507997149596E-3</v>
      </c>
      <c r="O324">
        <f t="shared" si="34"/>
        <v>7.2327507997149596E-3</v>
      </c>
      <c r="P324">
        <f t="shared" si="36"/>
        <v>0.18701482004234299</v>
      </c>
      <c r="Q324">
        <f t="shared" si="37"/>
        <v>4.1923076923076925</v>
      </c>
      <c r="R324">
        <f t="shared" si="38"/>
        <v>0.31282352941176467</v>
      </c>
      <c r="S324">
        <f t="shared" si="39"/>
        <v>7.8200000000000003E-4</v>
      </c>
      <c r="T324">
        <f t="shared" si="39"/>
        <v>2.64E-2</v>
      </c>
    </row>
    <row r="325" spans="1:20" x14ac:dyDescent="0.2">
      <c r="A325" s="19"/>
      <c r="B325">
        <v>3</v>
      </c>
      <c r="C325" t="s">
        <v>245</v>
      </c>
      <c r="D325">
        <v>318551</v>
      </c>
      <c r="E325">
        <v>1424</v>
      </c>
      <c r="F325">
        <v>24347</v>
      </c>
      <c r="G325">
        <v>2210</v>
      </c>
      <c r="H325">
        <v>65</v>
      </c>
      <c r="I325">
        <v>34</v>
      </c>
      <c r="J325">
        <v>91.53</v>
      </c>
      <c r="K325" s="4">
        <v>194000</v>
      </c>
      <c r="L325" s="4">
        <v>11100000</v>
      </c>
      <c r="M325" s="4"/>
      <c r="N325">
        <f t="shared" si="35"/>
        <v>4.4702418137127177E-3</v>
      </c>
      <c r="O325">
        <f t="shared" si="34"/>
        <v>7.6430461684314291E-2</v>
      </c>
      <c r="P325">
        <f t="shared" si="36"/>
        <v>0.35565610859728508</v>
      </c>
      <c r="Q325">
        <f t="shared" si="37"/>
        <v>1.911764705882353</v>
      </c>
      <c r="R325">
        <f t="shared" si="38"/>
        <v>0.35894117647058826</v>
      </c>
      <c r="S325">
        <f t="shared" si="39"/>
        <v>1.9400000000000001E-3</v>
      </c>
      <c r="T325">
        <f t="shared" si="39"/>
        <v>0.111</v>
      </c>
    </row>
    <row r="326" spans="1:20" x14ac:dyDescent="0.2">
      <c r="A326" s="19" t="s">
        <v>101</v>
      </c>
      <c r="B326">
        <v>1</v>
      </c>
      <c r="C326" t="s">
        <v>261</v>
      </c>
      <c r="D326">
        <v>318551</v>
      </c>
      <c r="E326">
        <v>27032</v>
      </c>
      <c r="F326">
        <v>27032</v>
      </c>
      <c r="G326">
        <v>56419</v>
      </c>
      <c r="H326">
        <v>223</v>
      </c>
      <c r="I326">
        <v>253</v>
      </c>
      <c r="J326">
        <v>72.790000000000006</v>
      </c>
      <c r="K326" s="4">
        <v>2670000</v>
      </c>
      <c r="L326" s="4">
        <v>14000000</v>
      </c>
      <c r="M326" s="4"/>
      <c r="N326">
        <f t="shared" si="35"/>
        <v>8.4859253306377946E-2</v>
      </c>
      <c r="O326">
        <f t="shared" si="34"/>
        <v>8.4859253306377946E-2</v>
      </c>
      <c r="P326">
        <f t="shared" si="36"/>
        <v>0.52087062868891687</v>
      </c>
      <c r="Q326">
        <f t="shared" si="37"/>
        <v>0.88142292490118579</v>
      </c>
      <c r="R326">
        <f t="shared" si="38"/>
        <v>0.28545098039215688</v>
      </c>
      <c r="S326">
        <f t="shared" si="39"/>
        <v>2.6700000000000002E-2</v>
      </c>
      <c r="T326">
        <f t="shared" si="39"/>
        <v>0.14000000000000001</v>
      </c>
    </row>
    <row r="327" spans="1:20" x14ac:dyDescent="0.2">
      <c r="A327" s="19"/>
      <c r="B327">
        <v>2</v>
      </c>
      <c r="C327" t="s">
        <v>255</v>
      </c>
      <c r="D327">
        <v>318551</v>
      </c>
      <c r="E327">
        <v>4444</v>
      </c>
      <c r="F327">
        <v>4444</v>
      </c>
      <c r="G327">
        <v>4727</v>
      </c>
      <c r="H327">
        <v>29</v>
      </c>
      <c r="I327">
        <v>163</v>
      </c>
      <c r="J327">
        <v>185.09</v>
      </c>
      <c r="K327" s="4">
        <v>78200</v>
      </c>
      <c r="L327" s="4">
        <v>2640000</v>
      </c>
      <c r="M327" s="4"/>
      <c r="N327">
        <f t="shared" si="35"/>
        <v>1.3950670379311319E-2</v>
      </c>
      <c r="O327">
        <f t="shared" si="34"/>
        <v>1.3950670379311319E-2</v>
      </c>
      <c r="P327">
        <f t="shared" si="36"/>
        <v>5.9868838586841548E-2</v>
      </c>
      <c r="Q327">
        <f t="shared" si="37"/>
        <v>0.17791411042944785</v>
      </c>
      <c r="R327">
        <f t="shared" si="38"/>
        <v>0.72584313725490202</v>
      </c>
      <c r="S327">
        <f t="shared" si="39"/>
        <v>7.8200000000000003E-4</v>
      </c>
      <c r="T327">
        <f t="shared" si="39"/>
        <v>2.64E-2</v>
      </c>
    </row>
    <row r="328" spans="1:20" x14ac:dyDescent="0.2">
      <c r="A328" s="19"/>
      <c r="B328">
        <v>3</v>
      </c>
      <c r="C328" t="s">
        <v>393</v>
      </c>
      <c r="D328">
        <v>318551</v>
      </c>
      <c r="E328">
        <v>1756</v>
      </c>
      <c r="F328">
        <v>7448</v>
      </c>
      <c r="G328">
        <v>2520</v>
      </c>
      <c r="H328">
        <v>105</v>
      </c>
      <c r="I328">
        <v>24</v>
      </c>
      <c r="J328">
        <v>129.66</v>
      </c>
      <c r="K328" s="4">
        <v>417000</v>
      </c>
      <c r="L328" s="4">
        <v>71200000</v>
      </c>
      <c r="M328" s="4"/>
      <c r="N328">
        <f t="shared" si="35"/>
        <v>5.5124611129772003E-3</v>
      </c>
      <c r="O328">
        <f t="shared" si="34"/>
        <v>2.3380871508800787E-2</v>
      </c>
      <c r="P328">
        <f t="shared" si="36"/>
        <v>0.30317460317460315</v>
      </c>
      <c r="Q328">
        <f t="shared" si="37"/>
        <v>4.375</v>
      </c>
      <c r="R328">
        <f t="shared" si="38"/>
        <v>0.50847058823529412</v>
      </c>
      <c r="S328">
        <f t="shared" si="39"/>
        <v>4.1700000000000001E-3</v>
      </c>
      <c r="T328">
        <f t="shared" si="39"/>
        <v>0.71199999999999997</v>
      </c>
    </row>
    <row r="329" spans="1:20" x14ac:dyDescent="0.2">
      <c r="A329" s="19" t="s">
        <v>102</v>
      </c>
      <c r="B329">
        <v>1</v>
      </c>
      <c r="C329" t="s">
        <v>394</v>
      </c>
      <c r="D329">
        <v>318551</v>
      </c>
      <c r="E329">
        <v>2805</v>
      </c>
      <c r="F329">
        <v>11263</v>
      </c>
      <c r="G329">
        <v>3168</v>
      </c>
      <c r="H329">
        <v>144</v>
      </c>
      <c r="I329">
        <v>22</v>
      </c>
      <c r="J329">
        <v>71.709999999999994</v>
      </c>
      <c r="K329" s="4">
        <v>34700</v>
      </c>
      <c r="L329" s="4">
        <v>9860000</v>
      </c>
      <c r="M329" s="4"/>
      <c r="N329">
        <f t="shared" si="35"/>
        <v>8.8054973928821442E-3</v>
      </c>
      <c r="O329">
        <f t="shared" si="34"/>
        <v>3.5356975806071868E-2</v>
      </c>
      <c r="P329">
        <f t="shared" si="36"/>
        <v>0.11458333333333333</v>
      </c>
      <c r="Q329">
        <f t="shared" si="37"/>
        <v>6.5454545454545459</v>
      </c>
      <c r="R329">
        <f t="shared" si="38"/>
        <v>0.28121568627450977</v>
      </c>
      <c r="S329">
        <f t="shared" si="39"/>
        <v>3.4699999999999998E-4</v>
      </c>
      <c r="T329">
        <f t="shared" si="39"/>
        <v>9.8599999999999993E-2</v>
      </c>
    </row>
    <row r="330" spans="1:20" x14ac:dyDescent="0.2">
      <c r="A330" s="19"/>
      <c r="B330">
        <v>2</v>
      </c>
      <c r="C330" t="s">
        <v>240</v>
      </c>
      <c r="D330">
        <v>318551</v>
      </c>
      <c r="E330">
        <v>8292</v>
      </c>
      <c r="F330">
        <v>8292</v>
      </c>
      <c r="G330">
        <v>23760</v>
      </c>
      <c r="H330">
        <v>120</v>
      </c>
      <c r="I330">
        <v>198</v>
      </c>
      <c r="J330">
        <v>178.18</v>
      </c>
      <c r="K330" s="4">
        <v>20400000</v>
      </c>
      <c r="L330" s="4">
        <v>81500000</v>
      </c>
      <c r="M330" s="4"/>
      <c r="N330">
        <f t="shared" si="35"/>
        <v>2.6030368763557483E-2</v>
      </c>
      <c r="O330">
        <f t="shared" si="34"/>
        <v>2.6030368763557483E-2</v>
      </c>
      <c r="P330">
        <f t="shared" si="36"/>
        <v>0.65101010101010104</v>
      </c>
      <c r="Q330">
        <f t="shared" si="37"/>
        <v>0.60606060606060608</v>
      </c>
      <c r="R330">
        <f t="shared" si="38"/>
        <v>0.6987450980392157</v>
      </c>
      <c r="S330">
        <f t="shared" si="39"/>
        <v>0.20399999999999999</v>
      </c>
      <c r="T330">
        <f t="shared" si="39"/>
        <v>0.81499999999999995</v>
      </c>
    </row>
    <row r="331" spans="1:20" x14ac:dyDescent="0.2">
      <c r="A331" s="19"/>
      <c r="B331">
        <v>3</v>
      </c>
      <c r="C331" t="s">
        <v>396</v>
      </c>
      <c r="D331">
        <v>318551</v>
      </c>
      <c r="E331">
        <v>14412</v>
      </c>
      <c r="F331">
        <v>14412</v>
      </c>
      <c r="G331">
        <v>22407</v>
      </c>
      <c r="H331">
        <v>97</v>
      </c>
      <c r="I331">
        <v>231</v>
      </c>
      <c r="J331">
        <v>153.16999999999999</v>
      </c>
      <c r="K331" s="4">
        <v>256000</v>
      </c>
      <c r="L331" s="4">
        <v>29300</v>
      </c>
      <c r="M331" s="4"/>
      <c r="N331">
        <f t="shared" si="35"/>
        <v>4.5242363075300343E-2</v>
      </c>
      <c r="O331">
        <f t="shared" si="34"/>
        <v>4.5242363075300343E-2</v>
      </c>
      <c r="P331">
        <f t="shared" si="36"/>
        <v>0.35680814031329494</v>
      </c>
      <c r="Q331">
        <f t="shared" si="37"/>
        <v>0.41991341991341991</v>
      </c>
      <c r="R331">
        <f t="shared" si="38"/>
        <v>0.60066666666666657</v>
      </c>
      <c r="S331">
        <f t="shared" si="39"/>
        <v>2.5600000000000002E-3</v>
      </c>
      <c r="T331">
        <f t="shared" si="39"/>
        <v>2.9300000000000002E-4</v>
      </c>
    </row>
    <row r="332" spans="1:20" x14ac:dyDescent="0.2">
      <c r="A332" s="19"/>
      <c r="B332">
        <v>4</v>
      </c>
      <c r="C332" t="s">
        <v>397</v>
      </c>
      <c r="D332">
        <v>318551</v>
      </c>
      <c r="E332">
        <v>49391</v>
      </c>
      <c r="F332">
        <v>49391</v>
      </c>
      <c r="G332">
        <v>58293</v>
      </c>
      <c r="H332">
        <v>381</v>
      </c>
      <c r="I332">
        <v>153</v>
      </c>
      <c r="J332">
        <v>110.72</v>
      </c>
      <c r="K332" s="4">
        <v>90400</v>
      </c>
      <c r="L332" s="4">
        <v>2680000</v>
      </c>
      <c r="M332" s="4"/>
      <c r="N332">
        <f t="shared" si="35"/>
        <v>0.15504895605413263</v>
      </c>
      <c r="O332">
        <f t="shared" si="34"/>
        <v>0.15504895605413263</v>
      </c>
      <c r="P332">
        <f t="shared" si="36"/>
        <v>0.15271130324395726</v>
      </c>
      <c r="Q332">
        <f t="shared" si="37"/>
        <v>2.4901960784313726</v>
      </c>
      <c r="R332">
        <f t="shared" si="38"/>
        <v>0.43419607843137253</v>
      </c>
      <c r="S332">
        <f t="shared" si="39"/>
        <v>9.0399999999999996E-4</v>
      </c>
      <c r="T332">
        <f t="shared" si="39"/>
        <v>2.6800000000000001E-2</v>
      </c>
    </row>
    <row r="333" spans="1:20" x14ac:dyDescent="0.2">
      <c r="A333" s="19" t="s">
        <v>103</v>
      </c>
      <c r="B333">
        <v>1</v>
      </c>
      <c r="C333" t="s">
        <v>394</v>
      </c>
      <c r="D333">
        <v>318551</v>
      </c>
      <c r="E333">
        <v>9114</v>
      </c>
      <c r="F333">
        <v>47279</v>
      </c>
      <c r="G333">
        <v>11546</v>
      </c>
      <c r="H333">
        <v>251</v>
      </c>
      <c r="I333">
        <v>46</v>
      </c>
      <c r="J333">
        <v>71.709999999999994</v>
      </c>
      <c r="K333" s="4">
        <v>34700</v>
      </c>
      <c r="L333" s="4">
        <v>9860000</v>
      </c>
      <c r="M333" s="4"/>
      <c r="N333">
        <f t="shared" si="35"/>
        <v>2.8610803293664121E-2</v>
      </c>
      <c r="O333">
        <f t="shared" si="34"/>
        <v>0.14841893448772725</v>
      </c>
      <c r="P333">
        <f t="shared" si="36"/>
        <v>0.21063571799757491</v>
      </c>
      <c r="Q333">
        <f t="shared" si="37"/>
        <v>5.4565217391304346</v>
      </c>
      <c r="R333">
        <f t="shared" si="38"/>
        <v>0.28121568627450977</v>
      </c>
      <c r="S333">
        <f t="shared" si="39"/>
        <v>3.4699999999999998E-4</v>
      </c>
      <c r="T333">
        <f t="shared" si="39"/>
        <v>9.8599999999999993E-2</v>
      </c>
    </row>
    <row r="334" spans="1:20" x14ac:dyDescent="0.2">
      <c r="A334" s="19"/>
      <c r="B334">
        <v>2</v>
      </c>
      <c r="C334" t="s">
        <v>394</v>
      </c>
      <c r="D334">
        <v>318551</v>
      </c>
      <c r="E334">
        <v>1090</v>
      </c>
      <c r="F334">
        <v>21405</v>
      </c>
      <c r="G334">
        <v>1775</v>
      </c>
      <c r="H334">
        <v>71</v>
      </c>
      <c r="I334">
        <v>25</v>
      </c>
      <c r="J334">
        <v>71.709999999999994</v>
      </c>
      <c r="K334" s="4">
        <v>34700</v>
      </c>
      <c r="L334" s="4">
        <v>9860000</v>
      </c>
      <c r="M334" s="4"/>
      <c r="N334">
        <f t="shared" si="35"/>
        <v>3.4217440849345945E-3</v>
      </c>
      <c r="O334">
        <f t="shared" si="34"/>
        <v>6.7194891869747697E-2</v>
      </c>
      <c r="P334">
        <f t="shared" si="36"/>
        <v>0.38591549295774646</v>
      </c>
      <c r="Q334">
        <f t="shared" si="37"/>
        <v>2.84</v>
      </c>
      <c r="R334">
        <f t="shared" si="38"/>
        <v>0.28121568627450977</v>
      </c>
      <c r="S334">
        <f t="shared" si="39"/>
        <v>3.4699999999999998E-4</v>
      </c>
      <c r="T334">
        <f t="shared" si="39"/>
        <v>9.8599999999999993E-2</v>
      </c>
    </row>
    <row r="335" spans="1:20" x14ac:dyDescent="0.2">
      <c r="A335" s="19"/>
      <c r="B335">
        <v>3</v>
      </c>
      <c r="C335" t="s">
        <v>240</v>
      </c>
      <c r="D335">
        <v>318551</v>
      </c>
      <c r="E335">
        <v>4294</v>
      </c>
      <c r="F335">
        <v>4294</v>
      </c>
      <c r="G335">
        <v>5390</v>
      </c>
      <c r="H335">
        <v>70</v>
      </c>
      <c r="I335">
        <v>77</v>
      </c>
      <c r="J335">
        <v>88.27</v>
      </c>
      <c r="K335" s="4">
        <v>20400000</v>
      </c>
      <c r="L335" s="4">
        <v>92900000</v>
      </c>
      <c r="M335" s="4"/>
      <c r="N335">
        <f t="shared" si="35"/>
        <v>1.3479788165788209E-2</v>
      </c>
      <c r="O335">
        <f t="shared" si="34"/>
        <v>1.3479788165788209E-2</v>
      </c>
      <c r="P335">
        <f t="shared" si="36"/>
        <v>0.20333951762523192</v>
      </c>
      <c r="Q335">
        <f t="shared" si="37"/>
        <v>0.90909090909090906</v>
      </c>
      <c r="R335">
        <f t="shared" si="38"/>
        <v>0.34615686274509805</v>
      </c>
      <c r="S335">
        <f t="shared" si="39"/>
        <v>0.20399999999999999</v>
      </c>
      <c r="T335">
        <f t="shared" si="39"/>
        <v>0.92900000000000005</v>
      </c>
    </row>
    <row r="336" spans="1:20" x14ac:dyDescent="0.2">
      <c r="A336" s="19" t="s">
        <v>104</v>
      </c>
      <c r="B336">
        <v>1</v>
      </c>
      <c r="C336" t="s">
        <v>398</v>
      </c>
      <c r="D336">
        <v>318551</v>
      </c>
      <c r="E336">
        <v>36266</v>
      </c>
      <c r="F336">
        <v>36266</v>
      </c>
      <c r="G336">
        <v>90630</v>
      </c>
      <c r="H336">
        <v>285</v>
      </c>
      <c r="I336">
        <v>318</v>
      </c>
      <c r="J336">
        <v>61.54</v>
      </c>
      <c r="K336" s="4">
        <v>498000</v>
      </c>
      <c r="L336" s="4">
        <v>17700000</v>
      </c>
      <c r="M336" s="4"/>
      <c r="N336">
        <f t="shared" si="35"/>
        <v>0.11384676237086055</v>
      </c>
      <c r="O336">
        <f t="shared" si="34"/>
        <v>0.11384676237086055</v>
      </c>
      <c r="P336">
        <f t="shared" si="36"/>
        <v>0.59984552576409578</v>
      </c>
      <c r="Q336">
        <f t="shared" si="37"/>
        <v>0.89622641509433965</v>
      </c>
      <c r="R336">
        <f t="shared" si="38"/>
        <v>0.24133333333333332</v>
      </c>
      <c r="S336">
        <f t="shared" si="39"/>
        <v>4.9800000000000001E-3</v>
      </c>
      <c r="T336">
        <f t="shared" si="39"/>
        <v>0.17699999999999999</v>
      </c>
    </row>
    <row r="337" spans="1:20" x14ac:dyDescent="0.2">
      <c r="A337" s="19"/>
      <c r="B337">
        <v>2</v>
      </c>
      <c r="C337" t="s">
        <v>229</v>
      </c>
      <c r="D337">
        <v>318551</v>
      </c>
      <c r="E337">
        <v>9073</v>
      </c>
      <c r="F337">
        <v>9073</v>
      </c>
      <c r="G337">
        <v>14008</v>
      </c>
      <c r="H337">
        <v>103</v>
      </c>
      <c r="I337">
        <v>136</v>
      </c>
      <c r="J337">
        <v>141.49</v>
      </c>
      <c r="K337" s="4">
        <v>429000</v>
      </c>
      <c r="L337" s="4">
        <v>8780000</v>
      </c>
      <c r="M337" s="4"/>
      <c r="N337">
        <f t="shared" si="35"/>
        <v>2.8482095488634472E-2</v>
      </c>
      <c r="O337">
        <f t="shared" si="34"/>
        <v>2.8482095488634472E-2</v>
      </c>
      <c r="P337">
        <f t="shared" si="36"/>
        <v>0.35229868646487722</v>
      </c>
      <c r="Q337">
        <f t="shared" si="37"/>
        <v>0.75735294117647056</v>
      </c>
      <c r="R337">
        <f t="shared" si="38"/>
        <v>0.55486274509803923</v>
      </c>
      <c r="S337">
        <f t="shared" si="39"/>
        <v>4.2900000000000004E-3</v>
      </c>
      <c r="T337">
        <f t="shared" si="39"/>
        <v>8.7800000000000003E-2</v>
      </c>
    </row>
    <row r="338" spans="1:20" x14ac:dyDescent="0.2">
      <c r="A338" s="19"/>
      <c r="B338">
        <v>3</v>
      </c>
      <c r="C338" t="s">
        <v>400</v>
      </c>
      <c r="D338">
        <v>318551</v>
      </c>
      <c r="E338">
        <v>1767</v>
      </c>
      <c r="F338">
        <v>11745</v>
      </c>
      <c r="G338">
        <v>2159</v>
      </c>
      <c r="H338">
        <v>127</v>
      </c>
      <c r="I338">
        <v>17</v>
      </c>
      <c r="J338">
        <v>66.73</v>
      </c>
      <c r="K338" s="4">
        <v>5150</v>
      </c>
      <c r="L338" s="4">
        <v>5970000</v>
      </c>
      <c r="M338" s="4"/>
      <c r="N338">
        <f t="shared" si="35"/>
        <v>5.5469924753022279E-3</v>
      </c>
      <c r="O338">
        <f t="shared" si="34"/>
        <v>3.6870077318859461E-2</v>
      </c>
      <c r="P338">
        <f t="shared" si="36"/>
        <v>0.18156553960166744</v>
      </c>
      <c r="Q338">
        <f t="shared" si="37"/>
        <v>7.4705882352941178</v>
      </c>
      <c r="R338">
        <f t="shared" si="38"/>
        <v>0.26168627450980392</v>
      </c>
      <c r="S338">
        <f t="shared" si="39"/>
        <v>5.1499999999999998E-5</v>
      </c>
      <c r="T338">
        <f t="shared" si="39"/>
        <v>5.9700000000000003E-2</v>
      </c>
    </row>
    <row r="339" spans="1:20" x14ac:dyDescent="0.2">
      <c r="A339" s="19"/>
      <c r="B339">
        <v>4</v>
      </c>
      <c r="C339" t="s">
        <v>294</v>
      </c>
      <c r="D339">
        <v>318551</v>
      </c>
      <c r="E339">
        <v>3200</v>
      </c>
      <c r="F339">
        <v>3200</v>
      </c>
      <c r="G339">
        <v>3948</v>
      </c>
      <c r="H339">
        <v>47</v>
      </c>
      <c r="I339">
        <v>84</v>
      </c>
      <c r="J339">
        <v>46.33</v>
      </c>
      <c r="K339" s="4">
        <v>6420000</v>
      </c>
      <c r="L339" s="4">
        <v>64300000</v>
      </c>
      <c r="M339" s="4"/>
      <c r="N339">
        <f t="shared" si="35"/>
        <v>1.0045487221826332E-2</v>
      </c>
      <c r="O339">
        <f t="shared" si="34"/>
        <v>1.0045487221826332E-2</v>
      </c>
      <c r="P339">
        <f t="shared" si="36"/>
        <v>0.1894630192502533</v>
      </c>
      <c r="Q339">
        <f t="shared" si="37"/>
        <v>0.55952380952380953</v>
      </c>
      <c r="R339">
        <f t="shared" si="38"/>
        <v>0.1816862745098039</v>
      </c>
      <c r="S339">
        <f t="shared" si="39"/>
        <v>6.4199999999999993E-2</v>
      </c>
      <c r="T339">
        <f t="shared" si="39"/>
        <v>0.64300000000000002</v>
      </c>
    </row>
    <row r="340" spans="1:20" x14ac:dyDescent="0.2">
      <c r="A340" s="19" t="s">
        <v>105</v>
      </c>
      <c r="B340">
        <v>1</v>
      </c>
      <c r="C340" t="s">
        <v>279</v>
      </c>
      <c r="D340">
        <v>318551</v>
      </c>
      <c r="E340">
        <v>9821</v>
      </c>
      <c r="F340">
        <v>52398</v>
      </c>
      <c r="G340">
        <v>21250</v>
      </c>
      <c r="H340">
        <v>250</v>
      </c>
      <c r="I340">
        <v>85</v>
      </c>
      <c r="J340">
        <v>179.08</v>
      </c>
      <c r="K340" s="4">
        <v>4840</v>
      </c>
      <c r="L340" s="4">
        <v>5850000</v>
      </c>
      <c r="M340" s="4"/>
      <c r="N340">
        <f t="shared" si="35"/>
        <v>3.083022812673638E-2</v>
      </c>
      <c r="O340">
        <f t="shared" si="34"/>
        <v>0.16448857482789256</v>
      </c>
      <c r="P340">
        <f t="shared" si="36"/>
        <v>0.53783529411764708</v>
      </c>
      <c r="Q340">
        <f t="shared" si="37"/>
        <v>2.9411764705882355</v>
      </c>
      <c r="R340">
        <f t="shared" si="38"/>
        <v>0.70227450980392159</v>
      </c>
      <c r="S340">
        <f t="shared" si="39"/>
        <v>4.8399999999999997E-5</v>
      </c>
      <c r="T340">
        <f t="shared" si="39"/>
        <v>5.8500000000000003E-2</v>
      </c>
    </row>
    <row r="341" spans="1:20" x14ac:dyDescent="0.2">
      <c r="A341" s="19"/>
      <c r="B341">
        <v>2</v>
      </c>
      <c r="C341" t="s">
        <v>403</v>
      </c>
      <c r="D341">
        <v>318551</v>
      </c>
      <c r="E341">
        <v>762</v>
      </c>
      <c r="F341">
        <v>3007</v>
      </c>
      <c r="G341">
        <v>765</v>
      </c>
      <c r="H341">
        <v>51</v>
      </c>
      <c r="I341">
        <v>15</v>
      </c>
      <c r="J341">
        <v>62.27</v>
      </c>
      <c r="K341" s="4">
        <v>39700</v>
      </c>
      <c r="L341" s="4">
        <v>861000</v>
      </c>
      <c r="M341" s="4"/>
      <c r="N341">
        <f t="shared" si="35"/>
        <v>2.3920816446973952E-3</v>
      </c>
      <c r="O341">
        <f t="shared" si="34"/>
        <v>9.4396187737599314E-3</v>
      </c>
      <c r="P341">
        <f t="shared" si="36"/>
        <v>3.9215686274509803E-3</v>
      </c>
      <c r="Q341">
        <f t="shared" si="37"/>
        <v>3.4</v>
      </c>
      <c r="R341">
        <f t="shared" si="38"/>
        <v>0.24419607843137256</v>
      </c>
      <c r="S341">
        <f t="shared" si="39"/>
        <v>3.97E-4</v>
      </c>
      <c r="T341">
        <f t="shared" si="39"/>
        <v>8.6099999999999996E-3</v>
      </c>
    </row>
    <row r="342" spans="1:20" x14ac:dyDescent="0.2">
      <c r="A342" s="19"/>
      <c r="B342">
        <v>3</v>
      </c>
      <c r="C342" t="s">
        <v>261</v>
      </c>
      <c r="D342">
        <v>318551</v>
      </c>
      <c r="E342">
        <v>46116</v>
      </c>
      <c r="F342">
        <v>46116</v>
      </c>
      <c r="G342">
        <v>72475</v>
      </c>
      <c r="H342">
        <v>325</v>
      </c>
      <c r="I342">
        <v>223</v>
      </c>
      <c r="J342">
        <v>55.31</v>
      </c>
      <c r="K342" s="4">
        <v>2670000</v>
      </c>
      <c r="L342" s="4">
        <v>14000000</v>
      </c>
      <c r="M342" s="4"/>
      <c r="N342">
        <f t="shared" si="35"/>
        <v>0.14476802772554473</v>
      </c>
      <c r="O342">
        <f t="shared" si="34"/>
        <v>0.14476802772554473</v>
      </c>
      <c r="P342">
        <f t="shared" si="36"/>
        <v>0.36369782683684027</v>
      </c>
      <c r="Q342">
        <f t="shared" si="37"/>
        <v>1.4573991031390134</v>
      </c>
      <c r="R342">
        <f t="shared" si="38"/>
        <v>0.21690196078431373</v>
      </c>
      <c r="S342">
        <f t="shared" si="39"/>
        <v>2.6700000000000002E-2</v>
      </c>
      <c r="T342">
        <f t="shared" si="39"/>
        <v>0.14000000000000001</v>
      </c>
    </row>
    <row r="343" spans="1:20" x14ac:dyDescent="0.2">
      <c r="A343" s="19" t="s">
        <v>106</v>
      </c>
      <c r="B343">
        <v>1</v>
      </c>
      <c r="C343" t="s">
        <v>248</v>
      </c>
      <c r="D343">
        <v>318551</v>
      </c>
      <c r="E343">
        <v>7336</v>
      </c>
      <c r="F343">
        <v>7336</v>
      </c>
      <c r="G343">
        <v>7336</v>
      </c>
      <c r="H343">
        <v>56</v>
      </c>
      <c r="I343">
        <v>131</v>
      </c>
      <c r="J343">
        <v>127.97</v>
      </c>
      <c r="K343" s="4">
        <v>36</v>
      </c>
      <c r="L343" s="4">
        <v>5690000</v>
      </c>
      <c r="M343" s="4"/>
      <c r="N343">
        <f t="shared" si="35"/>
        <v>2.3029279456036868E-2</v>
      </c>
      <c r="O343">
        <f t="shared" si="34"/>
        <v>2.3029279456036868E-2</v>
      </c>
      <c r="P343">
        <f t="shared" si="36"/>
        <v>0</v>
      </c>
      <c r="Q343">
        <f t="shared" si="37"/>
        <v>0.42748091603053434</v>
      </c>
      <c r="R343">
        <f t="shared" si="38"/>
        <v>0.50184313725490193</v>
      </c>
      <c r="S343">
        <f t="shared" si="39"/>
        <v>3.5999999999999999E-7</v>
      </c>
      <c r="T343">
        <f t="shared" si="39"/>
        <v>5.6899999999999999E-2</v>
      </c>
    </row>
    <row r="344" spans="1:20" x14ac:dyDescent="0.2">
      <c r="A344" s="19"/>
      <c r="B344">
        <v>2</v>
      </c>
      <c r="C344" t="s">
        <v>255</v>
      </c>
      <c r="D344">
        <v>318551</v>
      </c>
      <c r="E344">
        <v>3608</v>
      </c>
      <c r="F344">
        <v>3608</v>
      </c>
      <c r="G344">
        <v>5720</v>
      </c>
      <c r="H344">
        <v>143</v>
      </c>
      <c r="I344">
        <v>40</v>
      </c>
      <c r="J344">
        <v>146.19999999999999</v>
      </c>
      <c r="K344" s="4">
        <v>78200</v>
      </c>
      <c r="L344" s="4">
        <v>2640000</v>
      </c>
      <c r="M344" s="4"/>
      <c r="N344">
        <f t="shared" si="35"/>
        <v>1.132628684260919E-2</v>
      </c>
      <c r="O344">
        <f t="shared" si="34"/>
        <v>1.132628684260919E-2</v>
      </c>
      <c r="P344">
        <f t="shared" si="36"/>
        <v>0.36923076923076925</v>
      </c>
      <c r="Q344">
        <f t="shared" si="37"/>
        <v>3.5750000000000002</v>
      </c>
      <c r="R344">
        <f t="shared" si="38"/>
        <v>0.57333333333333325</v>
      </c>
      <c r="S344">
        <f t="shared" si="39"/>
        <v>7.8200000000000003E-4</v>
      </c>
      <c r="T344">
        <f t="shared" si="39"/>
        <v>2.64E-2</v>
      </c>
    </row>
    <row r="345" spans="1:20" x14ac:dyDescent="0.2">
      <c r="A345" s="19"/>
      <c r="B345">
        <v>3</v>
      </c>
      <c r="C345" t="s">
        <v>255</v>
      </c>
      <c r="D345">
        <v>318551</v>
      </c>
      <c r="E345">
        <v>1573</v>
      </c>
      <c r="F345">
        <v>1573</v>
      </c>
      <c r="G345">
        <v>5720</v>
      </c>
      <c r="H345">
        <v>143</v>
      </c>
      <c r="I345">
        <v>40</v>
      </c>
      <c r="J345">
        <v>104.4</v>
      </c>
      <c r="K345" s="4">
        <v>78200</v>
      </c>
      <c r="L345" s="4">
        <v>2640000</v>
      </c>
      <c r="M345" s="4"/>
      <c r="N345">
        <f t="shared" si="35"/>
        <v>4.9379848124790062E-3</v>
      </c>
      <c r="O345">
        <f t="shared" si="34"/>
        <v>4.9379848124790062E-3</v>
      </c>
      <c r="P345">
        <f t="shared" si="36"/>
        <v>0.72499999999999998</v>
      </c>
      <c r="Q345">
        <f t="shared" si="37"/>
        <v>3.5750000000000002</v>
      </c>
      <c r="R345">
        <f t="shared" si="38"/>
        <v>0.40941176470588236</v>
      </c>
      <c r="S345">
        <f t="shared" si="39"/>
        <v>7.8200000000000003E-4</v>
      </c>
      <c r="T345">
        <f t="shared" si="39"/>
        <v>2.64E-2</v>
      </c>
    </row>
    <row r="346" spans="1:20" x14ac:dyDescent="0.2">
      <c r="A346" s="19"/>
      <c r="B346">
        <v>4</v>
      </c>
      <c r="C346" t="s">
        <v>247</v>
      </c>
      <c r="D346">
        <v>318551</v>
      </c>
      <c r="E346">
        <v>1700</v>
      </c>
      <c r="F346">
        <v>1700</v>
      </c>
      <c r="G346">
        <v>1700</v>
      </c>
      <c r="H346">
        <v>68</v>
      </c>
      <c r="I346">
        <v>25</v>
      </c>
      <c r="J346">
        <v>167.64</v>
      </c>
      <c r="K346" s="4">
        <v>158000</v>
      </c>
      <c r="L346" s="4">
        <v>46600000</v>
      </c>
      <c r="M346" s="4"/>
      <c r="N346">
        <f t="shared" si="35"/>
        <v>5.3366650865952388E-3</v>
      </c>
      <c r="O346">
        <f t="shared" si="34"/>
        <v>5.3366650865952388E-3</v>
      </c>
      <c r="P346">
        <f t="shared" si="36"/>
        <v>0</v>
      </c>
      <c r="Q346">
        <f t="shared" si="37"/>
        <v>2.72</v>
      </c>
      <c r="R346">
        <f t="shared" si="38"/>
        <v>0.65741176470588225</v>
      </c>
      <c r="S346">
        <f t="shared" si="39"/>
        <v>1.58E-3</v>
      </c>
      <c r="T346">
        <f t="shared" si="39"/>
        <v>0.46600000000000003</v>
      </c>
    </row>
    <row r="347" spans="1:20" x14ac:dyDescent="0.2">
      <c r="A347" s="19" t="s">
        <v>107</v>
      </c>
      <c r="B347">
        <v>1</v>
      </c>
      <c r="C347" t="s">
        <v>404</v>
      </c>
      <c r="D347">
        <v>318551</v>
      </c>
      <c r="E347">
        <v>954</v>
      </c>
      <c r="F347">
        <v>11318</v>
      </c>
      <c r="G347">
        <v>1456</v>
      </c>
      <c r="H347">
        <v>56</v>
      </c>
      <c r="I347">
        <v>26</v>
      </c>
      <c r="J347">
        <v>84.6</v>
      </c>
      <c r="K347" s="4">
        <v>816000</v>
      </c>
      <c r="L347" s="4">
        <v>63000000</v>
      </c>
      <c r="M347" s="4"/>
      <c r="N347">
        <f t="shared" si="35"/>
        <v>2.9948108780069754E-3</v>
      </c>
      <c r="O347">
        <f t="shared" si="34"/>
        <v>3.552963261769701E-2</v>
      </c>
      <c r="P347">
        <f t="shared" si="36"/>
        <v>0.34478021978021978</v>
      </c>
      <c r="Q347">
        <f t="shared" si="37"/>
        <v>2.1538461538461537</v>
      </c>
      <c r="R347">
        <f t="shared" si="38"/>
        <v>0.33176470588235291</v>
      </c>
      <c r="S347">
        <f t="shared" si="39"/>
        <v>8.1600000000000006E-3</v>
      </c>
      <c r="T347">
        <f t="shared" si="39"/>
        <v>0.63</v>
      </c>
    </row>
    <row r="348" spans="1:20" x14ac:dyDescent="0.2">
      <c r="A348" s="19"/>
      <c r="B348">
        <v>2</v>
      </c>
      <c r="C348" t="s">
        <v>405</v>
      </c>
      <c r="D348">
        <v>318551</v>
      </c>
      <c r="E348">
        <v>386</v>
      </c>
      <c r="F348">
        <v>2713</v>
      </c>
      <c r="G348">
        <v>722</v>
      </c>
      <c r="H348">
        <v>38</v>
      </c>
      <c r="I348">
        <v>19</v>
      </c>
      <c r="J348">
        <v>97.92</v>
      </c>
      <c r="K348" s="4">
        <v>274000</v>
      </c>
      <c r="L348" s="4">
        <v>16600000</v>
      </c>
      <c r="M348" s="4"/>
      <c r="N348">
        <f t="shared" si="35"/>
        <v>1.2117368961328014E-3</v>
      </c>
      <c r="O348">
        <f t="shared" si="34"/>
        <v>8.516689635254638E-3</v>
      </c>
      <c r="P348">
        <f t="shared" si="36"/>
        <v>0.46537396121883656</v>
      </c>
      <c r="Q348">
        <f t="shared" si="37"/>
        <v>2</v>
      </c>
      <c r="R348">
        <f t="shared" si="38"/>
        <v>0.38400000000000001</v>
      </c>
      <c r="S348">
        <f t="shared" si="39"/>
        <v>2.7399999999999998E-3</v>
      </c>
      <c r="T348">
        <f t="shared" si="39"/>
        <v>0.16600000000000001</v>
      </c>
    </row>
    <row r="349" spans="1:20" x14ac:dyDescent="0.2">
      <c r="A349" s="19"/>
      <c r="B349">
        <v>3</v>
      </c>
      <c r="C349" t="s">
        <v>240</v>
      </c>
      <c r="D349">
        <v>318551</v>
      </c>
      <c r="E349">
        <v>11925</v>
      </c>
      <c r="F349">
        <v>11925</v>
      </c>
      <c r="G349">
        <v>16640</v>
      </c>
      <c r="H349">
        <v>128</v>
      </c>
      <c r="I349">
        <v>130</v>
      </c>
      <c r="J349">
        <v>97.53</v>
      </c>
      <c r="K349" s="4">
        <v>20400000</v>
      </c>
      <c r="L349" s="4">
        <v>92900000</v>
      </c>
      <c r="M349" s="4"/>
      <c r="N349">
        <f t="shared" si="35"/>
        <v>3.7435135975087193E-2</v>
      </c>
      <c r="O349">
        <f t="shared" si="34"/>
        <v>3.7435135975087193E-2</v>
      </c>
      <c r="P349">
        <f t="shared" si="36"/>
        <v>0.28335336538461536</v>
      </c>
      <c r="Q349">
        <f t="shared" si="37"/>
        <v>0.98461538461538467</v>
      </c>
      <c r="R349">
        <f t="shared" si="38"/>
        <v>0.38247058823529412</v>
      </c>
      <c r="S349">
        <f t="shared" si="39"/>
        <v>0.20399999999999999</v>
      </c>
      <c r="T349">
        <f t="shared" si="39"/>
        <v>0.92900000000000005</v>
      </c>
    </row>
    <row r="350" spans="1:20" x14ac:dyDescent="0.2">
      <c r="A350" s="19" t="s">
        <v>108</v>
      </c>
      <c r="B350">
        <v>1</v>
      </c>
      <c r="C350" t="s">
        <v>240</v>
      </c>
      <c r="D350">
        <v>318551</v>
      </c>
      <c r="E350">
        <v>17364</v>
      </c>
      <c r="F350">
        <v>17364</v>
      </c>
      <c r="G350">
        <v>23825</v>
      </c>
      <c r="H350">
        <v>165</v>
      </c>
      <c r="I350">
        <v>145</v>
      </c>
      <c r="J350">
        <v>97.53</v>
      </c>
      <c r="K350" s="4">
        <v>20400000</v>
      </c>
      <c r="L350" s="4">
        <v>92900000</v>
      </c>
      <c r="M350" s="4"/>
      <c r="N350">
        <f t="shared" si="35"/>
        <v>5.4509325037435136E-2</v>
      </c>
      <c r="O350">
        <f t="shared" si="34"/>
        <v>5.4509325037435136E-2</v>
      </c>
      <c r="P350">
        <f t="shared" si="36"/>
        <v>0.27118572927597062</v>
      </c>
      <c r="Q350">
        <f t="shared" si="37"/>
        <v>1.1379310344827587</v>
      </c>
      <c r="R350">
        <f t="shared" si="38"/>
        <v>0.38247058823529412</v>
      </c>
      <c r="S350">
        <f t="shared" si="39"/>
        <v>0.20399999999999999</v>
      </c>
      <c r="T350">
        <f t="shared" si="39"/>
        <v>0.92900000000000005</v>
      </c>
    </row>
    <row r="351" spans="1:20" x14ac:dyDescent="0.2">
      <c r="A351" s="19"/>
      <c r="B351">
        <v>2</v>
      </c>
      <c r="C351" t="s">
        <v>255</v>
      </c>
      <c r="D351">
        <v>318551</v>
      </c>
      <c r="E351">
        <v>2244</v>
      </c>
      <c r="F351">
        <v>2244</v>
      </c>
      <c r="G351">
        <v>2244</v>
      </c>
      <c r="H351">
        <v>22</v>
      </c>
      <c r="I351">
        <v>102</v>
      </c>
      <c r="J351">
        <v>119.84</v>
      </c>
      <c r="K351" s="4">
        <v>78200</v>
      </c>
      <c r="L351" s="4">
        <v>2640000</v>
      </c>
      <c r="M351" s="4"/>
      <c r="N351">
        <f t="shared" si="35"/>
        <v>7.0443979143057153E-3</v>
      </c>
      <c r="O351">
        <f t="shared" si="34"/>
        <v>7.0443979143057153E-3</v>
      </c>
      <c r="P351">
        <f t="shared" si="36"/>
        <v>0</v>
      </c>
      <c r="Q351">
        <f t="shared" si="37"/>
        <v>0.21568627450980393</v>
      </c>
      <c r="R351">
        <f t="shared" si="38"/>
        <v>0.46996078431372551</v>
      </c>
      <c r="S351">
        <f t="shared" si="39"/>
        <v>7.8200000000000003E-4</v>
      </c>
      <c r="T351">
        <f t="shared" si="39"/>
        <v>2.64E-2</v>
      </c>
    </row>
    <row r="352" spans="1:20" x14ac:dyDescent="0.2">
      <c r="A352" s="19"/>
      <c r="B352">
        <v>3</v>
      </c>
      <c r="C352" t="s">
        <v>255</v>
      </c>
      <c r="D352">
        <v>318551</v>
      </c>
      <c r="E352">
        <v>1337</v>
      </c>
      <c r="F352">
        <v>1337</v>
      </c>
      <c r="G352">
        <v>2100</v>
      </c>
      <c r="H352">
        <v>84</v>
      </c>
      <c r="I352">
        <v>25</v>
      </c>
      <c r="J352">
        <v>109.86</v>
      </c>
      <c r="K352" s="4">
        <v>78200</v>
      </c>
      <c r="L352" s="4">
        <v>2640000</v>
      </c>
      <c r="M352" s="4"/>
      <c r="N352">
        <f t="shared" si="35"/>
        <v>4.1971301298693144E-3</v>
      </c>
      <c r="O352">
        <f t="shared" si="34"/>
        <v>4.1971301298693144E-3</v>
      </c>
      <c r="P352">
        <f t="shared" si="36"/>
        <v>0.36333333333333334</v>
      </c>
      <c r="Q352">
        <f t="shared" si="37"/>
        <v>3.36</v>
      </c>
      <c r="R352">
        <f t="shared" si="38"/>
        <v>0.43082352941176472</v>
      </c>
      <c r="S352">
        <f t="shared" si="39"/>
        <v>7.8200000000000003E-4</v>
      </c>
      <c r="T352">
        <f t="shared" si="39"/>
        <v>2.64E-2</v>
      </c>
    </row>
    <row r="353" spans="1:20" x14ac:dyDescent="0.2">
      <c r="A353" s="19" t="s">
        <v>109</v>
      </c>
      <c r="B353">
        <v>1</v>
      </c>
      <c r="C353" t="s">
        <v>250</v>
      </c>
      <c r="D353">
        <v>318551</v>
      </c>
      <c r="E353">
        <v>4670</v>
      </c>
      <c r="F353">
        <v>4670</v>
      </c>
      <c r="G353">
        <v>8910</v>
      </c>
      <c r="H353">
        <v>54</v>
      </c>
      <c r="I353">
        <v>165</v>
      </c>
      <c r="J353">
        <v>167.48</v>
      </c>
      <c r="K353" s="4">
        <v>122000</v>
      </c>
      <c r="L353" s="4">
        <v>6610000</v>
      </c>
      <c r="M353" s="4"/>
      <c r="N353">
        <f t="shared" si="35"/>
        <v>1.4660132914352805E-2</v>
      </c>
      <c r="O353">
        <f t="shared" si="34"/>
        <v>1.4660132914352805E-2</v>
      </c>
      <c r="P353">
        <f t="shared" si="36"/>
        <v>0.47586980920314254</v>
      </c>
      <c r="Q353">
        <f t="shared" si="37"/>
        <v>0.32727272727272727</v>
      </c>
      <c r="R353">
        <f t="shared" si="38"/>
        <v>0.65678431372549018</v>
      </c>
      <c r="S353">
        <f t="shared" si="39"/>
        <v>1.2199999999999999E-3</v>
      </c>
      <c r="T353">
        <f t="shared" si="39"/>
        <v>6.6100000000000006E-2</v>
      </c>
    </row>
    <row r="354" spans="1:20" x14ac:dyDescent="0.2">
      <c r="A354" s="19"/>
      <c r="B354">
        <v>2</v>
      </c>
      <c r="C354" t="s">
        <v>249</v>
      </c>
      <c r="D354">
        <v>318551</v>
      </c>
      <c r="E354">
        <v>6377</v>
      </c>
      <c r="F354">
        <v>56852</v>
      </c>
      <c r="G354">
        <v>11218</v>
      </c>
      <c r="H354">
        <v>142</v>
      </c>
      <c r="I354">
        <v>79</v>
      </c>
      <c r="J354">
        <v>127.21</v>
      </c>
      <c r="K354" s="4">
        <v>65</v>
      </c>
      <c r="L354" s="4">
        <v>668000</v>
      </c>
      <c r="M354" s="4"/>
      <c r="N354">
        <f t="shared" si="35"/>
        <v>2.0018772504245788E-2</v>
      </c>
      <c r="O354">
        <f t="shared" si="34"/>
        <v>0.17847063735477209</v>
      </c>
      <c r="P354">
        <f t="shared" si="36"/>
        <v>0.43153859868069172</v>
      </c>
      <c r="Q354">
        <f t="shared" si="37"/>
        <v>1.7974683544303798</v>
      </c>
      <c r="R354">
        <f t="shared" si="38"/>
        <v>0.49886274509803918</v>
      </c>
      <c r="S354">
        <f t="shared" si="39"/>
        <v>6.5000000000000002E-7</v>
      </c>
      <c r="T354">
        <f t="shared" si="39"/>
        <v>6.6800000000000002E-3</v>
      </c>
    </row>
    <row r="355" spans="1:20" x14ac:dyDescent="0.2">
      <c r="A355" s="19"/>
      <c r="B355">
        <v>3</v>
      </c>
      <c r="C355" t="s">
        <v>407</v>
      </c>
      <c r="D355">
        <v>318551</v>
      </c>
      <c r="E355">
        <v>530</v>
      </c>
      <c r="F355">
        <v>29853</v>
      </c>
      <c r="G355">
        <v>713</v>
      </c>
      <c r="H355">
        <v>31</v>
      </c>
      <c r="I355">
        <v>23</v>
      </c>
      <c r="J355">
        <v>101.53</v>
      </c>
      <c r="K355" s="4">
        <v>17200</v>
      </c>
      <c r="L355" s="4">
        <v>75800</v>
      </c>
      <c r="M355" s="4"/>
      <c r="N355">
        <f t="shared" si="35"/>
        <v>1.6637838211149864E-3</v>
      </c>
      <c r="O355">
        <f t="shared" si="34"/>
        <v>9.371497813536922E-2</v>
      </c>
      <c r="P355">
        <f t="shared" si="36"/>
        <v>0.25666199158485276</v>
      </c>
      <c r="Q355">
        <f t="shared" si="37"/>
        <v>1.3478260869565217</v>
      </c>
      <c r="R355">
        <f t="shared" si="38"/>
        <v>0.39815686274509804</v>
      </c>
      <c r="S355">
        <f t="shared" si="39"/>
        <v>1.7200000000000001E-4</v>
      </c>
      <c r="T355">
        <f t="shared" si="39"/>
        <v>7.5799999999999999E-4</v>
      </c>
    </row>
    <row r="356" spans="1:20" x14ac:dyDescent="0.2">
      <c r="A356" s="19"/>
      <c r="B356">
        <v>4</v>
      </c>
      <c r="C356" t="s">
        <v>247</v>
      </c>
      <c r="D356">
        <v>318551</v>
      </c>
      <c r="E356">
        <v>558</v>
      </c>
      <c r="F356">
        <v>8124</v>
      </c>
      <c r="G356">
        <v>744</v>
      </c>
      <c r="H356">
        <v>31</v>
      </c>
      <c r="I356">
        <v>24</v>
      </c>
      <c r="J356">
        <v>157.47</v>
      </c>
      <c r="K356" s="4">
        <v>158000</v>
      </c>
      <c r="L356" s="4">
        <v>46600000</v>
      </c>
      <c r="M356" s="4"/>
      <c r="N356">
        <f t="shared" si="35"/>
        <v>1.7516818343059667E-3</v>
      </c>
      <c r="O356">
        <f t="shared" ref="O356:O419" si="40">F356/D356</f>
        <v>2.5502980684411602E-2</v>
      </c>
      <c r="P356">
        <f t="shared" si="36"/>
        <v>0.25</v>
      </c>
      <c r="Q356">
        <f t="shared" si="37"/>
        <v>1.2916666666666667</v>
      </c>
      <c r="R356">
        <f t="shared" si="38"/>
        <v>0.61752941176470588</v>
      </c>
      <c r="S356">
        <f t="shared" si="39"/>
        <v>1.58E-3</v>
      </c>
      <c r="T356">
        <f t="shared" si="39"/>
        <v>0.46600000000000003</v>
      </c>
    </row>
    <row r="357" spans="1:20" x14ac:dyDescent="0.2">
      <c r="A357" s="19" t="s">
        <v>110</v>
      </c>
      <c r="B357">
        <v>1</v>
      </c>
      <c r="C357" t="s">
        <v>252</v>
      </c>
      <c r="D357">
        <v>318551</v>
      </c>
      <c r="E357">
        <v>5797</v>
      </c>
      <c r="F357">
        <v>5797</v>
      </c>
      <c r="G357">
        <v>10812</v>
      </c>
      <c r="H357">
        <v>204</v>
      </c>
      <c r="I357">
        <v>53</v>
      </c>
      <c r="J357">
        <v>146.6</v>
      </c>
      <c r="K357" s="4">
        <v>31000</v>
      </c>
      <c r="L357" s="4">
        <v>1270000</v>
      </c>
      <c r="M357" s="4"/>
      <c r="N357">
        <f t="shared" si="35"/>
        <v>1.8198027945289765E-2</v>
      </c>
      <c r="O357">
        <f t="shared" si="40"/>
        <v>1.8198027945289765E-2</v>
      </c>
      <c r="P357">
        <f t="shared" si="36"/>
        <v>0.46383647798742139</v>
      </c>
      <c r="Q357">
        <f t="shared" si="37"/>
        <v>3.8490566037735849</v>
      </c>
      <c r="R357">
        <f t="shared" si="38"/>
        <v>0.57490196078431366</v>
      </c>
      <c r="S357">
        <f t="shared" si="39"/>
        <v>3.1E-4</v>
      </c>
      <c r="T357">
        <f>L357/100000000</f>
        <v>1.2699999999999999E-2</v>
      </c>
    </row>
    <row r="358" spans="1:20" x14ac:dyDescent="0.2">
      <c r="A358" s="19"/>
      <c r="B358">
        <v>2</v>
      </c>
      <c r="C358" t="s">
        <v>533</v>
      </c>
      <c r="D358">
        <v>318551</v>
      </c>
      <c r="E358">
        <v>2304</v>
      </c>
      <c r="F358">
        <v>2304</v>
      </c>
      <c r="G358">
        <v>2834</v>
      </c>
      <c r="H358">
        <v>109</v>
      </c>
      <c r="I358">
        <v>26</v>
      </c>
      <c r="J358">
        <v>178.38</v>
      </c>
      <c r="K358" s="4">
        <v>823000</v>
      </c>
      <c r="L358" s="4">
        <v>15500000</v>
      </c>
      <c r="M358" s="4"/>
      <c r="N358">
        <f t="shared" si="35"/>
        <v>7.2327507997149596E-3</v>
      </c>
      <c r="O358">
        <f t="shared" si="40"/>
        <v>7.2327507997149596E-3</v>
      </c>
      <c r="P358">
        <f t="shared" si="36"/>
        <v>0.18701482004234299</v>
      </c>
      <c r="Q358">
        <f t="shared" si="37"/>
        <v>4.1923076923076925</v>
      </c>
      <c r="R358">
        <f t="shared" si="38"/>
        <v>0.69952941176470584</v>
      </c>
      <c r="S358">
        <f t="shared" si="39"/>
        <v>8.2299999999999995E-3</v>
      </c>
      <c r="T358">
        <f t="shared" si="39"/>
        <v>0.155</v>
      </c>
    </row>
    <row r="359" spans="1:20" x14ac:dyDescent="0.2">
      <c r="A359" s="19"/>
      <c r="B359">
        <v>3</v>
      </c>
      <c r="C359" t="s">
        <v>241</v>
      </c>
      <c r="D359">
        <v>318551</v>
      </c>
      <c r="E359">
        <v>1424</v>
      </c>
      <c r="F359">
        <v>24347</v>
      </c>
      <c r="G359">
        <v>2210</v>
      </c>
      <c r="H359">
        <v>65</v>
      </c>
      <c r="I359">
        <v>34</v>
      </c>
      <c r="J359">
        <v>152.21</v>
      </c>
      <c r="K359" s="4">
        <v>423000</v>
      </c>
      <c r="L359" s="4">
        <v>21400000</v>
      </c>
      <c r="M359" s="4"/>
      <c r="N359">
        <f t="shared" si="35"/>
        <v>4.4702418137127177E-3</v>
      </c>
      <c r="O359">
        <f t="shared" si="40"/>
        <v>7.6430461684314291E-2</v>
      </c>
      <c r="P359">
        <f t="shared" si="36"/>
        <v>0.35565610859728508</v>
      </c>
      <c r="Q359">
        <f t="shared" si="37"/>
        <v>1.911764705882353</v>
      </c>
      <c r="R359">
        <f t="shared" si="38"/>
        <v>0.59690196078431379</v>
      </c>
      <c r="S359">
        <f t="shared" si="39"/>
        <v>4.2300000000000003E-3</v>
      </c>
      <c r="T359">
        <f t="shared" si="39"/>
        <v>0.214</v>
      </c>
    </row>
    <row r="360" spans="1:20" x14ac:dyDescent="0.2">
      <c r="A360" s="19" t="s">
        <v>111</v>
      </c>
      <c r="B360">
        <v>1</v>
      </c>
      <c r="C360" t="s">
        <v>241</v>
      </c>
      <c r="D360">
        <v>318551</v>
      </c>
      <c r="E360">
        <v>6044</v>
      </c>
      <c r="F360">
        <v>6044</v>
      </c>
      <c r="G360">
        <v>8307</v>
      </c>
      <c r="H360">
        <v>117</v>
      </c>
      <c r="I360">
        <v>71</v>
      </c>
      <c r="J360">
        <v>152.21</v>
      </c>
      <c r="K360" s="4">
        <v>423000</v>
      </c>
      <c r="L360" s="4">
        <v>21400000</v>
      </c>
      <c r="M360" s="4"/>
      <c r="N360">
        <f t="shared" si="35"/>
        <v>1.8973413990224484E-2</v>
      </c>
      <c r="O360">
        <f t="shared" si="40"/>
        <v>1.8973413990224484E-2</v>
      </c>
      <c r="P360">
        <f t="shared" si="36"/>
        <v>0.27242084988563864</v>
      </c>
      <c r="Q360">
        <f t="shared" si="37"/>
        <v>1.647887323943662</v>
      </c>
      <c r="R360">
        <f t="shared" si="38"/>
        <v>0.59690196078431379</v>
      </c>
      <c r="S360">
        <f t="shared" si="39"/>
        <v>4.2300000000000003E-3</v>
      </c>
      <c r="T360">
        <f t="shared" si="39"/>
        <v>0.214</v>
      </c>
    </row>
    <row r="361" spans="1:20" x14ac:dyDescent="0.2">
      <c r="A361" s="19"/>
      <c r="B361">
        <v>2</v>
      </c>
      <c r="C361" t="s">
        <v>250</v>
      </c>
      <c r="D361">
        <v>318551</v>
      </c>
      <c r="E361">
        <v>1000</v>
      </c>
      <c r="F361">
        <v>23618</v>
      </c>
      <c r="G361">
        <v>1140</v>
      </c>
      <c r="H361">
        <v>95</v>
      </c>
      <c r="I361">
        <v>12</v>
      </c>
      <c r="J361">
        <v>150.22</v>
      </c>
      <c r="K361" s="4">
        <v>122000</v>
      </c>
      <c r="L361" s="4">
        <v>6610000</v>
      </c>
      <c r="M361" s="4"/>
      <c r="N361">
        <f t="shared" si="35"/>
        <v>3.1392147568207289E-3</v>
      </c>
      <c r="O361">
        <f t="shared" si="40"/>
        <v>7.4141974126591972E-2</v>
      </c>
      <c r="P361">
        <f t="shared" si="36"/>
        <v>0.12280701754385964</v>
      </c>
      <c r="Q361">
        <f t="shared" si="37"/>
        <v>7.916666666666667</v>
      </c>
      <c r="R361">
        <f t="shared" si="38"/>
        <v>0.58909803921568626</v>
      </c>
      <c r="S361">
        <f t="shared" si="39"/>
        <v>1.2199999999999999E-3</v>
      </c>
      <c r="T361">
        <f t="shared" si="39"/>
        <v>6.6100000000000006E-2</v>
      </c>
    </row>
    <row r="362" spans="1:20" x14ac:dyDescent="0.2">
      <c r="A362" s="19"/>
      <c r="B362">
        <v>3</v>
      </c>
      <c r="C362" t="s">
        <v>255</v>
      </c>
      <c r="D362">
        <v>318551</v>
      </c>
      <c r="E362">
        <v>1472</v>
      </c>
      <c r="F362">
        <v>1472</v>
      </c>
      <c r="G362">
        <v>1472</v>
      </c>
      <c r="H362">
        <v>92</v>
      </c>
      <c r="I362">
        <v>16</v>
      </c>
      <c r="J362">
        <v>119.84</v>
      </c>
      <c r="K362" s="4">
        <v>78200</v>
      </c>
      <c r="L362" s="4">
        <v>2640000</v>
      </c>
      <c r="M362" s="4"/>
      <c r="N362">
        <f t="shared" si="35"/>
        <v>4.6209241220401126E-3</v>
      </c>
      <c r="O362">
        <f t="shared" si="40"/>
        <v>4.6209241220401126E-3</v>
      </c>
      <c r="P362">
        <f t="shared" si="36"/>
        <v>0</v>
      </c>
      <c r="Q362">
        <f t="shared" si="37"/>
        <v>5.75</v>
      </c>
      <c r="R362">
        <f t="shared" si="38"/>
        <v>0.46996078431372551</v>
      </c>
      <c r="S362">
        <f t="shared" si="39"/>
        <v>7.8200000000000003E-4</v>
      </c>
      <c r="T362">
        <f t="shared" si="39"/>
        <v>2.64E-2</v>
      </c>
    </row>
    <row r="363" spans="1:20" x14ac:dyDescent="0.2">
      <c r="A363" s="19" t="s">
        <v>112</v>
      </c>
      <c r="B363">
        <v>1</v>
      </c>
      <c r="C363" t="s">
        <v>255</v>
      </c>
      <c r="D363">
        <v>318551</v>
      </c>
      <c r="E363">
        <v>2162</v>
      </c>
      <c r="F363">
        <v>2162</v>
      </c>
      <c r="G363">
        <v>2967</v>
      </c>
      <c r="H363">
        <v>129</v>
      </c>
      <c r="I363">
        <v>23</v>
      </c>
      <c r="J363">
        <v>119.84</v>
      </c>
      <c r="K363" s="4">
        <v>78200</v>
      </c>
      <c r="L363" s="4">
        <v>2640000</v>
      </c>
      <c r="M363" s="4"/>
      <c r="N363">
        <f t="shared" si="35"/>
        <v>6.7869823042464158E-3</v>
      </c>
      <c r="O363">
        <f t="shared" si="40"/>
        <v>6.7869823042464158E-3</v>
      </c>
      <c r="P363">
        <f t="shared" si="36"/>
        <v>0.27131782945736432</v>
      </c>
      <c r="Q363">
        <f t="shared" si="37"/>
        <v>5.6086956521739131</v>
      </c>
      <c r="R363">
        <f t="shared" si="38"/>
        <v>0.46996078431372551</v>
      </c>
      <c r="S363">
        <f t="shared" si="39"/>
        <v>7.8200000000000003E-4</v>
      </c>
      <c r="T363">
        <f t="shared" si="39"/>
        <v>2.64E-2</v>
      </c>
    </row>
    <row r="364" spans="1:20" x14ac:dyDescent="0.2">
      <c r="A364" s="19"/>
      <c r="B364">
        <v>2</v>
      </c>
      <c r="C364" t="s">
        <v>409</v>
      </c>
      <c r="D364">
        <v>318551</v>
      </c>
      <c r="E364">
        <v>364</v>
      </c>
      <c r="F364">
        <v>16270</v>
      </c>
      <c r="G364">
        <v>468</v>
      </c>
      <c r="H364">
        <v>26</v>
      </c>
      <c r="I364">
        <v>18</v>
      </c>
      <c r="J364">
        <v>171.83</v>
      </c>
      <c r="K364" s="4">
        <v>867000</v>
      </c>
      <c r="L364" s="4">
        <v>21400000</v>
      </c>
      <c r="M364" s="4"/>
      <c r="N364">
        <f t="shared" ref="N364:N412" si="41">E364/D364</f>
        <v>1.1426741714827453E-3</v>
      </c>
      <c r="O364">
        <f t="shared" si="40"/>
        <v>5.1075024093473261E-2</v>
      </c>
      <c r="P364">
        <f t="shared" si="36"/>
        <v>0.22222222222222221</v>
      </c>
      <c r="Q364">
        <f t="shared" si="37"/>
        <v>1.4444444444444444</v>
      </c>
      <c r="R364">
        <f t="shared" si="38"/>
        <v>0.67384313725490197</v>
      </c>
      <c r="S364">
        <f t="shared" si="39"/>
        <v>8.6700000000000006E-3</v>
      </c>
      <c r="T364">
        <f t="shared" si="39"/>
        <v>0.214</v>
      </c>
    </row>
    <row r="365" spans="1:20" x14ac:dyDescent="0.2">
      <c r="A365" s="19"/>
      <c r="B365">
        <v>3</v>
      </c>
      <c r="C365" t="s">
        <v>410</v>
      </c>
      <c r="D365">
        <v>318551</v>
      </c>
      <c r="E365">
        <v>2816</v>
      </c>
      <c r="F365">
        <v>87629</v>
      </c>
      <c r="G365">
        <v>11570</v>
      </c>
      <c r="H365">
        <v>178</v>
      </c>
      <c r="I365">
        <v>65</v>
      </c>
      <c r="J365">
        <v>16.62</v>
      </c>
      <c r="K365" s="4">
        <v>576000</v>
      </c>
      <c r="L365" s="4">
        <v>215000000</v>
      </c>
      <c r="M365" s="4"/>
      <c r="N365">
        <f t="shared" si="41"/>
        <v>8.8400287552071726E-3</v>
      </c>
      <c r="O365">
        <f t="shared" si="40"/>
        <v>0.27508624992544367</v>
      </c>
      <c r="P365">
        <f t="shared" si="36"/>
        <v>0.7566119273984443</v>
      </c>
      <c r="Q365">
        <f t="shared" si="37"/>
        <v>2.7384615384615385</v>
      </c>
      <c r="R365">
        <f t="shared" si="38"/>
        <v>6.5176470588235294E-2</v>
      </c>
      <c r="S365">
        <f t="shared" si="39"/>
        <v>5.7600000000000004E-3</v>
      </c>
      <c r="T365">
        <f t="shared" si="39"/>
        <v>2.15</v>
      </c>
    </row>
    <row r="366" spans="1:20" x14ac:dyDescent="0.2">
      <c r="A366" s="19" t="s">
        <v>113</v>
      </c>
      <c r="B366">
        <v>1</v>
      </c>
      <c r="C366" t="s">
        <v>412</v>
      </c>
      <c r="D366">
        <v>318551</v>
      </c>
      <c r="E366">
        <v>562</v>
      </c>
      <c r="F366">
        <v>12809</v>
      </c>
      <c r="G366">
        <v>1036</v>
      </c>
      <c r="H366">
        <v>37</v>
      </c>
      <c r="I366">
        <v>28</v>
      </c>
      <c r="J366">
        <v>105.63</v>
      </c>
      <c r="K366" s="4">
        <v>29</v>
      </c>
      <c r="L366" s="4">
        <v>219000</v>
      </c>
      <c r="M366" s="4"/>
      <c r="N366">
        <f t="shared" si="41"/>
        <v>1.7642386933332495E-3</v>
      </c>
      <c r="O366">
        <f t="shared" si="40"/>
        <v>4.0210201820116719E-2</v>
      </c>
      <c r="P366">
        <f t="shared" si="36"/>
        <v>0.4575289575289575</v>
      </c>
      <c r="Q366">
        <f t="shared" si="37"/>
        <v>1.3214285714285714</v>
      </c>
      <c r="R366">
        <f t="shared" si="38"/>
        <v>0.41423529411764703</v>
      </c>
      <c r="S366">
        <f t="shared" si="39"/>
        <v>2.8999999999999998E-7</v>
      </c>
      <c r="T366">
        <f t="shared" si="39"/>
        <v>2.1900000000000001E-3</v>
      </c>
    </row>
    <row r="367" spans="1:20" x14ac:dyDescent="0.2">
      <c r="A367" s="19"/>
      <c r="B367">
        <v>2</v>
      </c>
      <c r="C367" t="s">
        <v>255</v>
      </c>
      <c r="D367">
        <v>318551</v>
      </c>
      <c r="E367">
        <v>1389</v>
      </c>
      <c r="F367">
        <v>1389</v>
      </c>
      <c r="G367">
        <v>1648</v>
      </c>
      <c r="H367">
        <v>103</v>
      </c>
      <c r="I367">
        <v>16</v>
      </c>
      <c r="J367">
        <v>119.84</v>
      </c>
      <c r="K367" s="4">
        <v>78200</v>
      </c>
      <c r="L367" s="4">
        <v>2640000</v>
      </c>
      <c r="M367" s="4"/>
      <c r="N367">
        <f t="shared" si="41"/>
        <v>4.3603692972239922E-3</v>
      </c>
      <c r="O367">
        <f t="shared" si="40"/>
        <v>4.3603692972239922E-3</v>
      </c>
      <c r="P367">
        <f t="shared" si="36"/>
        <v>0.1571601941747573</v>
      </c>
      <c r="Q367">
        <f t="shared" si="37"/>
        <v>6.4375</v>
      </c>
      <c r="R367">
        <f t="shared" si="38"/>
        <v>0.46996078431372551</v>
      </c>
      <c r="S367">
        <f t="shared" si="39"/>
        <v>7.8200000000000003E-4</v>
      </c>
      <c r="T367">
        <f t="shared" si="39"/>
        <v>2.64E-2</v>
      </c>
    </row>
    <row r="368" spans="1:20" x14ac:dyDescent="0.2">
      <c r="A368" s="19"/>
      <c r="B368">
        <v>3</v>
      </c>
      <c r="C368" t="s">
        <v>411</v>
      </c>
      <c r="D368">
        <v>318551</v>
      </c>
      <c r="E368">
        <v>1291</v>
      </c>
      <c r="F368">
        <v>51979</v>
      </c>
      <c r="G368">
        <v>1650</v>
      </c>
      <c r="H368">
        <v>55</v>
      </c>
      <c r="I368">
        <v>30</v>
      </c>
      <c r="J368">
        <v>133.38</v>
      </c>
      <c r="K368" s="4">
        <v>151000</v>
      </c>
      <c r="L368" s="4">
        <v>312000</v>
      </c>
      <c r="M368" s="4"/>
      <c r="N368">
        <f t="shared" si="41"/>
        <v>4.0527262510555613E-3</v>
      </c>
      <c r="O368">
        <f t="shared" si="40"/>
        <v>0.16317324384478465</v>
      </c>
      <c r="P368">
        <f t="shared" si="36"/>
        <v>0.21757575757575759</v>
      </c>
      <c r="Q368">
        <f t="shared" si="37"/>
        <v>1.8333333333333333</v>
      </c>
      <c r="R368">
        <f t="shared" si="38"/>
        <v>0.5230588235294118</v>
      </c>
      <c r="S368">
        <f t="shared" si="39"/>
        <v>1.5100000000000001E-3</v>
      </c>
      <c r="T368">
        <f t="shared" si="39"/>
        <v>3.1199999999999999E-3</v>
      </c>
    </row>
    <row r="369" spans="1:20" x14ac:dyDescent="0.2">
      <c r="A369" s="19" t="s">
        <v>114</v>
      </c>
      <c r="B369">
        <v>1</v>
      </c>
      <c r="C369" t="s">
        <v>411</v>
      </c>
      <c r="D369">
        <v>318551</v>
      </c>
      <c r="E369">
        <v>3410</v>
      </c>
      <c r="F369">
        <v>69173</v>
      </c>
      <c r="G369">
        <v>5232</v>
      </c>
      <c r="H369">
        <v>109</v>
      </c>
      <c r="I369">
        <v>48</v>
      </c>
      <c r="J369">
        <v>133.38</v>
      </c>
      <c r="K369" s="4">
        <v>151000</v>
      </c>
      <c r="L369" s="4">
        <v>312000</v>
      </c>
      <c r="M369" s="4"/>
      <c r="N369">
        <f t="shared" si="41"/>
        <v>1.0704722320758685E-2</v>
      </c>
      <c r="O369">
        <f t="shared" si="40"/>
        <v>0.21714890237356027</v>
      </c>
      <c r="P369">
        <f t="shared" si="36"/>
        <v>0.34824159021406725</v>
      </c>
      <c r="Q369">
        <f t="shared" si="37"/>
        <v>2.2708333333333335</v>
      </c>
      <c r="R369">
        <f t="shared" si="38"/>
        <v>0.5230588235294118</v>
      </c>
      <c r="S369">
        <f t="shared" si="39"/>
        <v>1.5100000000000001E-3</v>
      </c>
      <c r="T369">
        <f t="shared" si="39"/>
        <v>3.1199999999999999E-3</v>
      </c>
    </row>
    <row r="370" spans="1:20" x14ac:dyDescent="0.2">
      <c r="A370" s="19"/>
      <c r="B370">
        <v>2</v>
      </c>
      <c r="C370" t="s">
        <v>255</v>
      </c>
      <c r="D370">
        <v>318551</v>
      </c>
      <c r="E370">
        <v>678</v>
      </c>
      <c r="F370">
        <v>678</v>
      </c>
      <c r="G370">
        <v>1040</v>
      </c>
      <c r="H370">
        <v>65</v>
      </c>
      <c r="I370">
        <v>16</v>
      </c>
      <c r="J370">
        <v>119.84</v>
      </c>
      <c r="K370" s="4">
        <v>78200</v>
      </c>
      <c r="L370" s="4">
        <v>2640000</v>
      </c>
      <c r="M370" s="4"/>
      <c r="N370">
        <f t="shared" si="41"/>
        <v>2.1283876051244543E-3</v>
      </c>
      <c r="O370">
        <f t="shared" si="40"/>
        <v>2.1283876051244543E-3</v>
      </c>
      <c r="P370">
        <f t="shared" si="36"/>
        <v>0.34807692307692306</v>
      </c>
      <c r="Q370">
        <f t="shared" si="37"/>
        <v>4.0625</v>
      </c>
      <c r="R370">
        <f t="shared" si="38"/>
        <v>0.46996078431372551</v>
      </c>
      <c r="S370">
        <f t="shared" si="39"/>
        <v>7.8200000000000003E-4</v>
      </c>
      <c r="T370">
        <f t="shared" si="39"/>
        <v>2.64E-2</v>
      </c>
    </row>
    <row r="371" spans="1:20" x14ac:dyDescent="0.2">
      <c r="A371" s="19"/>
      <c r="B371">
        <v>3</v>
      </c>
      <c r="C371" t="s">
        <v>413</v>
      </c>
      <c r="D371">
        <v>318551</v>
      </c>
      <c r="E371">
        <v>1816</v>
      </c>
      <c r="F371">
        <v>37222</v>
      </c>
      <c r="G371">
        <v>3058</v>
      </c>
      <c r="H371">
        <v>139</v>
      </c>
      <c r="I371">
        <v>22</v>
      </c>
      <c r="J371">
        <v>168.87</v>
      </c>
      <c r="K371" s="4">
        <v>2290000</v>
      </c>
      <c r="L371" s="4">
        <v>9850000</v>
      </c>
      <c r="M371" s="4"/>
      <c r="N371">
        <f t="shared" si="41"/>
        <v>5.7008139983864437E-3</v>
      </c>
      <c r="O371">
        <f t="shared" si="40"/>
        <v>0.11684785167838117</v>
      </c>
      <c r="P371">
        <f t="shared" si="36"/>
        <v>0.40614780902550685</v>
      </c>
      <c r="Q371">
        <f t="shared" si="37"/>
        <v>6.3181818181818183</v>
      </c>
      <c r="R371">
        <f t="shared" si="38"/>
        <v>0.66223529411764703</v>
      </c>
      <c r="S371">
        <f t="shared" si="39"/>
        <v>2.29E-2</v>
      </c>
      <c r="T371">
        <f t="shared" si="39"/>
        <v>9.8500000000000004E-2</v>
      </c>
    </row>
    <row r="372" spans="1:20" x14ac:dyDescent="0.2">
      <c r="A372" s="19" t="s">
        <v>115</v>
      </c>
      <c r="B372">
        <v>1</v>
      </c>
      <c r="C372" t="s">
        <v>414</v>
      </c>
      <c r="D372">
        <v>318551</v>
      </c>
      <c r="E372">
        <v>1375</v>
      </c>
      <c r="F372">
        <v>43694</v>
      </c>
      <c r="G372">
        <v>2747</v>
      </c>
      <c r="H372">
        <v>67</v>
      </c>
      <c r="I372">
        <v>41</v>
      </c>
      <c r="J372">
        <v>187.08</v>
      </c>
      <c r="K372" s="4">
        <v>12900000</v>
      </c>
      <c r="L372" s="4">
        <v>9050000000</v>
      </c>
      <c r="M372" s="4"/>
      <c r="N372">
        <f t="shared" si="41"/>
        <v>4.3164202906285018E-3</v>
      </c>
      <c r="O372">
        <f t="shared" si="40"/>
        <v>0.13716484958452493</v>
      </c>
      <c r="P372">
        <f t="shared" si="36"/>
        <v>0.49945394976337826</v>
      </c>
      <c r="Q372">
        <f t="shared" si="37"/>
        <v>1.6341463414634145</v>
      </c>
      <c r="R372">
        <f t="shared" si="38"/>
        <v>0.73364705882352943</v>
      </c>
      <c r="S372">
        <f t="shared" si="39"/>
        <v>0.129</v>
      </c>
      <c r="T372">
        <f t="shared" si="39"/>
        <v>90.5</v>
      </c>
    </row>
    <row r="373" spans="1:20" x14ac:dyDescent="0.2">
      <c r="A373" s="19"/>
      <c r="B373">
        <v>2</v>
      </c>
      <c r="C373" t="s">
        <v>415</v>
      </c>
      <c r="D373">
        <v>318551</v>
      </c>
      <c r="E373">
        <v>3745</v>
      </c>
      <c r="F373">
        <v>3745</v>
      </c>
      <c r="G373">
        <v>2337</v>
      </c>
      <c r="H373">
        <v>57</v>
      </c>
      <c r="I373">
        <v>41</v>
      </c>
      <c r="J373">
        <v>154.66999999999999</v>
      </c>
      <c r="K373" s="4">
        <v>764000</v>
      </c>
      <c r="L373" s="4">
        <v>139000000</v>
      </c>
      <c r="M373" s="4"/>
      <c r="N373">
        <f t="shared" si="41"/>
        <v>1.175635926429363E-2</v>
      </c>
      <c r="O373">
        <f t="shared" si="40"/>
        <v>1.175635926429363E-2</v>
      </c>
      <c r="P373">
        <f t="shared" si="36"/>
        <v>-0.60248181429182712</v>
      </c>
      <c r="Q373">
        <f t="shared" si="37"/>
        <v>1.3902439024390243</v>
      </c>
      <c r="R373">
        <f t="shared" si="38"/>
        <v>0.60654901960784313</v>
      </c>
      <c r="S373">
        <f t="shared" si="39"/>
        <v>7.6400000000000001E-3</v>
      </c>
      <c r="T373">
        <f t="shared" si="39"/>
        <v>1.39</v>
      </c>
    </row>
    <row r="374" spans="1:20" x14ac:dyDescent="0.2">
      <c r="A374" s="19"/>
      <c r="B374">
        <v>3</v>
      </c>
      <c r="C374" t="s">
        <v>255</v>
      </c>
      <c r="D374">
        <v>318551</v>
      </c>
      <c r="E374">
        <v>270</v>
      </c>
      <c r="F374">
        <v>11298</v>
      </c>
      <c r="G374">
        <v>2280</v>
      </c>
      <c r="H374">
        <v>57</v>
      </c>
      <c r="I374">
        <v>40</v>
      </c>
      <c r="J374">
        <v>119.84</v>
      </c>
      <c r="K374" s="4">
        <v>78200</v>
      </c>
      <c r="L374" s="4">
        <v>2640000</v>
      </c>
      <c r="M374" s="4"/>
      <c r="N374">
        <f t="shared" si="41"/>
        <v>8.4758798434159675E-4</v>
      </c>
      <c r="O374">
        <f t="shared" si="40"/>
        <v>3.5466848322560592E-2</v>
      </c>
      <c r="P374">
        <f t="shared" si="36"/>
        <v>0.88157894736842102</v>
      </c>
      <c r="Q374">
        <f t="shared" si="37"/>
        <v>1.425</v>
      </c>
      <c r="R374">
        <f t="shared" si="38"/>
        <v>0.46996078431372551</v>
      </c>
      <c r="S374">
        <f t="shared" si="39"/>
        <v>7.8200000000000003E-4</v>
      </c>
      <c r="T374">
        <f t="shared" si="39"/>
        <v>2.64E-2</v>
      </c>
    </row>
    <row r="375" spans="1:20" x14ac:dyDescent="0.2">
      <c r="A375" s="19" t="s">
        <v>116</v>
      </c>
      <c r="B375">
        <v>1</v>
      </c>
      <c r="C375" t="s">
        <v>416</v>
      </c>
      <c r="D375">
        <v>318551</v>
      </c>
      <c r="E375">
        <v>273</v>
      </c>
      <c r="F375">
        <v>7956</v>
      </c>
      <c r="G375">
        <v>420</v>
      </c>
      <c r="H375">
        <v>42</v>
      </c>
      <c r="I375">
        <v>10</v>
      </c>
      <c r="J375">
        <v>69.069999999999993</v>
      </c>
      <c r="K375" s="4">
        <v>275000</v>
      </c>
      <c r="L375" s="4">
        <v>18800000</v>
      </c>
      <c r="M375" s="4"/>
      <c r="N375">
        <f t="shared" si="41"/>
        <v>8.5700562861205898E-4</v>
      </c>
      <c r="O375">
        <f t="shared" si="40"/>
        <v>2.4975592605265717E-2</v>
      </c>
      <c r="P375">
        <f t="shared" si="36"/>
        <v>0.35</v>
      </c>
      <c r="Q375">
        <f t="shared" si="37"/>
        <v>4.2</v>
      </c>
      <c r="R375">
        <f t="shared" si="38"/>
        <v>0.2708627450980392</v>
      </c>
      <c r="S375">
        <f t="shared" si="39"/>
        <v>2.7499999999999998E-3</v>
      </c>
      <c r="T375">
        <f t="shared" si="39"/>
        <v>0.188</v>
      </c>
    </row>
    <row r="376" spans="1:20" x14ac:dyDescent="0.2">
      <c r="A376" s="19"/>
      <c r="B376">
        <v>2</v>
      </c>
      <c r="C376" t="s">
        <v>255</v>
      </c>
      <c r="D376">
        <v>318551</v>
      </c>
      <c r="E376">
        <v>1246</v>
      </c>
      <c r="F376">
        <v>1246</v>
      </c>
      <c r="G376">
        <v>988</v>
      </c>
      <c r="H376">
        <v>76</v>
      </c>
      <c r="I376">
        <v>13</v>
      </c>
      <c r="J376">
        <v>119.84</v>
      </c>
      <c r="K376" s="4">
        <v>78200</v>
      </c>
      <c r="L376" s="4">
        <v>2640000</v>
      </c>
      <c r="M376" s="4"/>
      <c r="N376">
        <f t="shared" si="41"/>
        <v>3.9114615869986283E-3</v>
      </c>
      <c r="O376">
        <f t="shared" si="40"/>
        <v>3.9114615869986283E-3</v>
      </c>
      <c r="P376">
        <f t="shared" si="36"/>
        <v>-0.26113360323886642</v>
      </c>
      <c r="Q376">
        <f t="shared" si="37"/>
        <v>5.8461538461538458</v>
      </c>
      <c r="R376">
        <f t="shared" si="38"/>
        <v>0.46996078431372551</v>
      </c>
      <c r="S376">
        <f t="shared" si="39"/>
        <v>7.8200000000000003E-4</v>
      </c>
      <c r="T376">
        <f t="shared" si="39"/>
        <v>2.64E-2</v>
      </c>
    </row>
    <row r="377" spans="1:20" x14ac:dyDescent="0.2">
      <c r="A377" s="19"/>
      <c r="B377">
        <v>3</v>
      </c>
      <c r="C377" t="s">
        <v>299</v>
      </c>
      <c r="D377">
        <v>318551</v>
      </c>
      <c r="E377">
        <v>944</v>
      </c>
      <c r="F377">
        <v>49471</v>
      </c>
      <c r="G377">
        <v>2257</v>
      </c>
      <c r="H377">
        <v>61</v>
      </c>
      <c r="I377">
        <v>37</v>
      </c>
      <c r="J377">
        <v>201.06</v>
      </c>
      <c r="K377" s="4">
        <v>628000</v>
      </c>
      <c r="L377" s="4">
        <v>2040000</v>
      </c>
      <c r="M377" s="4"/>
      <c r="N377">
        <f t="shared" si="41"/>
        <v>2.9634187304387678E-3</v>
      </c>
      <c r="O377">
        <f t="shared" si="40"/>
        <v>0.15530009323467828</v>
      </c>
      <c r="P377">
        <f t="shared" si="36"/>
        <v>0.58174568010633587</v>
      </c>
      <c r="Q377">
        <f t="shared" si="37"/>
        <v>1.6486486486486487</v>
      </c>
      <c r="R377">
        <f t="shared" si="38"/>
        <v>0.78847058823529415</v>
      </c>
      <c r="S377">
        <f t="shared" si="39"/>
        <v>6.28E-3</v>
      </c>
      <c r="T377">
        <f t="shared" si="39"/>
        <v>2.0400000000000001E-2</v>
      </c>
    </row>
    <row r="378" spans="1:20" x14ac:dyDescent="0.2">
      <c r="A378" s="19" t="s">
        <v>117</v>
      </c>
      <c r="B378">
        <v>1</v>
      </c>
      <c r="C378" t="s">
        <v>299</v>
      </c>
      <c r="D378">
        <v>318551</v>
      </c>
      <c r="E378">
        <v>1276</v>
      </c>
      <c r="F378">
        <v>59035</v>
      </c>
      <c r="G378">
        <v>4026</v>
      </c>
      <c r="H378">
        <v>61</v>
      </c>
      <c r="I378">
        <v>66</v>
      </c>
      <c r="J378">
        <v>201.06</v>
      </c>
      <c r="K378" s="4">
        <v>628000</v>
      </c>
      <c r="L378" s="4">
        <v>2040000</v>
      </c>
      <c r="M378" s="4"/>
      <c r="N378">
        <f t="shared" si="41"/>
        <v>4.00563802970325E-3</v>
      </c>
      <c r="O378">
        <f t="shared" si="40"/>
        <v>0.18532354316891173</v>
      </c>
      <c r="P378">
        <f t="shared" si="36"/>
        <v>0.68306010928961747</v>
      </c>
      <c r="Q378">
        <f t="shared" si="37"/>
        <v>0.9242424242424242</v>
      </c>
      <c r="R378">
        <f t="shared" si="38"/>
        <v>0.78847058823529415</v>
      </c>
      <c r="S378">
        <f t="shared" si="39"/>
        <v>6.28E-3</v>
      </c>
      <c r="T378">
        <f t="shared" si="39"/>
        <v>2.0400000000000001E-2</v>
      </c>
    </row>
    <row r="379" spans="1:20" x14ac:dyDescent="0.2">
      <c r="A379" s="19"/>
      <c r="B379">
        <v>2</v>
      </c>
      <c r="C379" t="s">
        <v>417</v>
      </c>
      <c r="D379">
        <v>318551</v>
      </c>
      <c r="E379">
        <v>1333</v>
      </c>
      <c r="F379">
        <v>11342</v>
      </c>
      <c r="G379">
        <v>1230</v>
      </c>
      <c r="H379">
        <v>82</v>
      </c>
      <c r="I379">
        <v>15</v>
      </c>
      <c r="J379">
        <v>195.33</v>
      </c>
      <c r="K379" s="4">
        <v>15</v>
      </c>
      <c r="L379" s="4">
        <v>1400</v>
      </c>
      <c r="M379" s="4"/>
      <c r="N379">
        <f t="shared" si="41"/>
        <v>4.1845732708420316E-3</v>
      </c>
      <c r="O379">
        <f t="shared" si="40"/>
        <v>3.5604973771860705E-2</v>
      </c>
      <c r="P379">
        <f t="shared" si="36"/>
        <v>-8.3739837398373984E-2</v>
      </c>
      <c r="Q379">
        <f t="shared" si="37"/>
        <v>5.4666666666666668</v>
      </c>
      <c r="R379">
        <f t="shared" si="38"/>
        <v>0.76600000000000001</v>
      </c>
      <c r="S379">
        <f t="shared" si="39"/>
        <v>1.4999999999999999E-7</v>
      </c>
      <c r="T379">
        <f t="shared" si="39"/>
        <v>1.4E-5</v>
      </c>
    </row>
    <row r="380" spans="1:20" x14ac:dyDescent="0.2">
      <c r="A380" s="19"/>
      <c r="B380">
        <v>3</v>
      </c>
      <c r="C380" t="s">
        <v>300</v>
      </c>
      <c r="D380">
        <v>318551</v>
      </c>
      <c r="E380">
        <v>1333</v>
      </c>
      <c r="F380">
        <v>27150</v>
      </c>
      <c r="G380">
        <v>2266</v>
      </c>
      <c r="H380">
        <v>103</v>
      </c>
      <c r="I380">
        <v>22</v>
      </c>
      <c r="J380">
        <v>97.94</v>
      </c>
      <c r="K380" s="4">
        <v>14000</v>
      </c>
      <c r="L380" s="4">
        <v>4440000</v>
      </c>
      <c r="M380" s="4"/>
      <c r="N380">
        <f t="shared" si="41"/>
        <v>4.1845732708420316E-3</v>
      </c>
      <c r="O380">
        <f t="shared" si="40"/>
        <v>8.5229680647682785E-2</v>
      </c>
      <c r="P380">
        <f t="shared" si="36"/>
        <v>0.41173874669020299</v>
      </c>
      <c r="Q380">
        <f t="shared" si="37"/>
        <v>4.6818181818181817</v>
      </c>
      <c r="R380">
        <f t="shared" si="38"/>
        <v>0.38407843137254899</v>
      </c>
      <c r="S380">
        <f t="shared" si="39"/>
        <v>1.3999999999999999E-4</v>
      </c>
      <c r="T380">
        <f t="shared" si="39"/>
        <v>4.4400000000000002E-2</v>
      </c>
    </row>
    <row r="381" spans="1:20" x14ac:dyDescent="0.2">
      <c r="A381" s="19" t="s">
        <v>118</v>
      </c>
      <c r="B381">
        <v>1</v>
      </c>
      <c r="C381" t="s">
        <v>418</v>
      </c>
      <c r="D381">
        <v>240000</v>
      </c>
      <c r="E381">
        <v>2392</v>
      </c>
      <c r="F381">
        <v>14837</v>
      </c>
      <c r="G381">
        <v>4200</v>
      </c>
      <c r="H381">
        <v>84</v>
      </c>
      <c r="I381">
        <v>50</v>
      </c>
      <c r="J381">
        <v>61.01</v>
      </c>
      <c r="K381" s="4">
        <v>6480000</v>
      </c>
      <c r="L381" s="4">
        <v>5510000</v>
      </c>
      <c r="M381" s="4"/>
      <c r="N381">
        <f t="shared" si="41"/>
        <v>9.9666666666666671E-3</v>
      </c>
      <c r="O381">
        <f t="shared" si="40"/>
        <v>6.1820833333333332E-2</v>
      </c>
      <c r="P381">
        <f t="shared" si="36"/>
        <v>0.43047619047619046</v>
      </c>
      <c r="Q381">
        <f t="shared" si="37"/>
        <v>1.68</v>
      </c>
      <c r="R381">
        <f t="shared" si="38"/>
        <v>0.23925490196078431</v>
      </c>
      <c r="S381">
        <f t="shared" si="39"/>
        <v>6.4799999999999996E-2</v>
      </c>
      <c r="T381">
        <f t="shared" si="39"/>
        <v>5.5100000000000003E-2</v>
      </c>
    </row>
    <row r="382" spans="1:20" x14ac:dyDescent="0.2">
      <c r="A382" s="19"/>
      <c r="B382">
        <v>2</v>
      </c>
      <c r="C382" t="s">
        <v>261</v>
      </c>
      <c r="D382">
        <v>240000</v>
      </c>
      <c r="E382">
        <v>12611</v>
      </c>
      <c r="F382">
        <v>12611</v>
      </c>
      <c r="G382">
        <v>19832</v>
      </c>
      <c r="H382">
        <v>134</v>
      </c>
      <c r="I382">
        <v>148</v>
      </c>
      <c r="J382">
        <v>79.25</v>
      </c>
      <c r="K382" s="4">
        <v>2670000</v>
      </c>
      <c r="L382" s="4">
        <v>14000000</v>
      </c>
      <c r="M382" s="4"/>
      <c r="N382">
        <f t="shared" si="41"/>
        <v>5.2545833333333333E-2</v>
      </c>
      <c r="O382">
        <f t="shared" si="40"/>
        <v>5.2545833333333333E-2</v>
      </c>
      <c r="P382">
        <f t="shared" si="36"/>
        <v>0.3641085114965712</v>
      </c>
      <c r="Q382">
        <f t="shared" si="37"/>
        <v>0.90540540540540537</v>
      </c>
      <c r="R382">
        <f t="shared" si="38"/>
        <v>0.3107843137254902</v>
      </c>
      <c r="S382">
        <f t="shared" si="39"/>
        <v>2.6700000000000002E-2</v>
      </c>
      <c r="T382">
        <f t="shared" si="39"/>
        <v>0.14000000000000001</v>
      </c>
    </row>
    <row r="383" spans="1:20" x14ac:dyDescent="0.2">
      <c r="A383" s="19"/>
      <c r="B383">
        <v>3</v>
      </c>
      <c r="C383" t="s">
        <v>268</v>
      </c>
      <c r="D383">
        <v>240000</v>
      </c>
      <c r="E383">
        <v>5544</v>
      </c>
      <c r="F383">
        <v>5544</v>
      </c>
      <c r="G383">
        <v>8295</v>
      </c>
      <c r="H383">
        <v>105</v>
      </c>
      <c r="I383">
        <v>79</v>
      </c>
      <c r="J383">
        <v>92.35</v>
      </c>
      <c r="K383" s="4">
        <v>1980000</v>
      </c>
      <c r="L383" s="4">
        <v>13400000</v>
      </c>
      <c r="M383" s="4"/>
      <c r="N383">
        <f t="shared" si="41"/>
        <v>2.3099999999999999E-2</v>
      </c>
      <c r="O383">
        <f t="shared" si="40"/>
        <v>2.3099999999999999E-2</v>
      </c>
      <c r="P383">
        <f t="shared" si="36"/>
        <v>0.33164556962025316</v>
      </c>
      <c r="Q383">
        <f t="shared" si="37"/>
        <v>1.3291139240506329</v>
      </c>
      <c r="R383">
        <f t="shared" si="38"/>
        <v>0.36215686274509801</v>
      </c>
      <c r="S383">
        <f t="shared" si="39"/>
        <v>1.9800000000000002E-2</v>
      </c>
      <c r="T383">
        <f t="shared" si="39"/>
        <v>0.13400000000000001</v>
      </c>
    </row>
    <row r="384" spans="1:20" x14ac:dyDescent="0.2">
      <c r="A384" s="19"/>
      <c r="B384">
        <v>4</v>
      </c>
      <c r="C384" t="s">
        <v>419</v>
      </c>
      <c r="D384">
        <v>240000</v>
      </c>
      <c r="E384">
        <v>7787</v>
      </c>
      <c r="F384">
        <v>7787</v>
      </c>
      <c r="G384">
        <v>15914</v>
      </c>
      <c r="H384">
        <v>109</v>
      </c>
      <c r="I384">
        <v>146</v>
      </c>
      <c r="J384">
        <v>168.99</v>
      </c>
      <c r="K384" s="4">
        <v>81200</v>
      </c>
      <c r="L384" s="4">
        <v>2430000</v>
      </c>
      <c r="M384" s="4"/>
      <c r="N384">
        <f t="shared" si="41"/>
        <v>3.2445833333333333E-2</v>
      </c>
      <c r="O384">
        <f t="shared" si="40"/>
        <v>3.2445833333333333E-2</v>
      </c>
      <c r="P384">
        <f t="shared" si="36"/>
        <v>0.51068241799673242</v>
      </c>
      <c r="Q384">
        <f t="shared" si="37"/>
        <v>0.74657534246575341</v>
      </c>
      <c r="R384">
        <f t="shared" si="38"/>
        <v>0.66270588235294126</v>
      </c>
      <c r="S384">
        <f t="shared" si="39"/>
        <v>8.12E-4</v>
      </c>
      <c r="T384">
        <f t="shared" si="39"/>
        <v>2.4299999999999999E-2</v>
      </c>
    </row>
    <row r="385" spans="1:20" x14ac:dyDescent="0.2">
      <c r="A385" s="19" t="s">
        <v>119</v>
      </c>
      <c r="B385">
        <v>1</v>
      </c>
      <c r="C385" t="s">
        <v>420</v>
      </c>
      <c r="D385">
        <v>278760</v>
      </c>
      <c r="E385">
        <v>1362</v>
      </c>
      <c r="F385">
        <v>28513</v>
      </c>
      <c r="G385">
        <v>2520</v>
      </c>
      <c r="H385">
        <v>60</v>
      </c>
      <c r="I385">
        <v>42</v>
      </c>
      <c r="J385">
        <v>100.71</v>
      </c>
      <c r="K385" s="4">
        <v>4</v>
      </c>
      <c r="L385" s="4">
        <v>882000</v>
      </c>
      <c r="M385" s="4"/>
      <c r="N385">
        <f t="shared" si="41"/>
        <v>4.8859233749461899E-3</v>
      </c>
      <c r="O385">
        <f t="shared" si="40"/>
        <v>0.10228511981632946</v>
      </c>
      <c r="P385">
        <f t="shared" si="36"/>
        <v>0.4595238095238095</v>
      </c>
      <c r="Q385">
        <f t="shared" si="37"/>
        <v>1.4285714285714286</v>
      </c>
      <c r="R385">
        <f t="shared" si="38"/>
        <v>0.39494117647058818</v>
      </c>
      <c r="S385">
        <f t="shared" si="39"/>
        <v>4.0000000000000001E-8</v>
      </c>
      <c r="T385">
        <f t="shared" si="39"/>
        <v>8.8199999999999997E-3</v>
      </c>
    </row>
    <row r="386" spans="1:20" x14ac:dyDescent="0.2">
      <c r="A386" s="19"/>
      <c r="B386">
        <v>2</v>
      </c>
      <c r="C386" t="s">
        <v>421</v>
      </c>
      <c r="D386">
        <v>278760</v>
      </c>
      <c r="E386">
        <v>13054</v>
      </c>
      <c r="F386">
        <v>13054</v>
      </c>
      <c r="G386">
        <v>22776</v>
      </c>
      <c r="H386">
        <v>146</v>
      </c>
      <c r="I386">
        <v>156</v>
      </c>
      <c r="J386">
        <v>81.93</v>
      </c>
      <c r="K386" s="4">
        <v>155000</v>
      </c>
      <c r="L386" s="4">
        <v>5080000</v>
      </c>
      <c r="M386" s="4"/>
      <c r="N386">
        <f t="shared" si="41"/>
        <v>4.6828813316114222E-2</v>
      </c>
      <c r="O386">
        <f t="shared" si="40"/>
        <v>4.6828813316114222E-2</v>
      </c>
      <c r="P386">
        <f t="shared" si="36"/>
        <v>0.42685282753775905</v>
      </c>
      <c r="Q386">
        <f t="shared" si="37"/>
        <v>0.9358974358974359</v>
      </c>
      <c r="R386">
        <f t="shared" si="38"/>
        <v>0.32129411764705884</v>
      </c>
      <c r="S386">
        <f t="shared" si="39"/>
        <v>1.5499999999999999E-3</v>
      </c>
      <c r="T386">
        <f t="shared" si="39"/>
        <v>5.0799999999999998E-2</v>
      </c>
    </row>
    <row r="387" spans="1:20" s="10" customFormat="1" x14ac:dyDescent="0.2">
      <c r="A387" s="19"/>
      <c r="B387" s="10">
        <v>3</v>
      </c>
      <c r="C387" s="10" t="s">
        <v>422</v>
      </c>
      <c r="D387" s="10">
        <v>278760</v>
      </c>
      <c r="E387" s="10">
        <v>2447</v>
      </c>
      <c r="F387" s="10">
        <v>21066</v>
      </c>
      <c r="G387" s="10">
        <v>8960</v>
      </c>
      <c r="H387" s="10">
        <v>70</v>
      </c>
      <c r="I387" s="10">
        <v>128</v>
      </c>
      <c r="J387" s="10">
        <v>20.02</v>
      </c>
      <c r="K387" s="18">
        <v>498000</v>
      </c>
      <c r="L387" s="18">
        <v>16100000</v>
      </c>
      <c r="M387" s="18"/>
      <c r="N387" s="10">
        <f t="shared" si="41"/>
        <v>8.7781604247381267E-3</v>
      </c>
      <c r="O387" s="10">
        <f t="shared" si="40"/>
        <v>7.557038312526905E-2</v>
      </c>
      <c r="P387" s="10">
        <f t="shared" ref="P387:P450" si="42">(G387-E387)/G387</f>
        <v>0.72689732142857144</v>
      </c>
      <c r="Q387" s="10">
        <f t="shared" ref="Q387:Q450" si="43">H387/I387</f>
        <v>0.546875</v>
      </c>
      <c r="R387" s="10">
        <f t="shared" ref="R387:R450" si="44">J387/255</f>
        <v>7.850980392156863E-2</v>
      </c>
      <c r="S387" s="10">
        <f t="shared" ref="S387:T450" si="45">K387/100000000</f>
        <v>4.9800000000000001E-3</v>
      </c>
      <c r="T387" s="10">
        <f t="shared" si="45"/>
        <v>0.161</v>
      </c>
    </row>
    <row r="388" spans="1:20" x14ac:dyDescent="0.2">
      <c r="A388" s="19" t="s">
        <v>120</v>
      </c>
      <c r="B388">
        <v>1</v>
      </c>
      <c r="C388" t="s">
        <v>423</v>
      </c>
      <c r="D388">
        <v>372062</v>
      </c>
      <c r="E388">
        <v>17421</v>
      </c>
      <c r="F388">
        <v>17421</v>
      </c>
      <c r="G388">
        <v>22950</v>
      </c>
      <c r="H388">
        <v>306</v>
      </c>
      <c r="I388">
        <v>75</v>
      </c>
      <c r="J388">
        <v>202.65</v>
      </c>
      <c r="K388" s="4">
        <v>33800</v>
      </c>
      <c r="L388" s="4">
        <v>1800000</v>
      </c>
      <c r="M388" s="4"/>
      <c r="N388">
        <f t="shared" si="41"/>
        <v>4.6822841354397925E-2</v>
      </c>
      <c r="O388">
        <f t="shared" si="40"/>
        <v>4.6822841354397925E-2</v>
      </c>
      <c r="P388">
        <f t="shared" si="42"/>
        <v>0.24091503267973857</v>
      </c>
      <c r="Q388">
        <f t="shared" si="43"/>
        <v>4.08</v>
      </c>
      <c r="R388">
        <f t="shared" si="44"/>
        <v>0.79470588235294115</v>
      </c>
      <c r="S388">
        <f t="shared" si="45"/>
        <v>3.3799999999999998E-4</v>
      </c>
      <c r="T388">
        <f t="shared" si="45"/>
        <v>1.7999999999999999E-2</v>
      </c>
    </row>
    <row r="389" spans="1:20" x14ac:dyDescent="0.2">
      <c r="A389" s="19"/>
      <c r="B389">
        <v>2</v>
      </c>
      <c r="C389" t="s">
        <v>275</v>
      </c>
      <c r="D389">
        <v>372062</v>
      </c>
      <c r="E389">
        <v>2616</v>
      </c>
      <c r="F389">
        <v>2616</v>
      </c>
      <c r="G389">
        <v>2616</v>
      </c>
      <c r="H389">
        <v>109</v>
      </c>
      <c r="I389">
        <v>24</v>
      </c>
      <c r="J389">
        <v>158.76</v>
      </c>
      <c r="K389" s="4">
        <v>75</v>
      </c>
      <c r="L389" s="4">
        <v>129000000</v>
      </c>
      <c r="M389" s="4"/>
      <c r="N389">
        <f t="shared" si="41"/>
        <v>7.0310862168133266E-3</v>
      </c>
      <c r="O389">
        <f t="shared" si="40"/>
        <v>7.0310862168133266E-3</v>
      </c>
      <c r="P389">
        <f t="shared" si="42"/>
        <v>0</v>
      </c>
      <c r="Q389">
        <f t="shared" si="43"/>
        <v>4.541666666666667</v>
      </c>
      <c r="R389">
        <f t="shared" si="44"/>
        <v>0.62258823529411766</v>
      </c>
      <c r="S389">
        <f t="shared" si="45"/>
        <v>7.5000000000000002E-7</v>
      </c>
      <c r="T389">
        <f t="shared" si="45"/>
        <v>1.29</v>
      </c>
    </row>
    <row r="390" spans="1:20" x14ac:dyDescent="0.2">
      <c r="A390" s="19"/>
      <c r="B390">
        <v>3</v>
      </c>
      <c r="C390" t="s">
        <v>261</v>
      </c>
      <c r="D390">
        <v>372062</v>
      </c>
      <c r="E390">
        <v>2175</v>
      </c>
      <c r="F390">
        <v>2175</v>
      </c>
      <c r="G390">
        <v>2640</v>
      </c>
      <c r="H390">
        <v>132</v>
      </c>
      <c r="I390">
        <v>20</v>
      </c>
      <c r="J390">
        <v>219.43</v>
      </c>
      <c r="K390" s="4">
        <v>2670000</v>
      </c>
      <c r="L390" s="4">
        <v>14000000</v>
      </c>
      <c r="M390" s="4"/>
      <c r="N390">
        <f t="shared" si="41"/>
        <v>5.8457998935661261E-3</v>
      </c>
      <c r="O390">
        <f t="shared" si="40"/>
        <v>5.8457998935661261E-3</v>
      </c>
      <c r="P390">
        <f t="shared" si="42"/>
        <v>0.17613636363636365</v>
      </c>
      <c r="Q390">
        <f t="shared" si="43"/>
        <v>6.6</v>
      </c>
      <c r="R390">
        <f t="shared" si="44"/>
        <v>0.86050980392156862</v>
      </c>
      <c r="S390">
        <f t="shared" si="45"/>
        <v>2.6700000000000002E-2</v>
      </c>
      <c r="T390">
        <f t="shared" si="45"/>
        <v>0.14000000000000001</v>
      </c>
    </row>
    <row r="391" spans="1:20" x14ac:dyDescent="0.2">
      <c r="A391" s="19" t="s">
        <v>121</v>
      </c>
      <c r="B391">
        <v>1</v>
      </c>
      <c r="C391" t="s">
        <v>426</v>
      </c>
      <c r="D391">
        <v>278784</v>
      </c>
      <c r="E391">
        <v>728</v>
      </c>
      <c r="F391">
        <v>10652</v>
      </c>
      <c r="G391">
        <v>1380</v>
      </c>
      <c r="H391">
        <v>69</v>
      </c>
      <c r="I391">
        <v>20</v>
      </c>
      <c r="J391">
        <v>96.9</v>
      </c>
      <c r="K391" s="4">
        <v>9</v>
      </c>
      <c r="L391" s="4">
        <v>214000</v>
      </c>
      <c r="M391" s="4"/>
      <c r="N391">
        <f t="shared" si="41"/>
        <v>2.6113406795224975E-3</v>
      </c>
      <c r="O391">
        <f t="shared" si="40"/>
        <v>3.8208792470156107E-2</v>
      </c>
      <c r="P391">
        <f t="shared" si="42"/>
        <v>0.47246376811594204</v>
      </c>
      <c r="Q391">
        <f t="shared" si="43"/>
        <v>3.45</v>
      </c>
      <c r="R391">
        <f t="shared" si="44"/>
        <v>0.38</v>
      </c>
      <c r="S391">
        <f t="shared" si="45"/>
        <v>8.9999999999999999E-8</v>
      </c>
      <c r="T391">
        <f t="shared" si="45"/>
        <v>2.14E-3</v>
      </c>
    </row>
    <row r="392" spans="1:20" x14ac:dyDescent="0.2">
      <c r="A392" s="19"/>
      <c r="B392">
        <v>2</v>
      </c>
      <c r="C392" t="s">
        <v>261</v>
      </c>
      <c r="D392">
        <v>278784</v>
      </c>
      <c r="E392">
        <v>29726</v>
      </c>
      <c r="F392">
        <v>29726</v>
      </c>
      <c r="G392">
        <v>60788</v>
      </c>
      <c r="H392">
        <v>334</v>
      </c>
      <c r="I392">
        <v>182</v>
      </c>
      <c r="J392">
        <v>121.19</v>
      </c>
      <c r="K392" s="4">
        <v>2670000</v>
      </c>
      <c r="L392" s="4">
        <v>14000000</v>
      </c>
      <c r="M392" s="4"/>
      <c r="N392">
        <f t="shared" si="41"/>
        <v>0.10662735307621671</v>
      </c>
      <c r="O392">
        <f t="shared" si="40"/>
        <v>0.10662735307621671</v>
      </c>
      <c r="P392">
        <f t="shared" si="42"/>
        <v>0.51098901098901095</v>
      </c>
      <c r="Q392">
        <f t="shared" si="43"/>
        <v>1.8351648351648351</v>
      </c>
      <c r="R392">
        <f t="shared" si="44"/>
        <v>0.47525490196078429</v>
      </c>
      <c r="S392">
        <f t="shared" si="45"/>
        <v>2.6700000000000002E-2</v>
      </c>
      <c r="T392">
        <f t="shared" si="45"/>
        <v>0.14000000000000001</v>
      </c>
    </row>
    <row r="393" spans="1:20" x14ac:dyDescent="0.2">
      <c r="A393" s="19"/>
      <c r="B393">
        <v>3</v>
      </c>
      <c r="C393" t="s">
        <v>425</v>
      </c>
      <c r="D393">
        <v>278784</v>
      </c>
      <c r="E393">
        <v>4708</v>
      </c>
      <c r="F393">
        <v>16073</v>
      </c>
      <c r="G393">
        <v>5358</v>
      </c>
      <c r="H393">
        <v>57</v>
      </c>
      <c r="I393">
        <v>94</v>
      </c>
      <c r="J393">
        <v>133.05000000000001</v>
      </c>
      <c r="K393" s="4">
        <v>2730000</v>
      </c>
      <c r="L393" s="4">
        <v>33400000</v>
      </c>
      <c r="M393" s="4"/>
      <c r="N393">
        <f t="shared" si="41"/>
        <v>1.6887626262626264E-2</v>
      </c>
      <c r="O393">
        <f t="shared" si="40"/>
        <v>5.7653954315886137E-2</v>
      </c>
      <c r="P393">
        <f t="shared" si="42"/>
        <v>0.12131392310563643</v>
      </c>
      <c r="Q393">
        <f t="shared" si="43"/>
        <v>0.6063829787234043</v>
      </c>
      <c r="R393">
        <f t="shared" si="44"/>
        <v>0.52176470588235302</v>
      </c>
      <c r="S393">
        <f t="shared" si="45"/>
        <v>2.7300000000000001E-2</v>
      </c>
      <c r="T393">
        <f t="shared" si="45"/>
        <v>0.33400000000000002</v>
      </c>
    </row>
    <row r="394" spans="1:20" x14ac:dyDescent="0.2">
      <c r="A394" s="19" t="s">
        <v>122</v>
      </c>
      <c r="B394">
        <v>1</v>
      </c>
      <c r="C394" t="s">
        <v>328</v>
      </c>
      <c r="D394">
        <v>357938</v>
      </c>
      <c r="E394">
        <v>13709</v>
      </c>
      <c r="F394">
        <v>13709</v>
      </c>
      <c r="G394">
        <v>24759</v>
      </c>
      <c r="H394">
        <v>131</v>
      </c>
      <c r="I394">
        <v>189</v>
      </c>
      <c r="J394">
        <v>52.45</v>
      </c>
      <c r="K394" s="4">
        <v>71800</v>
      </c>
      <c r="L394" s="4">
        <v>44300000</v>
      </c>
      <c r="M394" s="4"/>
      <c r="N394">
        <f t="shared" si="41"/>
        <v>3.8299929037989816E-2</v>
      </c>
      <c r="O394">
        <f t="shared" si="40"/>
        <v>3.8299929037989816E-2</v>
      </c>
      <c r="P394">
        <f t="shared" si="42"/>
        <v>0.44630235469930124</v>
      </c>
      <c r="Q394">
        <f t="shared" si="43"/>
        <v>0.69312169312169314</v>
      </c>
      <c r="R394">
        <f t="shared" si="44"/>
        <v>0.20568627450980392</v>
      </c>
      <c r="S394">
        <f t="shared" si="45"/>
        <v>7.18E-4</v>
      </c>
      <c r="T394">
        <f t="shared" si="45"/>
        <v>0.443</v>
      </c>
    </row>
    <row r="395" spans="1:20" x14ac:dyDescent="0.2">
      <c r="A395" s="19"/>
      <c r="B395">
        <v>2</v>
      </c>
      <c r="C395" t="s">
        <v>427</v>
      </c>
      <c r="D395">
        <v>357938</v>
      </c>
      <c r="E395">
        <v>415</v>
      </c>
      <c r="F395">
        <v>415</v>
      </c>
      <c r="G395">
        <v>500</v>
      </c>
      <c r="H395">
        <v>20</v>
      </c>
      <c r="I395">
        <v>25</v>
      </c>
      <c r="J395">
        <v>166.6</v>
      </c>
      <c r="K395" s="4">
        <v>547000</v>
      </c>
      <c r="L395" s="4">
        <v>71500000</v>
      </c>
      <c r="M395" s="4"/>
      <c r="N395">
        <f t="shared" si="41"/>
        <v>1.1594186702725052E-3</v>
      </c>
      <c r="O395">
        <f t="shared" si="40"/>
        <v>1.1594186702725052E-3</v>
      </c>
      <c r="P395">
        <f t="shared" si="42"/>
        <v>0.17</v>
      </c>
      <c r="Q395">
        <f t="shared" si="43"/>
        <v>0.8</v>
      </c>
      <c r="R395">
        <f t="shared" si="44"/>
        <v>0.65333333333333332</v>
      </c>
      <c r="S395">
        <f t="shared" si="45"/>
        <v>5.47E-3</v>
      </c>
      <c r="T395">
        <f t="shared" si="45"/>
        <v>0.71499999999999997</v>
      </c>
    </row>
    <row r="396" spans="1:20" x14ac:dyDescent="0.2">
      <c r="A396" s="19"/>
      <c r="B396">
        <v>3</v>
      </c>
      <c r="C396" t="s">
        <v>429</v>
      </c>
      <c r="D396">
        <v>357938</v>
      </c>
      <c r="E396">
        <v>2584</v>
      </c>
      <c r="F396">
        <v>2584</v>
      </c>
      <c r="G396">
        <v>2920</v>
      </c>
      <c r="H396">
        <v>40</v>
      </c>
      <c r="I396">
        <v>73</v>
      </c>
      <c r="J396">
        <v>145.84</v>
      </c>
      <c r="K396" s="4">
        <v>3930000</v>
      </c>
      <c r="L396" s="4">
        <v>324000000</v>
      </c>
      <c r="M396" s="4"/>
      <c r="N396">
        <f t="shared" si="41"/>
        <v>7.2191273349015749E-3</v>
      </c>
      <c r="O396">
        <f t="shared" si="40"/>
        <v>7.2191273349015749E-3</v>
      </c>
      <c r="P396">
        <f t="shared" si="42"/>
        <v>0.11506849315068493</v>
      </c>
      <c r="Q396">
        <f t="shared" si="43"/>
        <v>0.54794520547945202</v>
      </c>
      <c r="R396">
        <f t="shared" si="44"/>
        <v>0.57192156862745103</v>
      </c>
      <c r="S396">
        <f t="shared" si="45"/>
        <v>3.9300000000000002E-2</v>
      </c>
      <c r="T396">
        <f t="shared" si="45"/>
        <v>3.24</v>
      </c>
    </row>
    <row r="397" spans="1:20" x14ac:dyDescent="0.2">
      <c r="A397" s="19" t="s">
        <v>123</v>
      </c>
      <c r="B397">
        <v>1</v>
      </c>
      <c r="C397" t="s">
        <v>430</v>
      </c>
      <c r="D397">
        <v>242208</v>
      </c>
      <c r="E397">
        <v>2116</v>
      </c>
      <c r="F397">
        <v>2116</v>
      </c>
      <c r="G397">
        <v>2280</v>
      </c>
      <c r="H397">
        <v>76</v>
      </c>
      <c r="I397">
        <v>30</v>
      </c>
      <c r="J397">
        <v>108.02</v>
      </c>
      <c r="K397" s="4">
        <v>352000</v>
      </c>
      <c r="L397" s="4">
        <v>28400000</v>
      </c>
      <c r="M397" s="4"/>
      <c r="N397">
        <f t="shared" si="41"/>
        <v>8.7362927731536536E-3</v>
      </c>
      <c r="O397">
        <f t="shared" si="40"/>
        <v>8.7362927731536536E-3</v>
      </c>
      <c r="P397">
        <f t="shared" si="42"/>
        <v>7.192982456140351E-2</v>
      </c>
      <c r="Q397">
        <f t="shared" si="43"/>
        <v>2.5333333333333332</v>
      </c>
      <c r="R397">
        <f t="shared" si="44"/>
        <v>0.42360784313725491</v>
      </c>
      <c r="S397">
        <f t="shared" si="45"/>
        <v>3.5200000000000001E-3</v>
      </c>
      <c r="T397">
        <f t="shared" si="45"/>
        <v>0.28399999999999997</v>
      </c>
    </row>
    <row r="398" spans="1:20" x14ac:dyDescent="0.2">
      <c r="A398" s="19"/>
      <c r="B398">
        <v>2</v>
      </c>
      <c r="C398" t="s">
        <v>431</v>
      </c>
      <c r="D398">
        <v>242208</v>
      </c>
      <c r="E398">
        <v>9564</v>
      </c>
      <c r="F398">
        <v>9564</v>
      </c>
      <c r="G398">
        <v>14946</v>
      </c>
      <c r="H398">
        <v>94</v>
      </c>
      <c r="I398">
        <v>159</v>
      </c>
      <c r="J398">
        <v>119.78</v>
      </c>
      <c r="K398" s="4">
        <v>4690000</v>
      </c>
      <c r="L398" s="4">
        <v>29600000</v>
      </c>
      <c r="M398" s="4"/>
      <c r="N398">
        <f t="shared" si="41"/>
        <v>3.9486722156163299E-2</v>
      </c>
      <c r="O398">
        <f t="shared" si="40"/>
        <v>3.9486722156163299E-2</v>
      </c>
      <c r="P398">
        <f t="shared" si="42"/>
        <v>0.36009634684865516</v>
      </c>
      <c r="Q398">
        <f t="shared" si="43"/>
        <v>0.5911949685534591</v>
      </c>
      <c r="R398">
        <f t="shared" si="44"/>
        <v>0.46972549019607845</v>
      </c>
      <c r="S398">
        <f t="shared" si="45"/>
        <v>4.6899999999999997E-2</v>
      </c>
      <c r="T398">
        <f t="shared" si="45"/>
        <v>0.29599999999999999</v>
      </c>
    </row>
    <row r="399" spans="1:20" x14ac:dyDescent="0.2">
      <c r="A399" s="19"/>
      <c r="B399">
        <v>3</v>
      </c>
      <c r="C399" t="s">
        <v>432</v>
      </c>
      <c r="D399">
        <v>242208</v>
      </c>
      <c r="E399">
        <v>1295</v>
      </c>
      <c r="F399">
        <v>38731</v>
      </c>
      <c r="G399">
        <v>3658</v>
      </c>
      <c r="H399">
        <v>118</v>
      </c>
      <c r="I399">
        <v>31</v>
      </c>
      <c r="J399">
        <v>146.12</v>
      </c>
      <c r="K399" s="4">
        <v>4290000</v>
      </c>
      <c r="L399" s="4">
        <v>165000</v>
      </c>
      <c r="M399" s="4"/>
      <c r="N399">
        <f t="shared" si="41"/>
        <v>5.3466442066323156E-3</v>
      </c>
      <c r="O399">
        <f t="shared" si="40"/>
        <v>0.15990801294754922</v>
      </c>
      <c r="P399">
        <f t="shared" si="42"/>
        <v>0.64598141060688896</v>
      </c>
      <c r="Q399">
        <f t="shared" si="43"/>
        <v>3.806451612903226</v>
      </c>
      <c r="R399">
        <f t="shared" si="44"/>
        <v>0.57301960784313732</v>
      </c>
      <c r="S399">
        <f t="shared" si="45"/>
        <v>4.2900000000000001E-2</v>
      </c>
      <c r="T399">
        <f t="shared" si="45"/>
        <v>1.65E-3</v>
      </c>
    </row>
    <row r="400" spans="1:20" x14ac:dyDescent="0.2">
      <c r="A400" s="19" t="s">
        <v>124</v>
      </c>
      <c r="B400">
        <v>1</v>
      </c>
      <c r="C400" t="s">
        <v>434</v>
      </c>
      <c r="D400">
        <v>379456</v>
      </c>
      <c r="E400">
        <v>6369</v>
      </c>
      <c r="F400">
        <v>54317</v>
      </c>
      <c r="G400">
        <v>2816</v>
      </c>
      <c r="H400">
        <v>64</v>
      </c>
      <c r="I400">
        <v>44</v>
      </c>
      <c r="J400">
        <v>103.35</v>
      </c>
      <c r="K400" s="4">
        <v>80500</v>
      </c>
      <c r="L400" s="4">
        <v>51800000</v>
      </c>
      <c r="M400" s="4"/>
      <c r="N400">
        <f t="shared" si="41"/>
        <v>1.6784554730983302E-2</v>
      </c>
      <c r="O400">
        <f t="shared" si="40"/>
        <v>0.14314439618822736</v>
      </c>
      <c r="P400">
        <f t="shared" si="42"/>
        <v>-1.26171875</v>
      </c>
      <c r="Q400">
        <f t="shared" si="43"/>
        <v>1.4545454545454546</v>
      </c>
      <c r="R400">
        <f t="shared" si="44"/>
        <v>0.4052941176470588</v>
      </c>
      <c r="S400">
        <f t="shared" si="45"/>
        <v>8.0500000000000005E-4</v>
      </c>
      <c r="T400">
        <f t="shared" si="45"/>
        <v>0.51800000000000002</v>
      </c>
    </row>
    <row r="401" spans="1:20" x14ac:dyDescent="0.2">
      <c r="A401" s="19"/>
      <c r="B401">
        <v>2</v>
      </c>
      <c r="C401" t="s">
        <v>435</v>
      </c>
      <c r="D401">
        <v>379456</v>
      </c>
      <c r="E401">
        <v>560</v>
      </c>
      <c r="F401">
        <v>560</v>
      </c>
      <c r="G401">
        <v>713</v>
      </c>
      <c r="H401">
        <v>23</v>
      </c>
      <c r="I401">
        <v>31</v>
      </c>
      <c r="J401">
        <v>205.56</v>
      </c>
      <c r="K401" s="4">
        <v>121000</v>
      </c>
      <c r="L401" s="4">
        <v>6580000</v>
      </c>
      <c r="M401" s="4"/>
      <c r="N401">
        <f t="shared" si="41"/>
        <v>1.4757969303423849E-3</v>
      </c>
      <c r="O401">
        <f t="shared" si="40"/>
        <v>1.4757969303423849E-3</v>
      </c>
      <c r="P401">
        <f t="shared" si="42"/>
        <v>0.21458625525946703</v>
      </c>
      <c r="Q401">
        <f t="shared" si="43"/>
        <v>0.74193548387096775</v>
      </c>
      <c r="R401">
        <f t="shared" si="44"/>
        <v>0.80611764705882349</v>
      </c>
      <c r="S401">
        <f t="shared" si="45"/>
        <v>1.2099999999999999E-3</v>
      </c>
      <c r="T401">
        <f t="shared" si="45"/>
        <v>6.5799999999999997E-2</v>
      </c>
    </row>
    <row r="402" spans="1:20" x14ac:dyDescent="0.2">
      <c r="A402" s="19"/>
      <c r="B402">
        <v>3</v>
      </c>
      <c r="C402" t="s">
        <v>433</v>
      </c>
      <c r="D402">
        <v>379456</v>
      </c>
      <c r="E402">
        <v>6000</v>
      </c>
      <c r="F402">
        <v>6000</v>
      </c>
      <c r="G402">
        <v>9300</v>
      </c>
      <c r="H402">
        <v>150</v>
      </c>
      <c r="I402">
        <v>62</v>
      </c>
      <c r="J402">
        <v>78.34</v>
      </c>
      <c r="K402" s="4">
        <v>9180000</v>
      </c>
      <c r="L402" s="4">
        <v>10390000000</v>
      </c>
      <c r="M402" s="4"/>
      <c r="N402">
        <f t="shared" si="41"/>
        <v>1.5812109967954124E-2</v>
      </c>
      <c r="O402">
        <f t="shared" si="40"/>
        <v>1.5812109967954124E-2</v>
      </c>
      <c r="P402">
        <f t="shared" si="42"/>
        <v>0.35483870967741937</v>
      </c>
      <c r="Q402">
        <f t="shared" si="43"/>
        <v>2.4193548387096775</v>
      </c>
      <c r="R402">
        <f t="shared" si="44"/>
        <v>0.30721568627450979</v>
      </c>
      <c r="S402">
        <f t="shared" si="45"/>
        <v>9.1800000000000007E-2</v>
      </c>
      <c r="T402">
        <f t="shared" si="45"/>
        <v>103.9</v>
      </c>
    </row>
    <row r="403" spans="1:20" x14ac:dyDescent="0.2">
      <c r="A403" s="19" t="s">
        <v>125</v>
      </c>
      <c r="B403">
        <v>1</v>
      </c>
      <c r="C403" t="s">
        <v>436</v>
      </c>
      <c r="D403">
        <v>357938</v>
      </c>
      <c r="E403">
        <v>35935</v>
      </c>
      <c r="F403">
        <v>35935</v>
      </c>
      <c r="G403">
        <v>38584</v>
      </c>
      <c r="H403">
        <v>104</v>
      </c>
      <c r="I403">
        <v>371</v>
      </c>
      <c r="J403">
        <v>41.6</v>
      </c>
      <c r="K403" s="4">
        <v>314000</v>
      </c>
      <c r="L403" s="4">
        <v>3730000</v>
      </c>
      <c r="M403" s="4"/>
      <c r="N403">
        <f t="shared" si="41"/>
        <v>0.10039448172588548</v>
      </c>
      <c r="O403">
        <f t="shared" si="40"/>
        <v>0.10039448172588548</v>
      </c>
      <c r="P403">
        <f t="shared" si="42"/>
        <v>6.865540120257102E-2</v>
      </c>
      <c r="Q403">
        <f t="shared" si="43"/>
        <v>0.28032345013477089</v>
      </c>
      <c r="R403">
        <f t="shared" si="44"/>
        <v>0.16313725490196079</v>
      </c>
      <c r="S403">
        <f t="shared" si="45"/>
        <v>3.14E-3</v>
      </c>
      <c r="T403">
        <f t="shared" si="45"/>
        <v>3.73E-2</v>
      </c>
    </row>
    <row r="404" spans="1:20" x14ac:dyDescent="0.2">
      <c r="A404" s="19"/>
      <c r="B404">
        <v>2</v>
      </c>
      <c r="C404" t="s">
        <v>322</v>
      </c>
      <c r="D404">
        <v>357938</v>
      </c>
      <c r="E404">
        <v>29104</v>
      </c>
      <c r="F404">
        <v>29104</v>
      </c>
      <c r="G404">
        <v>75192</v>
      </c>
      <c r="H404">
        <v>312</v>
      </c>
      <c r="I404">
        <v>241</v>
      </c>
      <c r="J404">
        <v>94.62</v>
      </c>
      <c r="K404" s="4">
        <v>74000</v>
      </c>
      <c r="L404" s="4">
        <v>3080000</v>
      </c>
      <c r="M404" s="4"/>
      <c r="N404">
        <f t="shared" si="41"/>
        <v>8.1310171035207213E-2</v>
      </c>
      <c r="O404">
        <f t="shared" si="40"/>
        <v>8.1310171035207213E-2</v>
      </c>
      <c r="P404">
        <f t="shared" si="42"/>
        <v>0.6129375465475051</v>
      </c>
      <c r="Q404">
        <f t="shared" si="43"/>
        <v>1.2946058091286308</v>
      </c>
      <c r="R404">
        <f t="shared" si="44"/>
        <v>0.37105882352941177</v>
      </c>
      <c r="S404">
        <f t="shared" si="45"/>
        <v>7.3999999999999999E-4</v>
      </c>
      <c r="T404">
        <f t="shared" si="45"/>
        <v>3.0800000000000001E-2</v>
      </c>
    </row>
    <row r="405" spans="1:20" x14ac:dyDescent="0.2">
      <c r="A405" s="19"/>
      <c r="B405">
        <v>3</v>
      </c>
      <c r="C405" t="s">
        <v>437</v>
      </c>
      <c r="D405">
        <v>357938</v>
      </c>
      <c r="E405">
        <v>496</v>
      </c>
      <c r="F405">
        <v>14015</v>
      </c>
      <c r="G405">
        <v>3612</v>
      </c>
      <c r="H405">
        <v>129</v>
      </c>
      <c r="I405">
        <v>28</v>
      </c>
      <c r="J405">
        <v>102.86</v>
      </c>
      <c r="K405" s="4">
        <v>86300</v>
      </c>
      <c r="L405" s="4">
        <v>30300000</v>
      </c>
      <c r="M405" s="4"/>
      <c r="N405">
        <f t="shared" si="41"/>
        <v>1.3857148444702714E-3</v>
      </c>
      <c r="O405">
        <f t="shared" si="40"/>
        <v>3.9154825696070268E-2</v>
      </c>
      <c r="P405">
        <f t="shared" si="42"/>
        <v>0.86267995570321154</v>
      </c>
      <c r="Q405">
        <f t="shared" si="43"/>
        <v>4.6071428571428568</v>
      </c>
      <c r="R405">
        <f t="shared" si="44"/>
        <v>0.40337254901960784</v>
      </c>
      <c r="S405">
        <f t="shared" si="45"/>
        <v>8.6300000000000005E-4</v>
      </c>
      <c r="T405">
        <f t="shared" si="45"/>
        <v>0.30299999999999999</v>
      </c>
    </row>
    <row r="406" spans="1:20" x14ac:dyDescent="0.2">
      <c r="A406" s="19" t="s">
        <v>126</v>
      </c>
      <c r="B406">
        <v>1</v>
      </c>
      <c r="C406" t="s">
        <v>438</v>
      </c>
      <c r="D406">
        <v>367500</v>
      </c>
      <c r="E406">
        <v>22849</v>
      </c>
      <c r="F406">
        <v>22849</v>
      </c>
      <c r="G406">
        <v>71048</v>
      </c>
      <c r="H406">
        <v>214</v>
      </c>
      <c r="I406">
        <v>332</v>
      </c>
      <c r="J406">
        <v>146.58000000000001</v>
      </c>
      <c r="K406" s="4">
        <v>126000</v>
      </c>
      <c r="L406" s="4">
        <v>134000</v>
      </c>
      <c r="M406" s="4"/>
      <c r="N406">
        <f t="shared" si="41"/>
        <v>6.2174149659863946E-2</v>
      </c>
      <c r="O406">
        <f t="shared" si="40"/>
        <v>6.2174149659863946E-2</v>
      </c>
      <c r="P406">
        <f t="shared" si="42"/>
        <v>0.67840051795968925</v>
      </c>
      <c r="Q406">
        <f t="shared" si="43"/>
        <v>0.64457831325301207</v>
      </c>
      <c r="R406">
        <f t="shared" si="44"/>
        <v>0.57482352941176473</v>
      </c>
      <c r="S406">
        <f t="shared" si="45"/>
        <v>1.2600000000000001E-3</v>
      </c>
      <c r="T406">
        <f t="shared" si="45"/>
        <v>1.34E-3</v>
      </c>
    </row>
    <row r="407" spans="1:20" x14ac:dyDescent="0.2">
      <c r="A407" s="19"/>
      <c r="B407">
        <v>2</v>
      </c>
      <c r="C407" t="s">
        <v>261</v>
      </c>
      <c r="D407">
        <v>367500</v>
      </c>
      <c r="E407">
        <v>6117</v>
      </c>
      <c r="F407">
        <v>6117</v>
      </c>
      <c r="G407">
        <v>7420</v>
      </c>
      <c r="H407">
        <v>140</v>
      </c>
      <c r="I407">
        <v>53</v>
      </c>
      <c r="J407">
        <v>167.3</v>
      </c>
      <c r="K407" s="4">
        <v>2670000</v>
      </c>
      <c r="L407" s="4">
        <v>14000000</v>
      </c>
      <c r="M407" s="4"/>
      <c r="N407">
        <f t="shared" si="41"/>
        <v>1.6644897959183672E-2</v>
      </c>
      <c r="O407">
        <f t="shared" si="40"/>
        <v>1.6644897959183672E-2</v>
      </c>
      <c r="P407">
        <f t="shared" si="42"/>
        <v>0.17560646900269541</v>
      </c>
      <c r="Q407">
        <f t="shared" si="43"/>
        <v>2.641509433962264</v>
      </c>
      <c r="R407">
        <f t="shared" si="44"/>
        <v>0.65607843137254906</v>
      </c>
      <c r="S407">
        <f t="shared" si="45"/>
        <v>2.6700000000000002E-2</v>
      </c>
      <c r="T407">
        <f t="shared" si="45"/>
        <v>0.14000000000000001</v>
      </c>
    </row>
    <row r="408" spans="1:20" x14ac:dyDescent="0.2">
      <c r="A408" s="19"/>
      <c r="B408">
        <v>3</v>
      </c>
      <c r="C408" t="s">
        <v>261</v>
      </c>
      <c r="D408">
        <v>367500</v>
      </c>
      <c r="E408">
        <v>26125</v>
      </c>
      <c r="F408">
        <v>26125</v>
      </c>
      <c r="G408">
        <v>52000</v>
      </c>
      <c r="H408">
        <v>208</v>
      </c>
      <c r="I408">
        <v>250</v>
      </c>
      <c r="J408">
        <v>167.3</v>
      </c>
      <c r="K408" s="4">
        <v>2670000</v>
      </c>
      <c r="L408" s="4">
        <v>14000000</v>
      </c>
      <c r="M408" s="4"/>
      <c r="N408">
        <f t="shared" si="41"/>
        <v>7.1088435374149661E-2</v>
      </c>
      <c r="O408">
        <f t="shared" si="40"/>
        <v>7.1088435374149661E-2</v>
      </c>
      <c r="P408">
        <f t="shared" si="42"/>
        <v>0.49759615384615385</v>
      </c>
      <c r="Q408">
        <f t="shared" si="43"/>
        <v>0.83199999999999996</v>
      </c>
      <c r="R408">
        <f t="shared" si="44"/>
        <v>0.65607843137254906</v>
      </c>
      <c r="S408">
        <f t="shared" si="45"/>
        <v>2.6700000000000002E-2</v>
      </c>
      <c r="T408">
        <f t="shared" si="45"/>
        <v>0.14000000000000001</v>
      </c>
    </row>
    <row r="409" spans="1:20" x14ac:dyDescent="0.2">
      <c r="A409" s="19" t="s">
        <v>127</v>
      </c>
      <c r="B409">
        <v>1</v>
      </c>
      <c r="C409" t="s">
        <v>261</v>
      </c>
      <c r="D409">
        <v>326900</v>
      </c>
      <c r="E409">
        <v>48057</v>
      </c>
      <c r="F409">
        <v>48057</v>
      </c>
      <c r="G409">
        <v>104247</v>
      </c>
      <c r="H409">
        <v>351</v>
      </c>
      <c r="I409">
        <v>297</v>
      </c>
      <c r="J409">
        <v>167.3</v>
      </c>
      <c r="K409" s="4">
        <v>2670000</v>
      </c>
      <c r="L409" s="4">
        <v>14000000</v>
      </c>
      <c r="M409" s="4"/>
      <c r="N409">
        <f t="shared" si="41"/>
        <v>0.14700825940654635</v>
      </c>
      <c r="O409">
        <f t="shared" si="40"/>
        <v>0.14700825940654635</v>
      </c>
      <c r="P409">
        <f t="shared" si="42"/>
        <v>0.53900831678609451</v>
      </c>
      <c r="Q409">
        <f t="shared" si="43"/>
        <v>1.1818181818181819</v>
      </c>
      <c r="R409">
        <f t="shared" si="44"/>
        <v>0.65607843137254906</v>
      </c>
      <c r="S409">
        <f t="shared" si="45"/>
        <v>2.6700000000000002E-2</v>
      </c>
      <c r="T409">
        <f t="shared" si="45"/>
        <v>0.14000000000000001</v>
      </c>
    </row>
    <row r="410" spans="1:20" x14ac:dyDescent="0.2">
      <c r="A410" s="19"/>
      <c r="B410">
        <v>2</v>
      </c>
      <c r="C410" t="s">
        <v>439</v>
      </c>
      <c r="D410">
        <v>326900</v>
      </c>
      <c r="E410">
        <v>675</v>
      </c>
      <c r="F410">
        <v>16835</v>
      </c>
      <c r="G410">
        <v>1652</v>
      </c>
      <c r="H410">
        <v>118</v>
      </c>
      <c r="I410">
        <v>14</v>
      </c>
      <c r="J410">
        <v>73.92</v>
      </c>
      <c r="K410" s="4">
        <v>5270000</v>
      </c>
      <c r="L410" s="4">
        <v>92400000</v>
      </c>
      <c r="M410" s="4"/>
      <c r="N410">
        <f t="shared" si="41"/>
        <v>2.0648516365861119E-3</v>
      </c>
      <c r="O410">
        <f t="shared" si="40"/>
        <v>5.1498929336188437E-2</v>
      </c>
      <c r="P410">
        <f t="shared" si="42"/>
        <v>0.59140435835351091</v>
      </c>
      <c r="Q410">
        <f t="shared" si="43"/>
        <v>8.4285714285714288</v>
      </c>
      <c r="R410">
        <f t="shared" si="44"/>
        <v>0.28988235294117648</v>
      </c>
      <c r="S410">
        <f t="shared" si="45"/>
        <v>5.2699999999999997E-2</v>
      </c>
      <c r="T410">
        <f t="shared" si="45"/>
        <v>0.92400000000000004</v>
      </c>
    </row>
    <row r="411" spans="1:20" x14ac:dyDescent="0.2">
      <c r="A411" s="19"/>
      <c r="B411">
        <v>3</v>
      </c>
      <c r="C411" t="s">
        <v>255</v>
      </c>
      <c r="D411">
        <v>326900</v>
      </c>
      <c r="E411">
        <v>4150</v>
      </c>
      <c r="F411">
        <v>4150</v>
      </c>
      <c r="G411">
        <v>6278</v>
      </c>
      <c r="H411">
        <v>86</v>
      </c>
      <c r="I411">
        <v>73</v>
      </c>
      <c r="J411">
        <v>43.03</v>
      </c>
      <c r="K411" s="4">
        <v>78200</v>
      </c>
      <c r="L411" s="4">
        <v>2640000</v>
      </c>
      <c r="M411" s="4"/>
      <c r="N411">
        <f t="shared" si="41"/>
        <v>1.2695013765677577E-2</v>
      </c>
      <c r="O411">
        <f t="shared" si="40"/>
        <v>1.2695013765677577E-2</v>
      </c>
      <c r="P411">
        <f t="shared" si="42"/>
        <v>0.33896145269194011</v>
      </c>
      <c r="Q411">
        <f t="shared" si="43"/>
        <v>1.178082191780822</v>
      </c>
      <c r="R411">
        <f t="shared" si="44"/>
        <v>0.1687450980392157</v>
      </c>
      <c r="S411">
        <f t="shared" si="45"/>
        <v>7.8200000000000003E-4</v>
      </c>
      <c r="T411">
        <f t="shared" si="45"/>
        <v>2.64E-2</v>
      </c>
    </row>
    <row r="412" spans="1:20" x14ac:dyDescent="0.2">
      <c r="A412" s="19" t="s">
        <v>128</v>
      </c>
      <c r="B412">
        <v>1</v>
      </c>
      <c r="C412" t="s">
        <v>440</v>
      </c>
      <c r="D412">
        <v>333232</v>
      </c>
      <c r="E412">
        <v>4993</v>
      </c>
      <c r="F412">
        <v>4993</v>
      </c>
      <c r="G412">
        <v>13440</v>
      </c>
      <c r="H412">
        <v>140</v>
      </c>
      <c r="I412">
        <v>96</v>
      </c>
      <c r="J412">
        <v>51.74</v>
      </c>
      <c r="K412" s="4">
        <v>104000</v>
      </c>
      <c r="L412" s="4">
        <v>4280000</v>
      </c>
      <c r="M412" s="4"/>
      <c r="N412">
        <f t="shared" si="41"/>
        <v>1.4983555000720218E-2</v>
      </c>
      <c r="O412">
        <f t="shared" si="40"/>
        <v>1.4983555000720218E-2</v>
      </c>
      <c r="P412">
        <f t="shared" si="42"/>
        <v>0.62849702380952377</v>
      </c>
      <c r="Q412">
        <f t="shared" si="43"/>
        <v>1.4583333333333333</v>
      </c>
      <c r="R412">
        <f t="shared" si="44"/>
        <v>0.20290196078431375</v>
      </c>
      <c r="S412">
        <f t="shared" si="45"/>
        <v>1.0399999999999999E-3</v>
      </c>
      <c r="T412">
        <f>L412/100000000</f>
        <v>4.2799999999999998E-2</v>
      </c>
    </row>
    <row r="413" spans="1:20" x14ac:dyDescent="0.2">
      <c r="A413" s="19"/>
      <c r="B413">
        <v>2</v>
      </c>
      <c r="C413" t="s">
        <v>240</v>
      </c>
      <c r="D413">
        <v>333232</v>
      </c>
      <c r="E413">
        <v>3609</v>
      </c>
      <c r="F413">
        <v>3609</v>
      </c>
      <c r="G413">
        <v>7704</v>
      </c>
      <c r="H413">
        <v>107</v>
      </c>
      <c r="I413">
        <v>72</v>
      </c>
      <c r="J413">
        <v>30.94</v>
      </c>
      <c r="K413" s="4">
        <v>20400000</v>
      </c>
      <c r="L413" s="4">
        <v>92900000</v>
      </c>
      <c r="M413" s="4"/>
      <c r="N413">
        <f t="shared" ref="N413:N460" si="46">E413/D413</f>
        <v>1.0830292408892304E-2</v>
      </c>
      <c r="O413">
        <f t="shared" si="40"/>
        <v>1.0830292408892304E-2</v>
      </c>
      <c r="P413">
        <f t="shared" si="42"/>
        <v>0.53154205607476634</v>
      </c>
      <c r="Q413">
        <f t="shared" si="43"/>
        <v>1.4861111111111112</v>
      </c>
      <c r="R413">
        <f t="shared" si="44"/>
        <v>0.12133333333333333</v>
      </c>
      <c r="S413">
        <f t="shared" si="45"/>
        <v>0.20399999999999999</v>
      </c>
      <c r="T413">
        <f t="shared" si="45"/>
        <v>0.92900000000000005</v>
      </c>
    </row>
    <row r="414" spans="1:20" x14ac:dyDescent="0.2">
      <c r="A414" s="19"/>
      <c r="B414">
        <v>3</v>
      </c>
      <c r="C414" t="s">
        <v>441</v>
      </c>
      <c r="D414">
        <v>333232</v>
      </c>
      <c r="E414">
        <v>5660</v>
      </c>
      <c r="F414">
        <v>14098</v>
      </c>
      <c r="G414">
        <v>9860</v>
      </c>
      <c r="H414">
        <v>85</v>
      </c>
      <c r="I414">
        <v>116</v>
      </c>
      <c r="J414">
        <v>85.28</v>
      </c>
      <c r="K414" s="4">
        <v>23700000</v>
      </c>
      <c r="L414" s="4">
        <v>261000000</v>
      </c>
      <c r="M414" s="4"/>
      <c r="N414">
        <f t="shared" si="46"/>
        <v>1.6985163489700868E-2</v>
      </c>
      <c r="O414">
        <f t="shared" si="40"/>
        <v>4.2306861285830895E-2</v>
      </c>
      <c r="P414">
        <f t="shared" si="42"/>
        <v>0.42596348884381341</v>
      </c>
      <c r="Q414">
        <f t="shared" si="43"/>
        <v>0.73275862068965514</v>
      </c>
      <c r="R414">
        <f t="shared" si="44"/>
        <v>0.33443137254901961</v>
      </c>
      <c r="S414">
        <f t="shared" si="45"/>
        <v>0.23699999999999999</v>
      </c>
      <c r="T414">
        <f t="shared" si="45"/>
        <v>2.61</v>
      </c>
    </row>
    <row r="415" spans="1:20" x14ac:dyDescent="0.2">
      <c r="A415" s="19" t="s">
        <v>129</v>
      </c>
      <c r="B415">
        <v>1</v>
      </c>
      <c r="C415" t="s">
        <v>443</v>
      </c>
      <c r="D415">
        <v>234315</v>
      </c>
      <c r="E415">
        <v>1378</v>
      </c>
      <c r="F415">
        <v>28084</v>
      </c>
      <c r="G415">
        <v>3612</v>
      </c>
      <c r="H415">
        <v>86</v>
      </c>
      <c r="I415">
        <v>42</v>
      </c>
      <c r="J415">
        <v>36.270000000000003</v>
      </c>
      <c r="K415" s="4">
        <v>877000</v>
      </c>
      <c r="L415" s="4">
        <v>69100000</v>
      </c>
      <c r="M415" s="4"/>
      <c r="N415">
        <f t="shared" si="46"/>
        <v>5.8809721955487273E-3</v>
      </c>
      <c r="O415">
        <f t="shared" si="40"/>
        <v>0.11985574973859975</v>
      </c>
      <c r="P415">
        <f t="shared" si="42"/>
        <v>0.61849390919158365</v>
      </c>
      <c r="Q415">
        <f t="shared" si="43"/>
        <v>2.0476190476190474</v>
      </c>
      <c r="R415">
        <f t="shared" si="44"/>
        <v>0.14223529411764707</v>
      </c>
      <c r="S415">
        <f t="shared" si="45"/>
        <v>8.77E-3</v>
      </c>
      <c r="T415">
        <f t="shared" si="45"/>
        <v>0.69099999999999995</v>
      </c>
    </row>
    <row r="416" spans="1:20" x14ac:dyDescent="0.2">
      <c r="A416" s="19"/>
      <c r="B416">
        <v>2</v>
      </c>
      <c r="C416" t="s">
        <v>442</v>
      </c>
      <c r="D416">
        <v>234315</v>
      </c>
      <c r="E416">
        <v>18858</v>
      </c>
      <c r="F416">
        <v>18858</v>
      </c>
      <c r="G416">
        <v>28782</v>
      </c>
      <c r="H416">
        <v>246</v>
      </c>
      <c r="I416">
        <v>117</v>
      </c>
      <c r="J416">
        <v>48.86</v>
      </c>
      <c r="K416" s="4">
        <v>1110000</v>
      </c>
      <c r="L416" s="4">
        <v>17700000</v>
      </c>
      <c r="M416" s="4"/>
      <c r="N416">
        <f t="shared" si="46"/>
        <v>8.0481403239229241E-2</v>
      </c>
      <c r="O416">
        <f t="shared" si="40"/>
        <v>8.0481403239229241E-2</v>
      </c>
      <c r="P416">
        <f t="shared" si="42"/>
        <v>0.34479883260371064</v>
      </c>
      <c r="Q416">
        <f t="shared" si="43"/>
        <v>2.1025641025641026</v>
      </c>
      <c r="R416">
        <f t="shared" si="44"/>
        <v>0.1916078431372549</v>
      </c>
      <c r="S416">
        <f t="shared" si="45"/>
        <v>1.11E-2</v>
      </c>
      <c r="T416">
        <f t="shared" si="45"/>
        <v>0.17699999999999999</v>
      </c>
    </row>
    <row r="417" spans="1:20" x14ac:dyDescent="0.2">
      <c r="A417" s="19"/>
      <c r="B417">
        <v>3</v>
      </c>
      <c r="C417" t="s">
        <v>444</v>
      </c>
      <c r="D417">
        <v>234315</v>
      </c>
      <c r="E417">
        <v>430</v>
      </c>
      <c r="F417">
        <v>10513</v>
      </c>
      <c r="G417">
        <v>2028</v>
      </c>
      <c r="H417">
        <v>78</v>
      </c>
      <c r="I417">
        <v>26</v>
      </c>
      <c r="J417">
        <v>76.819999999999993</v>
      </c>
      <c r="K417" s="4">
        <v>1340000</v>
      </c>
      <c r="L417" s="4">
        <v>114000000</v>
      </c>
      <c r="M417" s="4"/>
      <c r="N417">
        <f t="shared" si="46"/>
        <v>1.8351364616008366E-3</v>
      </c>
      <c r="O417">
        <f t="shared" si="40"/>
        <v>4.4866952606533943E-2</v>
      </c>
      <c r="P417">
        <f t="shared" si="42"/>
        <v>0.78796844181459569</v>
      </c>
      <c r="Q417">
        <f t="shared" si="43"/>
        <v>3</v>
      </c>
      <c r="R417">
        <f t="shared" si="44"/>
        <v>0.3012549019607843</v>
      </c>
      <c r="S417">
        <f t="shared" si="45"/>
        <v>1.34E-2</v>
      </c>
      <c r="T417">
        <f t="shared" si="45"/>
        <v>1.1399999999999999</v>
      </c>
    </row>
    <row r="418" spans="1:20" x14ac:dyDescent="0.2">
      <c r="A418" s="19" t="s">
        <v>130</v>
      </c>
      <c r="B418">
        <v>1</v>
      </c>
      <c r="C418" t="s">
        <v>445</v>
      </c>
      <c r="D418">
        <v>334176</v>
      </c>
      <c r="E418">
        <v>470</v>
      </c>
      <c r="F418">
        <v>20532</v>
      </c>
      <c r="G418">
        <v>651</v>
      </c>
      <c r="H418">
        <v>31</v>
      </c>
      <c r="I418">
        <v>21</v>
      </c>
      <c r="J418">
        <v>85.98</v>
      </c>
      <c r="K418" s="4">
        <v>1110000</v>
      </c>
      <c r="L418" s="4">
        <v>2950000</v>
      </c>
      <c r="M418" s="4"/>
      <c r="N418">
        <f t="shared" si="46"/>
        <v>1.4064445082830604E-3</v>
      </c>
      <c r="O418">
        <f t="shared" si="40"/>
        <v>6.1440677966101698E-2</v>
      </c>
      <c r="P418">
        <f t="shared" si="42"/>
        <v>0.27803379416282642</v>
      </c>
      <c r="Q418">
        <f t="shared" si="43"/>
        <v>1.4761904761904763</v>
      </c>
      <c r="R418">
        <f t="shared" si="44"/>
        <v>0.3371764705882353</v>
      </c>
      <c r="S418">
        <f t="shared" si="45"/>
        <v>1.11E-2</v>
      </c>
      <c r="T418">
        <f t="shared" si="45"/>
        <v>2.9499999999999998E-2</v>
      </c>
    </row>
    <row r="419" spans="1:20" x14ac:dyDescent="0.2">
      <c r="A419" s="19"/>
      <c r="B419">
        <v>2</v>
      </c>
      <c r="C419" t="s">
        <v>446</v>
      </c>
      <c r="D419">
        <v>334176</v>
      </c>
      <c r="E419">
        <v>791</v>
      </c>
      <c r="F419">
        <v>22038</v>
      </c>
      <c r="G419">
        <v>1848</v>
      </c>
      <c r="H419">
        <v>56</v>
      </c>
      <c r="I419">
        <v>33</v>
      </c>
      <c r="J419">
        <v>85.18</v>
      </c>
      <c r="K419" s="4">
        <v>345000</v>
      </c>
      <c r="L419" s="4">
        <v>30200000</v>
      </c>
      <c r="M419" s="4"/>
      <c r="N419">
        <f t="shared" si="46"/>
        <v>2.3670161830891506E-3</v>
      </c>
      <c r="O419">
        <f t="shared" si="40"/>
        <v>6.5947285262855496E-2</v>
      </c>
      <c r="P419">
        <f t="shared" si="42"/>
        <v>0.57196969696969702</v>
      </c>
      <c r="Q419">
        <f t="shared" si="43"/>
        <v>1.696969696969697</v>
      </c>
      <c r="R419">
        <f t="shared" si="44"/>
        <v>0.33403921568627454</v>
      </c>
      <c r="S419">
        <f t="shared" si="45"/>
        <v>3.4499999999999999E-3</v>
      </c>
      <c r="T419">
        <f t="shared" si="45"/>
        <v>0.30199999999999999</v>
      </c>
    </row>
    <row r="420" spans="1:20" x14ac:dyDescent="0.2">
      <c r="A420" s="19"/>
      <c r="B420">
        <v>3</v>
      </c>
      <c r="C420" t="s">
        <v>447</v>
      </c>
      <c r="D420">
        <v>334176</v>
      </c>
      <c r="E420">
        <v>494</v>
      </c>
      <c r="F420">
        <v>494</v>
      </c>
      <c r="G420">
        <v>660</v>
      </c>
      <c r="H420">
        <v>20</v>
      </c>
      <c r="I420">
        <v>33</v>
      </c>
      <c r="J420">
        <v>164.37</v>
      </c>
      <c r="K420" s="4">
        <v>131000</v>
      </c>
      <c r="L420" s="4">
        <v>39100000</v>
      </c>
      <c r="M420" s="4"/>
      <c r="N420">
        <f t="shared" si="46"/>
        <v>1.4782629512592167E-3</v>
      </c>
      <c r="O420">
        <f t="shared" ref="O420:O483" si="47">F420/D420</f>
        <v>1.4782629512592167E-3</v>
      </c>
      <c r="P420">
        <f t="shared" si="42"/>
        <v>0.25151515151515152</v>
      </c>
      <c r="Q420">
        <f t="shared" si="43"/>
        <v>0.60606060606060608</v>
      </c>
      <c r="R420">
        <f t="shared" si="44"/>
        <v>0.64458823529411768</v>
      </c>
      <c r="S420">
        <f t="shared" si="45"/>
        <v>1.31E-3</v>
      </c>
      <c r="T420">
        <f t="shared" si="45"/>
        <v>0.39100000000000001</v>
      </c>
    </row>
    <row r="421" spans="1:20" x14ac:dyDescent="0.2">
      <c r="A421" s="19" t="s">
        <v>131</v>
      </c>
      <c r="B421">
        <v>1</v>
      </c>
      <c r="C421" t="s">
        <v>448</v>
      </c>
      <c r="D421">
        <v>294690</v>
      </c>
      <c r="E421">
        <v>1557</v>
      </c>
      <c r="F421">
        <v>49425</v>
      </c>
      <c r="G421">
        <v>3712</v>
      </c>
      <c r="H421">
        <v>64</v>
      </c>
      <c r="I421">
        <v>58</v>
      </c>
      <c r="J421">
        <v>48.69</v>
      </c>
      <c r="K421" s="4">
        <v>5520000</v>
      </c>
      <c r="L421" s="4">
        <v>1800000000</v>
      </c>
      <c r="M421" s="4"/>
      <c r="N421">
        <f t="shared" si="46"/>
        <v>5.2835182734398863E-3</v>
      </c>
      <c r="O421">
        <f t="shared" si="47"/>
        <v>0.16771861956632395</v>
      </c>
      <c r="P421">
        <f t="shared" si="42"/>
        <v>0.58054956896551724</v>
      </c>
      <c r="Q421">
        <f t="shared" si="43"/>
        <v>1.103448275862069</v>
      </c>
      <c r="R421">
        <f t="shared" si="44"/>
        <v>0.19094117647058823</v>
      </c>
      <c r="S421">
        <f t="shared" si="45"/>
        <v>5.5199999999999999E-2</v>
      </c>
      <c r="T421">
        <f t="shared" si="45"/>
        <v>18</v>
      </c>
    </row>
    <row r="422" spans="1:20" x14ac:dyDescent="0.2">
      <c r="A422" s="19"/>
      <c r="B422">
        <v>2</v>
      </c>
      <c r="C422" t="s">
        <v>449</v>
      </c>
      <c r="D422">
        <v>294690</v>
      </c>
      <c r="E422">
        <v>4116</v>
      </c>
      <c r="F422">
        <v>4116</v>
      </c>
      <c r="G422">
        <v>4116</v>
      </c>
      <c r="H422">
        <v>84</v>
      </c>
      <c r="I422">
        <v>49</v>
      </c>
      <c r="J422">
        <v>212.48</v>
      </c>
      <c r="K422" s="4">
        <v>39700</v>
      </c>
      <c r="L422" s="4">
        <v>1330000</v>
      </c>
      <c r="M422" s="4"/>
      <c r="N422">
        <f t="shared" si="46"/>
        <v>1.39672197902881E-2</v>
      </c>
      <c r="O422">
        <f t="shared" si="47"/>
        <v>1.39672197902881E-2</v>
      </c>
      <c r="P422">
        <f t="shared" si="42"/>
        <v>0</v>
      </c>
      <c r="Q422">
        <f t="shared" si="43"/>
        <v>1.7142857142857142</v>
      </c>
      <c r="R422">
        <f t="shared" si="44"/>
        <v>0.83325490196078422</v>
      </c>
      <c r="S422">
        <f t="shared" si="45"/>
        <v>3.97E-4</v>
      </c>
      <c r="T422">
        <f t="shared" si="45"/>
        <v>1.3299999999999999E-2</v>
      </c>
    </row>
    <row r="423" spans="1:20" x14ac:dyDescent="0.2">
      <c r="A423" s="19"/>
      <c r="B423">
        <v>3</v>
      </c>
      <c r="C423" t="s">
        <v>255</v>
      </c>
      <c r="D423">
        <v>294690</v>
      </c>
      <c r="E423">
        <v>763</v>
      </c>
      <c r="F423">
        <v>763</v>
      </c>
      <c r="G423">
        <v>896</v>
      </c>
      <c r="H423">
        <v>64</v>
      </c>
      <c r="I423">
        <v>14</v>
      </c>
      <c r="J423">
        <v>128.18</v>
      </c>
      <c r="K423" s="4">
        <v>78200</v>
      </c>
      <c r="L423" s="4">
        <v>2640000</v>
      </c>
      <c r="M423" s="4"/>
      <c r="N423">
        <f t="shared" si="46"/>
        <v>2.5891614917370799E-3</v>
      </c>
      <c r="O423">
        <f t="shared" si="47"/>
        <v>2.5891614917370799E-3</v>
      </c>
      <c r="P423">
        <f t="shared" si="42"/>
        <v>0.1484375</v>
      </c>
      <c r="Q423">
        <f t="shared" si="43"/>
        <v>4.5714285714285712</v>
      </c>
      <c r="R423">
        <f t="shared" si="44"/>
        <v>0.50266666666666671</v>
      </c>
      <c r="S423">
        <f t="shared" si="45"/>
        <v>7.8200000000000003E-4</v>
      </c>
      <c r="T423">
        <f t="shared" si="45"/>
        <v>2.64E-2</v>
      </c>
    </row>
    <row r="424" spans="1:20" x14ac:dyDescent="0.2">
      <c r="A424" s="19" t="s">
        <v>132</v>
      </c>
      <c r="B424">
        <v>1</v>
      </c>
      <c r="C424" t="s">
        <v>255</v>
      </c>
      <c r="D424">
        <v>324054</v>
      </c>
      <c r="E424">
        <v>1209</v>
      </c>
      <c r="F424">
        <v>1209</v>
      </c>
      <c r="G424">
        <v>1209</v>
      </c>
      <c r="H424">
        <v>93</v>
      </c>
      <c r="I424">
        <v>13</v>
      </c>
      <c r="J424">
        <v>128.18</v>
      </c>
      <c r="K424" s="4">
        <v>78200</v>
      </c>
      <c r="L424" s="4">
        <v>3510000</v>
      </c>
      <c r="M424" s="4"/>
      <c r="N424">
        <f t="shared" si="46"/>
        <v>3.7308596715362255E-3</v>
      </c>
      <c r="O424">
        <f t="shared" si="47"/>
        <v>3.7308596715362255E-3</v>
      </c>
      <c r="P424">
        <f t="shared" si="42"/>
        <v>0</v>
      </c>
      <c r="Q424">
        <f t="shared" si="43"/>
        <v>7.1538461538461542</v>
      </c>
      <c r="R424">
        <f t="shared" si="44"/>
        <v>0.50266666666666671</v>
      </c>
      <c r="S424">
        <f t="shared" si="45"/>
        <v>7.8200000000000003E-4</v>
      </c>
      <c r="T424">
        <f t="shared" si="45"/>
        <v>3.5099999999999999E-2</v>
      </c>
    </row>
    <row r="425" spans="1:20" x14ac:dyDescent="0.2">
      <c r="A425" s="19"/>
      <c r="B425">
        <v>2</v>
      </c>
      <c r="C425" t="s">
        <v>450</v>
      </c>
      <c r="D425">
        <v>324054</v>
      </c>
      <c r="E425">
        <v>13216</v>
      </c>
      <c r="F425">
        <v>13216</v>
      </c>
      <c r="G425">
        <v>13216</v>
      </c>
      <c r="H425">
        <v>118</v>
      </c>
      <c r="I425">
        <v>112</v>
      </c>
      <c r="J425">
        <v>203.97</v>
      </c>
      <c r="K425" s="4">
        <v>6160000</v>
      </c>
      <c r="L425" s="4">
        <v>14900000</v>
      </c>
      <c r="M425" s="4"/>
      <c r="N425">
        <f t="shared" si="46"/>
        <v>4.078332623575083E-2</v>
      </c>
      <c r="O425">
        <f t="shared" si="47"/>
        <v>4.078332623575083E-2</v>
      </c>
      <c r="P425">
        <f t="shared" si="42"/>
        <v>0</v>
      </c>
      <c r="Q425">
        <f t="shared" si="43"/>
        <v>1.0535714285714286</v>
      </c>
      <c r="R425">
        <f t="shared" si="44"/>
        <v>0.79988235294117649</v>
      </c>
      <c r="S425">
        <f t="shared" si="45"/>
        <v>6.1600000000000002E-2</v>
      </c>
      <c r="T425">
        <f t="shared" si="45"/>
        <v>0.14899999999999999</v>
      </c>
    </row>
    <row r="426" spans="1:20" x14ac:dyDescent="0.2">
      <c r="A426" s="19"/>
      <c r="B426">
        <v>3</v>
      </c>
      <c r="C426" t="s">
        <v>416</v>
      </c>
      <c r="D426">
        <v>324054</v>
      </c>
      <c r="E426">
        <v>380</v>
      </c>
      <c r="F426">
        <v>5700</v>
      </c>
      <c r="G426">
        <v>490</v>
      </c>
      <c r="H426">
        <v>49</v>
      </c>
      <c r="I426">
        <v>10</v>
      </c>
      <c r="J426">
        <v>80.010000000000005</v>
      </c>
      <c r="K426" s="4">
        <v>275000</v>
      </c>
      <c r="L426" s="4">
        <v>18800000</v>
      </c>
      <c r="M426" s="4"/>
      <c r="N426">
        <f t="shared" si="46"/>
        <v>1.172644065495257E-3</v>
      </c>
      <c r="O426">
        <f t="shared" si="47"/>
        <v>1.7589660982428854E-2</v>
      </c>
      <c r="P426">
        <f t="shared" si="42"/>
        <v>0.22448979591836735</v>
      </c>
      <c r="Q426">
        <f t="shared" si="43"/>
        <v>4.9000000000000004</v>
      </c>
      <c r="R426">
        <f t="shared" si="44"/>
        <v>0.31376470588235295</v>
      </c>
      <c r="S426">
        <f t="shared" si="45"/>
        <v>2.7499999999999998E-3</v>
      </c>
      <c r="T426">
        <f t="shared" si="45"/>
        <v>0.188</v>
      </c>
    </row>
    <row r="427" spans="1:20" x14ac:dyDescent="0.2">
      <c r="A427" s="19" t="s">
        <v>133</v>
      </c>
      <c r="B427">
        <v>1</v>
      </c>
      <c r="C427" t="s">
        <v>261</v>
      </c>
      <c r="D427">
        <v>222681</v>
      </c>
      <c r="E427">
        <v>12759</v>
      </c>
      <c r="F427">
        <v>12759</v>
      </c>
      <c r="G427">
        <v>23250</v>
      </c>
      <c r="H427">
        <v>155</v>
      </c>
      <c r="I427">
        <v>150</v>
      </c>
      <c r="J427">
        <v>113.49</v>
      </c>
      <c r="K427" s="4">
        <v>2670000</v>
      </c>
      <c r="L427" s="4">
        <v>13000000</v>
      </c>
      <c r="M427" s="4"/>
      <c r="N427">
        <f t="shared" si="46"/>
        <v>5.7297209910140513E-2</v>
      </c>
      <c r="O427">
        <f t="shared" si="47"/>
        <v>5.7297209910140513E-2</v>
      </c>
      <c r="P427">
        <f t="shared" si="42"/>
        <v>0.45122580645161292</v>
      </c>
      <c r="Q427">
        <f t="shared" si="43"/>
        <v>1.0333333333333334</v>
      </c>
      <c r="R427">
        <f t="shared" si="44"/>
        <v>0.44505882352941173</v>
      </c>
      <c r="S427">
        <f t="shared" si="45"/>
        <v>2.6700000000000002E-2</v>
      </c>
      <c r="T427">
        <f t="shared" si="45"/>
        <v>0.13</v>
      </c>
    </row>
    <row r="428" spans="1:20" x14ac:dyDescent="0.2">
      <c r="A428" s="19"/>
      <c r="B428">
        <v>2</v>
      </c>
      <c r="C428" t="s">
        <v>255</v>
      </c>
      <c r="D428">
        <v>222681</v>
      </c>
      <c r="E428">
        <v>2684</v>
      </c>
      <c r="F428">
        <v>2684</v>
      </c>
      <c r="G428">
        <v>5875</v>
      </c>
      <c r="H428">
        <v>125</v>
      </c>
      <c r="I428">
        <v>47</v>
      </c>
      <c r="J428">
        <v>82.38</v>
      </c>
      <c r="K428" s="4">
        <v>78200</v>
      </c>
      <c r="L428" s="4">
        <v>2640000</v>
      </c>
      <c r="M428" s="4"/>
      <c r="N428">
        <f t="shared" si="46"/>
        <v>1.2053116341313359E-2</v>
      </c>
      <c r="O428">
        <f t="shared" si="47"/>
        <v>1.2053116341313359E-2</v>
      </c>
      <c r="P428">
        <f t="shared" si="42"/>
        <v>0.54314893617021276</v>
      </c>
      <c r="Q428">
        <f t="shared" si="43"/>
        <v>2.6595744680851063</v>
      </c>
      <c r="R428">
        <f t="shared" si="44"/>
        <v>0.32305882352941173</v>
      </c>
      <c r="S428">
        <f t="shared" si="45"/>
        <v>7.8200000000000003E-4</v>
      </c>
      <c r="T428">
        <f t="shared" si="45"/>
        <v>2.64E-2</v>
      </c>
    </row>
    <row r="429" spans="1:20" x14ac:dyDescent="0.2">
      <c r="A429" s="19"/>
      <c r="B429">
        <v>3</v>
      </c>
      <c r="C429" t="s">
        <v>451</v>
      </c>
      <c r="D429">
        <v>222681</v>
      </c>
      <c r="E429">
        <v>656</v>
      </c>
      <c r="F429">
        <v>31068</v>
      </c>
      <c r="G429">
        <v>1144</v>
      </c>
      <c r="H429">
        <v>44</v>
      </c>
      <c r="I429">
        <v>26</v>
      </c>
      <c r="J429">
        <v>166.88</v>
      </c>
      <c r="K429" s="4">
        <v>21</v>
      </c>
      <c r="L429" s="4">
        <v>2860</v>
      </c>
      <c r="M429" s="4"/>
      <c r="N429">
        <f t="shared" si="46"/>
        <v>2.9459181519752471E-3</v>
      </c>
      <c r="O429">
        <f t="shared" si="47"/>
        <v>0.13951796516092527</v>
      </c>
      <c r="P429">
        <f t="shared" si="42"/>
        <v>0.42657342657342656</v>
      </c>
      <c r="Q429">
        <f t="shared" si="43"/>
        <v>1.6923076923076923</v>
      </c>
      <c r="R429">
        <f t="shared" si="44"/>
        <v>0.65443137254901962</v>
      </c>
      <c r="S429">
        <f t="shared" si="45"/>
        <v>2.1E-7</v>
      </c>
      <c r="T429">
        <f t="shared" si="45"/>
        <v>2.8600000000000001E-5</v>
      </c>
    </row>
    <row r="430" spans="1:20" x14ac:dyDescent="0.2">
      <c r="A430" s="19" t="s">
        <v>134</v>
      </c>
      <c r="B430">
        <v>1</v>
      </c>
      <c r="C430" t="s">
        <v>452</v>
      </c>
      <c r="D430">
        <v>229642</v>
      </c>
      <c r="E430">
        <v>1454</v>
      </c>
      <c r="F430">
        <v>80743</v>
      </c>
      <c r="G430">
        <v>4686</v>
      </c>
      <c r="H430">
        <v>71</v>
      </c>
      <c r="I430">
        <v>66</v>
      </c>
      <c r="J430">
        <v>56.69</v>
      </c>
      <c r="K430" s="4">
        <v>221000</v>
      </c>
      <c r="L430" s="4">
        <v>9850000</v>
      </c>
      <c r="M430" s="4"/>
      <c r="N430">
        <f t="shared" si="46"/>
        <v>6.331594394753573E-3</v>
      </c>
      <c r="O430">
        <f t="shared" si="47"/>
        <v>0.35160380069847852</v>
      </c>
      <c r="P430">
        <f t="shared" si="42"/>
        <v>0.68971404182671792</v>
      </c>
      <c r="Q430">
        <f t="shared" si="43"/>
        <v>1.0757575757575757</v>
      </c>
      <c r="R430">
        <f t="shared" si="44"/>
        <v>0.22231372549019607</v>
      </c>
      <c r="S430">
        <f t="shared" si="45"/>
        <v>2.2100000000000002E-3</v>
      </c>
      <c r="T430">
        <f t="shared" si="45"/>
        <v>9.8500000000000004E-2</v>
      </c>
    </row>
    <row r="431" spans="1:20" x14ac:dyDescent="0.2">
      <c r="A431" s="19"/>
      <c r="B431">
        <v>2</v>
      </c>
      <c r="C431" t="s">
        <v>453</v>
      </c>
      <c r="D431">
        <v>229642</v>
      </c>
      <c r="E431">
        <v>1334</v>
      </c>
      <c r="F431">
        <v>1334</v>
      </c>
      <c r="G431">
        <v>1334</v>
      </c>
      <c r="H431">
        <v>46</v>
      </c>
      <c r="I431">
        <v>29</v>
      </c>
      <c r="J431">
        <v>136.31</v>
      </c>
      <c r="K431" s="4">
        <v>3380000</v>
      </c>
      <c r="L431" s="4">
        <v>28200000</v>
      </c>
      <c r="M431" s="4"/>
      <c r="N431">
        <f t="shared" si="46"/>
        <v>5.8090419000008707E-3</v>
      </c>
      <c r="O431">
        <f t="shared" si="47"/>
        <v>5.8090419000008707E-3</v>
      </c>
      <c r="P431">
        <f t="shared" si="42"/>
        <v>0</v>
      </c>
      <c r="Q431">
        <f t="shared" si="43"/>
        <v>1.5862068965517242</v>
      </c>
      <c r="R431">
        <f t="shared" si="44"/>
        <v>0.53454901960784318</v>
      </c>
      <c r="S431">
        <f t="shared" si="45"/>
        <v>3.3799999999999997E-2</v>
      </c>
      <c r="T431">
        <f t="shared" si="45"/>
        <v>0.28199999999999997</v>
      </c>
    </row>
    <row r="432" spans="1:20" x14ac:dyDescent="0.2">
      <c r="A432" s="19"/>
      <c r="B432">
        <v>3</v>
      </c>
      <c r="C432" t="s">
        <v>454</v>
      </c>
      <c r="D432">
        <v>229642</v>
      </c>
      <c r="E432">
        <v>1098</v>
      </c>
      <c r="F432">
        <v>79566</v>
      </c>
      <c r="G432">
        <v>2090</v>
      </c>
      <c r="H432">
        <v>22</v>
      </c>
      <c r="I432">
        <v>95</v>
      </c>
      <c r="J432">
        <v>149.66</v>
      </c>
      <c r="K432" s="4">
        <v>9610</v>
      </c>
      <c r="L432" s="4">
        <v>3050000</v>
      </c>
      <c r="M432" s="4"/>
      <c r="N432">
        <f t="shared" si="46"/>
        <v>4.7813553269872239E-3</v>
      </c>
      <c r="O432">
        <f t="shared" si="47"/>
        <v>0.34647843164577907</v>
      </c>
      <c r="P432">
        <f t="shared" si="42"/>
        <v>0.47464114832535886</v>
      </c>
      <c r="Q432">
        <f t="shared" si="43"/>
        <v>0.23157894736842105</v>
      </c>
      <c r="R432">
        <f t="shared" si="44"/>
        <v>0.58690196078431367</v>
      </c>
      <c r="S432">
        <f t="shared" si="45"/>
        <v>9.6100000000000005E-5</v>
      </c>
      <c r="T432">
        <f t="shared" si="45"/>
        <v>3.0499999999999999E-2</v>
      </c>
    </row>
    <row r="433" spans="1:20" x14ac:dyDescent="0.2">
      <c r="A433" s="19" t="s">
        <v>135</v>
      </c>
      <c r="B433">
        <v>1</v>
      </c>
      <c r="C433" t="s">
        <v>261</v>
      </c>
      <c r="D433">
        <v>310905</v>
      </c>
      <c r="E433">
        <v>32441</v>
      </c>
      <c r="F433">
        <v>32441</v>
      </c>
      <c r="G433">
        <v>43470</v>
      </c>
      <c r="H433">
        <v>189</v>
      </c>
      <c r="I433">
        <v>230</v>
      </c>
      <c r="J433">
        <v>74.39</v>
      </c>
      <c r="K433" s="4">
        <v>2670000</v>
      </c>
      <c r="L433" s="4">
        <v>14000000</v>
      </c>
      <c r="M433" s="4"/>
      <c r="N433">
        <f t="shared" si="46"/>
        <v>0.10434377060516878</v>
      </c>
      <c r="O433">
        <f t="shared" si="47"/>
        <v>0.10434377060516878</v>
      </c>
      <c r="P433">
        <f t="shared" si="42"/>
        <v>0.25371520588911894</v>
      </c>
      <c r="Q433">
        <f t="shared" si="43"/>
        <v>0.82173913043478264</v>
      </c>
      <c r="R433">
        <f t="shared" si="44"/>
        <v>0.29172549019607841</v>
      </c>
      <c r="S433">
        <f t="shared" si="45"/>
        <v>2.6700000000000002E-2</v>
      </c>
      <c r="T433">
        <f t="shared" si="45"/>
        <v>0.14000000000000001</v>
      </c>
    </row>
    <row r="434" spans="1:20" x14ac:dyDescent="0.2">
      <c r="A434" s="19"/>
      <c r="B434">
        <v>2</v>
      </c>
      <c r="C434" t="s">
        <v>441</v>
      </c>
      <c r="D434">
        <v>310905</v>
      </c>
      <c r="E434">
        <v>951</v>
      </c>
      <c r="F434">
        <v>1754</v>
      </c>
      <c r="G434">
        <v>960</v>
      </c>
      <c r="H434">
        <v>48</v>
      </c>
      <c r="I434">
        <v>20</v>
      </c>
      <c r="J434">
        <v>141.03</v>
      </c>
      <c r="K434" s="4">
        <v>23700000</v>
      </c>
      <c r="L434" s="4">
        <v>261000000</v>
      </c>
      <c r="M434" s="4"/>
      <c r="N434">
        <f t="shared" si="46"/>
        <v>3.0588121773532108E-3</v>
      </c>
      <c r="O434">
        <f t="shared" si="47"/>
        <v>5.6415946993454589E-3</v>
      </c>
      <c r="P434">
        <f t="shared" si="42"/>
        <v>9.3749999999999997E-3</v>
      </c>
      <c r="Q434">
        <f t="shared" si="43"/>
        <v>2.4</v>
      </c>
      <c r="R434">
        <f t="shared" si="44"/>
        <v>0.55305882352941171</v>
      </c>
      <c r="S434">
        <f t="shared" si="45"/>
        <v>0.23699999999999999</v>
      </c>
      <c r="T434">
        <f t="shared" si="45"/>
        <v>2.61</v>
      </c>
    </row>
    <row r="435" spans="1:20" x14ac:dyDescent="0.2">
      <c r="A435" s="19"/>
      <c r="B435">
        <v>3</v>
      </c>
      <c r="C435" t="s">
        <v>455</v>
      </c>
      <c r="D435">
        <v>310905</v>
      </c>
      <c r="E435">
        <v>21593</v>
      </c>
      <c r="F435">
        <v>21593</v>
      </c>
      <c r="G435">
        <v>50141</v>
      </c>
      <c r="H435">
        <v>203</v>
      </c>
      <c r="I435">
        <v>247</v>
      </c>
      <c r="J435">
        <v>24.46</v>
      </c>
      <c r="K435" s="4">
        <v>237000</v>
      </c>
      <c r="L435" s="4">
        <v>4830000</v>
      </c>
      <c r="M435" s="4"/>
      <c r="N435">
        <f t="shared" si="46"/>
        <v>6.9452083433846346E-2</v>
      </c>
      <c r="O435">
        <f t="shared" si="47"/>
        <v>6.9452083433846346E-2</v>
      </c>
      <c r="P435">
        <f t="shared" si="42"/>
        <v>0.56935442053409391</v>
      </c>
      <c r="Q435">
        <f t="shared" si="43"/>
        <v>0.82186234817813764</v>
      </c>
      <c r="R435">
        <f t="shared" si="44"/>
        <v>9.5921568627450979E-2</v>
      </c>
      <c r="S435">
        <f t="shared" si="45"/>
        <v>2.3700000000000001E-3</v>
      </c>
      <c r="T435">
        <f t="shared" si="45"/>
        <v>4.8300000000000003E-2</v>
      </c>
    </row>
    <row r="436" spans="1:20" x14ac:dyDescent="0.2">
      <c r="A436" s="19" t="s">
        <v>136</v>
      </c>
      <c r="B436">
        <v>1</v>
      </c>
      <c r="C436" t="s">
        <v>456</v>
      </c>
      <c r="D436">
        <v>314300</v>
      </c>
      <c r="E436">
        <v>5440</v>
      </c>
      <c r="F436">
        <v>5440</v>
      </c>
      <c r="G436">
        <v>11979</v>
      </c>
      <c r="H436">
        <v>99</v>
      </c>
      <c r="I436">
        <v>121</v>
      </c>
      <c r="J436">
        <v>128.93</v>
      </c>
      <c r="K436" s="4">
        <v>19100000</v>
      </c>
      <c r="L436" s="4">
        <v>187000000</v>
      </c>
      <c r="M436" s="4"/>
      <c r="N436">
        <f t="shared" si="46"/>
        <v>1.7308304167992363E-2</v>
      </c>
      <c r="O436">
        <f t="shared" si="47"/>
        <v>1.7308304167992363E-2</v>
      </c>
      <c r="P436">
        <f t="shared" si="42"/>
        <v>0.54587194256615745</v>
      </c>
      <c r="Q436">
        <f t="shared" si="43"/>
        <v>0.81818181818181823</v>
      </c>
      <c r="R436">
        <f t="shared" si="44"/>
        <v>0.50560784313725493</v>
      </c>
      <c r="S436">
        <f t="shared" si="45"/>
        <v>0.191</v>
      </c>
      <c r="T436">
        <f t="shared" si="45"/>
        <v>1.87</v>
      </c>
    </row>
    <row r="437" spans="1:20" x14ac:dyDescent="0.2">
      <c r="A437" s="19"/>
      <c r="B437">
        <v>2</v>
      </c>
      <c r="C437" t="s">
        <v>261</v>
      </c>
      <c r="D437">
        <v>314300</v>
      </c>
      <c r="E437">
        <v>12042</v>
      </c>
      <c r="F437">
        <v>12042</v>
      </c>
      <c r="G437">
        <v>24534</v>
      </c>
      <c r="H437">
        <v>141</v>
      </c>
      <c r="I437">
        <v>174</v>
      </c>
      <c r="J437">
        <v>88.6</v>
      </c>
      <c r="K437" s="4">
        <v>2670000</v>
      </c>
      <c r="L437" s="4">
        <v>14000000</v>
      </c>
      <c r="M437" s="4"/>
      <c r="N437">
        <f t="shared" si="46"/>
        <v>3.8313713013044863E-2</v>
      </c>
      <c r="O437">
        <f t="shared" si="47"/>
        <v>3.8313713013044863E-2</v>
      </c>
      <c r="P437">
        <f t="shared" si="42"/>
        <v>0.50917094644167282</v>
      </c>
      <c r="Q437">
        <f t="shared" si="43"/>
        <v>0.81034482758620685</v>
      </c>
      <c r="R437">
        <f t="shared" si="44"/>
        <v>0.34745098039215683</v>
      </c>
      <c r="S437">
        <f t="shared" si="45"/>
        <v>2.6700000000000002E-2</v>
      </c>
      <c r="T437">
        <f t="shared" si="45"/>
        <v>0.14000000000000001</v>
      </c>
    </row>
    <row r="438" spans="1:20" x14ac:dyDescent="0.2">
      <c r="A438" s="19"/>
      <c r="B438">
        <v>3</v>
      </c>
      <c r="C438" t="s">
        <v>229</v>
      </c>
      <c r="D438">
        <v>314300</v>
      </c>
      <c r="E438">
        <v>1683</v>
      </c>
      <c r="F438">
        <v>1683</v>
      </c>
      <c r="G438">
        <v>4160</v>
      </c>
      <c r="H438">
        <v>64</v>
      </c>
      <c r="I438">
        <v>65</v>
      </c>
      <c r="J438">
        <v>91.97</v>
      </c>
      <c r="K438" s="4">
        <v>429000</v>
      </c>
      <c r="L438" s="4">
        <v>8780000</v>
      </c>
      <c r="M438" s="4"/>
      <c r="N438">
        <f t="shared" si="46"/>
        <v>5.354756601972638E-3</v>
      </c>
      <c r="O438">
        <f t="shared" si="47"/>
        <v>5.354756601972638E-3</v>
      </c>
      <c r="P438">
        <f t="shared" si="42"/>
        <v>0.59543269230769236</v>
      </c>
      <c r="Q438">
        <f t="shared" si="43"/>
        <v>0.98461538461538467</v>
      </c>
      <c r="R438">
        <f t="shared" si="44"/>
        <v>0.36066666666666664</v>
      </c>
      <c r="S438">
        <f t="shared" si="45"/>
        <v>4.2900000000000004E-3</v>
      </c>
      <c r="T438">
        <f t="shared" si="45"/>
        <v>8.7800000000000003E-2</v>
      </c>
    </row>
    <row r="439" spans="1:20" x14ac:dyDescent="0.2">
      <c r="A439" s="19" t="s">
        <v>137</v>
      </c>
      <c r="B439">
        <v>1</v>
      </c>
      <c r="C439" t="s">
        <v>457</v>
      </c>
      <c r="D439">
        <v>305805</v>
      </c>
      <c r="E439">
        <v>1157</v>
      </c>
      <c r="F439">
        <v>1157</v>
      </c>
      <c r="G439">
        <v>1708</v>
      </c>
      <c r="H439">
        <v>61</v>
      </c>
      <c r="I439">
        <v>28</v>
      </c>
      <c r="J439">
        <v>71.05</v>
      </c>
      <c r="K439" s="4">
        <v>0</v>
      </c>
      <c r="L439" s="4">
        <v>38</v>
      </c>
      <c r="M439" s="4"/>
      <c r="N439">
        <f t="shared" si="46"/>
        <v>3.7834567780121319E-3</v>
      </c>
      <c r="O439">
        <f t="shared" si="47"/>
        <v>3.7834567780121319E-3</v>
      </c>
      <c r="P439">
        <f t="shared" si="42"/>
        <v>0.32259953161592508</v>
      </c>
      <c r="Q439">
        <f t="shared" si="43"/>
        <v>2.1785714285714284</v>
      </c>
      <c r="R439">
        <f t="shared" si="44"/>
        <v>0.27862745098039216</v>
      </c>
      <c r="S439">
        <f t="shared" si="45"/>
        <v>0</v>
      </c>
      <c r="T439">
        <f t="shared" si="45"/>
        <v>3.8000000000000001E-7</v>
      </c>
    </row>
    <row r="440" spans="1:20" x14ac:dyDescent="0.2">
      <c r="A440" s="19"/>
      <c r="B440">
        <v>2</v>
      </c>
      <c r="C440" t="s">
        <v>261</v>
      </c>
      <c r="D440">
        <v>305805</v>
      </c>
      <c r="E440">
        <v>6088</v>
      </c>
      <c r="F440">
        <v>6088</v>
      </c>
      <c r="G440">
        <v>8526</v>
      </c>
      <c r="H440">
        <v>87</v>
      </c>
      <c r="I440">
        <v>98</v>
      </c>
      <c r="J440">
        <v>208.83</v>
      </c>
      <c r="K440" s="4">
        <v>2670000</v>
      </c>
      <c r="L440" s="4">
        <v>14000000</v>
      </c>
      <c r="M440" s="4"/>
      <c r="N440">
        <f t="shared" si="46"/>
        <v>1.9908111378165824E-2</v>
      </c>
      <c r="O440">
        <f t="shared" si="47"/>
        <v>1.9908111378165824E-2</v>
      </c>
      <c r="P440">
        <f t="shared" si="42"/>
        <v>0.28594886230354211</v>
      </c>
      <c r="Q440">
        <f t="shared" si="43"/>
        <v>0.88775510204081631</v>
      </c>
      <c r="R440">
        <f t="shared" si="44"/>
        <v>0.81894117647058828</v>
      </c>
      <c r="S440">
        <f t="shared" si="45"/>
        <v>2.6700000000000002E-2</v>
      </c>
      <c r="T440">
        <f t="shared" si="45"/>
        <v>0.14000000000000001</v>
      </c>
    </row>
    <row r="441" spans="1:20" x14ac:dyDescent="0.2">
      <c r="A441" s="19"/>
      <c r="B441">
        <v>3</v>
      </c>
      <c r="C441" t="s">
        <v>255</v>
      </c>
      <c r="D441">
        <v>305805</v>
      </c>
      <c r="E441">
        <v>5427</v>
      </c>
      <c r="F441">
        <v>5427</v>
      </c>
      <c r="G441">
        <v>8550</v>
      </c>
      <c r="H441">
        <v>225</v>
      </c>
      <c r="I441">
        <v>38</v>
      </c>
      <c r="J441">
        <v>63.52</v>
      </c>
      <c r="K441" s="4">
        <v>78200</v>
      </c>
      <c r="L441" s="4">
        <v>2640000</v>
      </c>
      <c r="M441" s="4"/>
      <c r="N441">
        <f t="shared" si="46"/>
        <v>1.7746603227546967E-2</v>
      </c>
      <c r="O441">
        <f t="shared" si="47"/>
        <v>1.7746603227546967E-2</v>
      </c>
      <c r="P441">
        <f t="shared" si="42"/>
        <v>0.36526315789473685</v>
      </c>
      <c r="Q441">
        <f t="shared" si="43"/>
        <v>5.9210526315789478</v>
      </c>
      <c r="R441">
        <f t="shared" si="44"/>
        <v>0.2490980392156863</v>
      </c>
      <c r="S441">
        <f t="shared" si="45"/>
        <v>7.8200000000000003E-4</v>
      </c>
      <c r="T441">
        <f t="shared" si="45"/>
        <v>2.64E-2</v>
      </c>
    </row>
    <row r="442" spans="1:20" x14ac:dyDescent="0.2">
      <c r="A442" s="19" t="s">
        <v>138</v>
      </c>
      <c r="B442">
        <v>1</v>
      </c>
      <c r="C442" t="s">
        <v>458</v>
      </c>
      <c r="D442">
        <v>216360</v>
      </c>
      <c r="E442">
        <v>26296</v>
      </c>
      <c r="F442">
        <v>26296</v>
      </c>
      <c r="G442">
        <v>59250</v>
      </c>
      <c r="H442">
        <v>250</v>
      </c>
      <c r="I442">
        <v>237</v>
      </c>
      <c r="J442">
        <v>32.18</v>
      </c>
      <c r="K442" s="4">
        <v>431000</v>
      </c>
      <c r="L442" s="4">
        <v>31500000</v>
      </c>
      <c r="M442" s="4"/>
      <c r="N442">
        <f t="shared" si="46"/>
        <v>0.12153817711222037</v>
      </c>
      <c r="O442">
        <f t="shared" si="47"/>
        <v>0.12153817711222037</v>
      </c>
      <c r="P442">
        <f t="shared" si="42"/>
        <v>0.55618565400843878</v>
      </c>
      <c r="Q442">
        <f t="shared" si="43"/>
        <v>1.0548523206751055</v>
      </c>
      <c r="R442">
        <f t="shared" si="44"/>
        <v>0.12619607843137254</v>
      </c>
      <c r="S442">
        <f t="shared" si="45"/>
        <v>4.3099999999999996E-3</v>
      </c>
      <c r="T442">
        <f t="shared" si="45"/>
        <v>0.315</v>
      </c>
    </row>
    <row r="443" spans="1:20" x14ac:dyDescent="0.2">
      <c r="A443" s="19"/>
      <c r="B443">
        <v>2</v>
      </c>
      <c r="C443" t="s">
        <v>459</v>
      </c>
      <c r="D443">
        <v>216360</v>
      </c>
      <c r="E443">
        <v>4122</v>
      </c>
      <c r="F443">
        <v>4122</v>
      </c>
      <c r="G443">
        <v>9500</v>
      </c>
      <c r="H443">
        <v>190</v>
      </c>
      <c r="I443">
        <v>50</v>
      </c>
      <c r="J443">
        <v>133.71</v>
      </c>
      <c r="K443" s="4">
        <v>4330000</v>
      </c>
      <c r="L443" s="4">
        <v>43800000</v>
      </c>
      <c r="M443" s="4"/>
      <c r="N443">
        <f t="shared" si="46"/>
        <v>1.9051580698835273E-2</v>
      </c>
      <c r="O443">
        <f t="shared" si="47"/>
        <v>1.9051580698835273E-2</v>
      </c>
      <c r="P443">
        <f t="shared" si="42"/>
        <v>0.56610526315789478</v>
      </c>
      <c r="Q443">
        <f t="shared" si="43"/>
        <v>3.8</v>
      </c>
      <c r="R443">
        <f t="shared" si="44"/>
        <v>0.52435294117647058</v>
      </c>
      <c r="S443">
        <f t="shared" si="45"/>
        <v>4.3299999999999998E-2</v>
      </c>
      <c r="T443">
        <f t="shared" si="45"/>
        <v>0.438</v>
      </c>
    </row>
    <row r="444" spans="1:20" x14ac:dyDescent="0.2">
      <c r="A444" s="19"/>
      <c r="B444">
        <v>3</v>
      </c>
      <c r="C444" t="s">
        <v>229</v>
      </c>
      <c r="D444">
        <v>216360</v>
      </c>
      <c r="E444">
        <v>3799</v>
      </c>
      <c r="F444">
        <v>3799</v>
      </c>
      <c r="G444">
        <v>10735</v>
      </c>
      <c r="H444">
        <v>113</v>
      </c>
      <c r="I444">
        <v>95</v>
      </c>
      <c r="J444">
        <v>86</v>
      </c>
      <c r="K444" s="4">
        <v>429000</v>
      </c>
      <c r="L444" s="4">
        <v>8780000</v>
      </c>
      <c r="M444" s="4"/>
      <c r="N444">
        <f t="shared" si="46"/>
        <v>1.7558698465520429E-2</v>
      </c>
      <c r="O444">
        <f t="shared" si="47"/>
        <v>1.7558698465520429E-2</v>
      </c>
      <c r="P444">
        <f t="shared" si="42"/>
        <v>0.64611085235211929</v>
      </c>
      <c r="Q444">
        <f t="shared" si="43"/>
        <v>1.1894736842105262</v>
      </c>
      <c r="R444">
        <f t="shared" si="44"/>
        <v>0.33725490196078434</v>
      </c>
      <c r="S444">
        <f t="shared" si="45"/>
        <v>4.2900000000000004E-3</v>
      </c>
      <c r="T444">
        <f t="shared" si="45"/>
        <v>8.7800000000000003E-2</v>
      </c>
    </row>
    <row r="445" spans="1:20" x14ac:dyDescent="0.2">
      <c r="A445" s="19" t="s">
        <v>139</v>
      </c>
      <c r="B445">
        <v>1</v>
      </c>
      <c r="C445" t="s">
        <v>460</v>
      </c>
      <c r="D445">
        <v>309141</v>
      </c>
      <c r="E445">
        <v>1926</v>
      </c>
      <c r="F445">
        <v>65771</v>
      </c>
      <c r="G445">
        <v>3649</v>
      </c>
      <c r="H445">
        <v>89</v>
      </c>
      <c r="I445">
        <v>41</v>
      </c>
      <c r="J445">
        <v>208.91</v>
      </c>
      <c r="K445" s="4">
        <v>19</v>
      </c>
      <c r="L445" s="4">
        <v>5</v>
      </c>
      <c r="M445" s="4"/>
      <c r="N445">
        <f t="shared" si="46"/>
        <v>6.2301668170834665E-3</v>
      </c>
      <c r="O445">
        <f t="shared" si="47"/>
        <v>0.21275405074060058</v>
      </c>
      <c r="P445">
        <f t="shared" si="42"/>
        <v>0.47218416004384761</v>
      </c>
      <c r="Q445">
        <f t="shared" si="43"/>
        <v>2.1707317073170733</v>
      </c>
      <c r="R445">
        <f t="shared" si="44"/>
        <v>0.81925490196078432</v>
      </c>
      <c r="S445">
        <f t="shared" si="45"/>
        <v>1.9000000000000001E-7</v>
      </c>
      <c r="T445">
        <f t="shared" si="45"/>
        <v>4.9999999999999998E-8</v>
      </c>
    </row>
    <row r="446" spans="1:20" x14ac:dyDescent="0.2">
      <c r="A446" s="19"/>
      <c r="B446">
        <v>2</v>
      </c>
      <c r="C446" t="s">
        <v>255</v>
      </c>
      <c r="D446">
        <v>309141</v>
      </c>
      <c r="E446">
        <v>6439</v>
      </c>
      <c r="F446">
        <v>6439</v>
      </c>
      <c r="G446">
        <v>17112</v>
      </c>
      <c r="H446">
        <v>186</v>
      </c>
      <c r="I446">
        <v>92</v>
      </c>
      <c r="J446">
        <v>98.27</v>
      </c>
      <c r="K446" s="4">
        <v>78200</v>
      </c>
      <c r="L446" s="4">
        <v>2640000</v>
      </c>
      <c r="M446" s="4"/>
      <c r="N446">
        <f t="shared" si="46"/>
        <v>2.0828683351609784E-2</v>
      </c>
      <c r="O446">
        <f t="shared" si="47"/>
        <v>2.0828683351609784E-2</v>
      </c>
      <c r="P446">
        <f t="shared" si="42"/>
        <v>0.6237143525011688</v>
      </c>
      <c r="Q446">
        <f t="shared" si="43"/>
        <v>2.0217391304347827</v>
      </c>
      <c r="R446">
        <f t="shared" si="44"/>
        <v>0.38537254901960782</v>
      </c>
      <c r="S446">
        <f t="shared" si="45"/>
        <v>7.8200000000000003E-4</v>
      </c>
      <c r="T446">
        <f t="shared" si="45"/>
        <v>2.64E-2</v>
      </c>
    </row>
    <row r="447" spans="1:20" x14ac:dyDescent="0.2">
      <c r="A447" s="19"/>
      <c r="B447">
        <v>3</v>
      </c>
      <c r="C447" t="s">
        <v>261</v>
      </c>
      <c r="D447">
        <v>309141</v>
      </c>
      <c r="E447">
        <v>22866</v>
      </c>
      <c r="F447">
        <v>22866</v>
      </c>
      <c r="G447">
        <v>36936</v>
      </c>
      <c r="H447">
        <v>228</v>
      </c>
      <c r="I447">
        <v>162</v>
      </c>
      <c r="J447">
        <v>138.53</v>
      </c>
      <c r="K447" s="4">
        <v>2670000</v>
      </c>
      <c r="L447" s="4">
        <v>14000000</v>
      </c>
      <c r="M447" s="4"/>
      <c r="N447">
        <f t="shared" si="46"/>
        <v>7.3966248410919283E-2</v>
      </c>
      <c r="O447">
        <f t="shared" si="47"/>
        <v>7.3966248410919283E-2</v>
      </c>
      <c r="P447">
        <f t="shared" si="42"/>
        <v>0.38092917478882393</v>
      </c>
      <c r="Q447">
        <f t="shared" si="43"/>
        <v>1.4074074074074074</v>
      </c>
      <c r="R447">
        <f t="shared" si="44"/>
        <v>0.5432549019607843</v>
      </c>
      <c r="S447">
        <f t="shared" si="45"/>
        <v>2.6700000000000002E-2</v>
      </c>
      <c r="T447">
        <f t="shared" si="45"/>
        <v>0.14000000000000001</v>
      </c>
    </row>
    <row r="448" spans="1:20" x14ac:dyDescent="0.2">
      <c r="A448" s="19" t="s">
        <v>140</v>
      </c>
      <c r="B448">
        <v>1</v>
      </c>
      <c r="C448" t="s">
        <v>461</v>
      </c>
      <c r="D448">
        <v>317955</v>
      </c>
      <c r="E448">
        <v>724</v>
      </c>
      <c r="F448">
        <v>12784</v>
      </c>
      <c r="G448">
        <v>880</v>
      </c>
      <c r="H448">
        <v>40</v>
      </c>
      <c r="I448">
        <v>22</v>
      </c>
      <c r="J448">
        <v>170.05</v>
      </c>
      <c r="K448" s="4">
        <v>35</v>
      </c>
      <c r="L448" s="4">
        <v>39500</v>
      </c>
      <c r="M448" s="4"/>
      <c r="N448">
        <f t="shared" si="46"/>
        <v>2.2770517840574925E-3</v>
      </c>
      <c r="O448">
        <f t="shared" si="47"/>
        <v>4.0206947524020695E-2</v>
      </c>
      <c r="P448">
        <f t="shared" si="42"/>
        <v>0.17727272727272728</v>
      </c>
      <c r="Q448">
        <f t="shared" si="43"/>
        <v>1.8181818181818181</v>
      </c>
      <c r="R448">
        <f t="shared" si="44"/>
        <v>0.66686274509803922</v>
      </c>
      <c r="S448">
        <f t="shared" si="45"/>
        <v>3.4999999999999998E-7</v>
      </c>
      <c r="T448">
        <f t="shared" si="45"/>
        <v>3.9500000000000001E-4</v>
      </c>
    </row>
    <row r="449" spans="1:20" x14ac:dyDescent="0.2">
      <c r="A449" s="19"/>
      <c r="B449">
        <v>2</v>
      </c>
      <c r="C449" t="s">
        <v>462</v>
      </c>
      <c r="D449">
        <v>317955</v>
      </c>
      <c r="E449">
        <v>703</v>
      </c>
      <c r="F449">
        <v>21911</v>
      </c>
      <c r="G449">
        <v>1533</v>
      </c>
      <c r="H449">
        <v>73</v>
      </c>
      <c r="I449">
        <v>21</v>
      </c>
      <c r="J449">
        <v>71.13</v>
      </c>
      <c r="K449" s="4">
        <v>713000</v>
      </c>
      <c r="L449" s="4">
        <v>1040000000</v>
      </c>
      <c r="M449" s="4"/>
      <c r="N449">
        <f t="shared" si="46"/>
        <v>2.2110047019232282E-3</v>
      </c>
      <c r="O449">
        <f t="shared" si="47"/>
        <v>6.8912267459231652E-2</v>
      </c>
      <c r="P449">
        <f t="shared" si="42"/>
        <v>0.54142204827136331</v>
      </c>
      <c r="Q449">
        <f t="shared" si="43"/>
        <v>3.4761904761904763</v>
      </c>
      <c r="R449">
        <f t="shared" si="44"/>
        <v>0.27894117647058819</v>
      </c>
      <c r="S449">
        <f t="shared" si="45"/>
        <v>7.1300000000000001E-3</v>
      </c>
      <c r="T449">
        <f t="shared" si="45"/>
        <v>10.4</v>
      </c>
    </row>
    <row r="450" spans="1:20" x14ac:dyDescent="0.2">
      <c r="A450" s="19"/>
      <c r="B450">
        <v>3</v>
      </c>
      <c r="C450" t="s">
        <v>261</v>
      </c>
      <c r="D450">
        <v>317955</v>
      </c>
      <c r="E450">
        <v>32938</v>
      </c>
      <c r="F450">
        <v>32938</v>
      </c>
      <c r="G450">
        <v>63580</v>
      </c>
      <c r="H450">
        <v>289</v>
      </c>
      <c r="I450">
        <v>220</v>
      </c>
      <c r="J450">
        <v>41.83</v>
      </c>
      <c r="K450" s="4">
        <v>2670000</v>
      </c>
      <c r="L450" s="4">
        <v>14000000</v>
      </c>
      <c r="M450" s="4"/>
      <c r="N450">
        <f t="shared" si="46"/>
        <v>0.1035932757780189</v>
      </c>
      <c r="O450">
        <f t="shared" si="47"/>
        <v>0.1035932757780189</v>
      </c>
      <c r="P450">
        <f t="shared" si="42"/>
        <v>0.48194400754954386</v>
      </c>
      <c r="Q450">
        <f t="shared" si="43"/>
        <v>1.3136363636363637</v>
      </c>
      <c r="R450">
        <f t="shared" si="44"/>
        <v>0.1640392156862745</v>
      </c>
      <c r="S450">
        <f t="shared" si="45"/>
        <v>2.6700000000000002E-2</v>
      </c>
      <c r="T450">
        <f t="shared" si="45"/>
        <v>0.14000000000000001</v>
      </c>
    </row>
    <row r="451" spans="1:20" x14ac:dyDescent="0.2">
      <c r="A451" s="19" t="s">
        <v>141</v>
      </c>
      <c r="B451">
        <v>1</v>
      </c>
      <c r="C451" t="s">
        <v>463</v>
      </c>
      <c r="D451">
        <v>322872</v>
      </c>
      <c r="E451">
        <v>440</v>
      </c>
      <c r="F451">
        <v>11633</v>
      </c>
      <c r="G451">
        <v>832</v>
      </c>
      <c r="H451">
        <v>26</v>
      </c>
      <c r="I451">
        <v>32</v>
      </c>
      <c r="J451">
        <v>18.54</v>
      </c>
      <c r="K451" s="4">
        <v>5150000</v>
      </c>
      <c r="L451" s="4">
        <v>1130000000</v>
      </c>
      <c r="M451" s="4"/>
      <c r="N451">
        <f t="shared" si="46"/>
        <v>1.3627691469065141E-3</v>
      </c>
      <c r="O451">
        <f t="shared" si="47"/>
        <v>3.6029757922644269E-2</v>
      </c>
      <c r="P451">
        <f t="shared" ref="P451:P514" si="48">(G451-E451)/G451</f>
        <v>0.47115384615384615</v>
      </c>
      <c r="Q451">
        <f t="shared" ref="Q451:Q514" si="49">H451/I451</f>
        <v>0.8125</v>
      </c>
      <c r="R451">
        <f t="shared" ref="R451:R514" si="50">J451/255</f>
        <v>7.2705882352941176E-2</v>
      </c>
      <c r="S451">
        <f t="shared" ref="S451:T514" si="51">K451/100000000</f>
        <v>5.1499999999999997E-2</v>
      </c>
      <c r="T451">
        <f t="shared" si="51"/>
        <v>11.3</v>
      </c>
    </row>
    <row r="452" spans="1:20" x14ac:dyDescent="0.2">
      <c r="A452" s="19"/>
      <c r="B452">
        <v>2</v>
      </c>
      <c r="C452" t="s">
        <v>261</v>
      </c>
      <c r="D452">
        <v>322872</v>
      </c>
      <c r="E452">
        <v>31589</v>
      </c>
      <c r="F452">
        <v>31589</v>
      </c>
      <c r="G452">
        <v>96824</v>
      </c>
      <c r="H452">
        <v>364</v>
      </c>
      <c r="I452">
        <v>266</v>
      </c>
      <c r="J452">
        <v>47.25</v>
      </c>
      <c r="K452" s="4">
        <v>2670000</v>
      </c>
      <c r="L452" s="4">
        <v>14000000</v>
      </c>
      <c r="M452" s="4"/>
      <c r="N452">
        <f t="shared" si="46"/>
        <v>9.7837533140067892E-2</v>
      </c>
      <c r="O452">
        <f t="shared" si="47"/>
        <v>9.7837533140067892E-2</v>
      </c>
      <c r="P452">
        <f t="shared" si="48"/>
        <v>0.673748244236966</v>
      </c>
      <c r="Q452">
        <f t="shared" si="49"/>
        <v>1.368421052631579</v>
      </c>
      <c r="R452">
        <f t="shared" si="50"/>
        <v>0.18529411764705883</v>
      </c>
      <c r="S452">
        <f t="shared" si="51"/>
        <v>2.6700000000000002E-2</v>
      </c>
      <c r="T452">
        <f t="shared" si="51"/>
        <v>0.14000000000000001</v>
      </c>
    </row>
    <row r="453" spans="1:20" x14ac:dyDescent="0.2">
      <c r="A453" s="19"/>
      <c r="B453">
        <v>3</v>
      </c>
      <c r="C453" t="s">
        <v>464</v>
      </c>
      <c r="D453">
        <v>322872</v>
      </c>
      <c r="E453">
        <v>13072</v>
      </c>
      <c r="F453">
        <v>13072</v>
      </c>
      <c r="G453">
        <v>36195</v>
      </c>
      <c r="H453">
        <v>127</v>
      </c>
      <c r="I453">
        <v>285</v>
      </c>
      <c r="J453">
        <v>96.73</v>
      </c>
      <c r="K453" s="4">
        <v>23100</v>
      </c>
      <c r="L453" s="4">
        <v>723000</v>
      </c>
      <c r="M453" s="4"/>
      <c r="N453">
        <f t="shared" si="46"/>
        <v>4.0486632473549888E-2</v>
      </c>
      <c r="O453">
        <f t="shared" si="47"/>
        <v>4.0486632473549888E-2</v>
      </c>
      <c r="P453">
        <f t="shared" si="48"/>
        <v>0.63884514435695539</v>
      </c>
      <c r="Q453">
        <f t="shared" si="49"/>
        <v>0.4456140350877193</v>
      </c>
      <c r="R453">
        <f t="shared" si="50"/>
        <v>0.37933333333333336</v>
      </c>
      <c r="S453">
        <f t="shared" si="51"/>
        <v>2.31E-4</v>
      </c>
      <c r="T453">
        <f t="shared" si="51"/>
        <v>7.2300000000000003E-3</v>
      </c>
    </row>
    <row r="454" spans="1:20" x14ac:dyDescent="0.2">
      <c r="A454" s="19" t="s">
        <v>142</v>
      </c>
      <c r="B454">
        <v>1</v>
      </c>
      <c r="C454" t="s">
        <v>465</v>
      </c>
      <c r="D454">
        <v>313020</v>
      </c>
      <c r="E454">
        <v>4287</v>
      </c>
      <c r="F454">
        <v>30942</v>
      </c>
      <c r="G454">
        <v>5828</v>
      </c>
      <c r="H454">
        <v>94</v>
      </c>
      <c r="I454">
        <v>62</v>
      </c>
      <c r="J454">
        <v>59.4</v>
      </c>
      <c r="K454" s="4">
        <v>20400</v>
      </c>
      <c r="L454" s="4">
        <v>460000</v>
      </c>
      <c r="M454" s="4"/>
      <c r="N454">
        <f t="shared" si="46"/>
        <v>1.3695610504121143E-2</v>
      </c>
      <c r="O454">
        <f t="shared" si="47"/>
        <v>9.8849913743530762E-2</v>
      </c>
      <c r="P454">
        <f t="shared" si="48"/>
        <v>0.26441317776252576</v>
      </c>
      <c r="Q454">
        <f t="shared" si="49"/>
        <v>1.5161290322580645</v>
      </c>
      <c r="R454">
        <f t="shared" si="50"/>
        <v>0.23294117647058823</v>
      </c>
      <c r="S454">
        <f t="shared" si="51"/>
        <v>2.04E-4</v>
      </c>
      <c r="T454">
        <f t="shared" si="51"/>
        <v>4.5999999999999999E-3</v>
      </c>
    </row>
    <row r="455" spans="1:20" x14ac:dyDescent="0.2">
      <c r="A455" s="19"/>
      <c r="B455">
        <v>2</v>
      </c>
      <c r="C455" t="s">
        <v>466</v>
      </c>
      <c r="D455">
        <v>313020</v>
      </c>
      <c r="E455">
        <v>20593</v>
      </c>
      <c r="F455">
        <v>20593</v>
      </c>
      <c r="G455">
        <v>29376</v>
      </c>
      <c r="H455">
        <v>216</v>
      </c>
      <c r="I455">
        <v>136</v>
      </c>
      <c r="J455">
        <v>55.53</v>
      </c>
      <c r="K455" s="4">
        <v>98</v>
      </c>
      <c r="L455" s="4">
        <v>1700000</v>
      </c>
      <c r="M455" s="4"/>
      <c r="N455">
        <f t="shared" si="46"/>
        <v>6.5788128554086001E-2</v>
      </c>
      <c r="O455">
        <f t="shared" si="47"/>
        <v>6.5788128554086001E-2</v>
      </c>
      <c r="P455">
        <f t="shared" si="48"/>
        <v>0.29898556644880175</v>
      </c>
      <c r="Q455">
        <f t="shared" si="49"/>
        <v>1.588235294117647</v>
      </c>
      <c r="R455">
        <f t="shared" si="50"/>
        <v>0.21776470588235294</v>
      </c>
      <c r="S455">
        <f t="shared" si="51"/>
        <v>9.7999999999999993E-7</v>
      </c>
      <c r="T455">
        <f t="shared" si="51"/>
        <v>1.7000000000000001E-2</v>
      </c>
    </row>
    <row r="456" spans="1:20" x14ac:dyDescent="0.2">
      <c r="A456" s="19"/>
      <c r="B456">
        <v>3</v>
      </c>
      <c r="C456" t="s">
        <v>229</v>
      </c>
      <c r="D456">
        <v>313020</v>
      </c>
      <c r="E456">
        <v>529</v>
      </c>
      <c r="F456">
        <v>529</v>
      </c>
      <c r="G456">
        <v>893</v>
      </c>
      <c r="H456">
        <v>19</v>
      </c>
      <c r="I456">
        <v>47</v>
      </c>
      <c r="J456">
        <v>161.82</v>
      </c>
      <c r="K456" s="4">
        <v>429000</v>
      </c>
      <c r="L456" s="4">
        <v>8780000</v>
      </c>
      <c r="M456" s="4"/>
      <c r="N456">
        <f t="shared" si="46"/>
        <v>1.6899878602006262E-3</v>
      </c>
      <c r="O456">
        <f t="shared" si="47"/>
        <v>1.6899878602006262E-3</v>
      </c>
      <c r="P456">
        <f t="shared" si="48"/>
        <v>0.40761478163493842</v>
      </c>
      <c r="Q456">
        <f t="shared" si="49"/>
        <v>0.40425531914893614</v>
      </c>
      <c r="R456">
        <f t="shared" si="50"/>
        <v>0.63458823529411768</v>
      </c>
      <c r="S456">
        <f t="shared" si="51"/>
        <v>4.2900000000000004E-3</v>
      </c>
      <c r="T456">
        <f t="shared" si="51"/>
        <v>8.7800000000000003E-2</v>
      </c>
    </row>
    <row r="457" spans="1:20" x14ac:dyDescent="0.2">
      <c r="A457" s="19" t="s">
        <v>143</v>
      </c>
      <c r="B457">
        <v>1</v>
      </c>
      <c r="C457" t="s">
        <v>468</v>
      </c>
      <c r="D457">
        <v>313280</v>
      </c>
      <c r="E457">
        <v>2059</v>
      </c>
      <c r="F457">
        <v>34115</v>
      </c>
      <c r="G457">
        <v>9112</v>
      </c>
      <c r="H457">
        <v>136</v>
      </c>
      <c r="I457">
        <v>67</v>
      </c>
      <c r="J457">
        <v>38.25</v>
      </c>
      <c r="K457" s="4">
        <v>22900000</v>
      </c>
      <c r="L457" s="4">
        <v>295000000</v>
      </c>
      <c r="M457" s="4"/>
      <c r="N457">
        <f t="shared" si="46"/>
        <v>6.5723953013278854E-3</v>
      </c>
      <c r="O457">
        <f t="shared" si="47"/>
        <v>0.1088961950970378</v>
      </c>
      <c r="P457">
        <f t="shared" si="48"/>
        <v>0.7740342405618964</v>
      </c>
      <c r="Q457">
        <f t="shared" si="49"/>
        <v>2.0298507462686568</v>
      </c>
      <c r="R457">
        <f t="shared" si="50"/>
        <v>0.15</v>
      </c>
      <c r="S457">
        <f t="shared" si="51"/>
        <v>0.22900000000000001</v>
      </c>
      <c r="T457">
        <f t="shared" si="51"/>
        <v>2.95</v>
      </c>
    </row>
    <row r="458" spans="1:20" x14ac:dyDescent="0.2">
      <c r="A458" s="19"/>
      <c r="B458">
        <v>2</v>
      </c>
      <c r="C458" t="s">
        <v>261</v>
      </c>
      <c r="D458">
        <v>313280</v>
      </c>
      <c r="E458">
        <v>15298</v>
      </c>
      <c r="F458">
        <v>15298</v>
      </c>
      <c r="G458">
        <v>21156</v>
      </c>
      <c r="H458">
        <v>123</v>
      </c>
      <c r="I458">
        <v>172</v>
      </c>
      <c r="J458">
        <v>162.22</v>
      </c>
      <c r="K458" s="4">
        <v>2670000</v>
      </c>
      <c r="L458" s="4">
        <v>14000000</v>
      </c>
      <c r="M458" s="4"/>
      <c r="N458">
        <f t="shared" si="46"/>
        <v>4.8831716036772214E-2</v>
      </c>
      <c r="O458">
        <f t="shared" si="47"/>
        <v>4.8831716036772214E-2</v>
      </c>
      <c r="P458">
        <f t="shared" si="48"/>
        <v>0.2768954433730384</v>
      </c>
      <c r="Q458">
        <f t="shared" si="49"/>
        <v>0.71511627906976749</v>
      </c>
      <c r="R458">
        <f t="shared" si="50"/>
        <v>0.63615686274509808</v>
      </c>
      <c r="S458">
        <f t="shared" si="51"/>
        <v>2.6700000000000002E-2</v>
      </c>
      <c r="T458">
        <f t="shared" si="51"/>
        <v>0.14000000000000001</v>
      </c>
    </row>
    <row r="459" spans="1:20" x14ac:dyDescent="0.2">
      <c r="A459" s="19"/>
      <c r="B459">
        <v>3</v>
      </c>
      <c r="C459" t="s">
        <v>467</v>
      </c>
      <c r="D459">
        <v>313280</v>
      </c>
      <c r="E459">
        <v>420</v>
      </c>
      <c r="F459">
        <v>17850</v>
      </c>
      <c r="G459">
        <v>544</v>
      </c>
      <c r="H459">
        <v>32</v>
      </c>
      <c r="I459">
        <v>17</v>
      </c>
      <c r="J459">
        <v>86.23</v>
      </c>
      <c r="K459" s="4">
        <v>2620000</v>
      </c>
      <c r="L459" s="4">
        <v>427000000</v>
      </c>
      <c r="M459" s="4"/>
      <c r="N459">
        <f t="shared" si="46"/>
        <v>1.3406537282941778E-3</v>
      </c>
      <c r="O459">
        <f t="shared" si="47"/>
        <v>5.6977783452502553E-2</v>
      </c>
      <c r="P459">
        <f t="shared" si="48"/>
        <v>0.22794117647058823</v>
      </c>
      <c r="Q459">
        <f t="shared" si="49"/>
        <v>1.8823529411764706</v>
      </c>
      <c r="R459">
        <f t="shared" si="50"/>
        <v>0.33815686274509804</v>
      </c>
      <c r="S459">
        <f t="shared" si="51"/>
        <v>2.6200000000000001E-2</v>
      </c>
      <c r="T459">
        <f t="shared" si="51"/>
        <v>4.2699999999999996</v>
      </c>
    </row>
    <row r="460" spans="1:20" x14ac:dyDescent="0.2">
      <c r="A460" s="19" t="s">
        <v>144</v>
      </c>
      <c r="B460">
        <v>1</v>
      </c>
      <c r="C460" t="s">
        <v>469</v>
      </c>
      <c r="D460">
        <v>300616</v>
      </c>
      <c r="E460">
        <v>1090</v>
      </c>
      <c r="F460">
        <v>8724</v>
      </c>
      <c r="G460">
        <v>2604</v>
      </c>
      <c r="H460">
        <v>84</v>
      </c>
      <c r="I460">
        <v>31</v>
      </c>
      <c r="J460">
        <v>40.75</v>
      </c>
      <c r="K460" s="4">
        <v>38</v>
      </c>
      <c r="L460" s="4">
        <v>399000</v>
      </c>
      <c r="M460" s="4"/>
      <c r="N460">
        <f t="shared" si="46"/>
        <v>3.6258881762780424E-3</v>
      </c>
      <c r="O460">
        <f t="shared" si="47"/>
        <v>2.9020411421880405E-2</v>
      </c>
      <c r="P460">
        <f t="shared" si="48"/>
        <v>0.58141321044546856</v>
      </c>
      <c r="Q460">
        <f t="shared" si="49"/>
        <v>2.7096774193548385</v>
      </c>
      <c r="R460">
        <f t="shared" si="50"/>
        <v>0.15980392156862744</v>
      </c>
      <c r="S460">
        <f t="shared" si="51"/>
        <v>3.8000000000000001E-7</v>
      </c>
      <c r="T460">
        <f t="shared" si="51"/>
        <v>3.9899999999999996E-3</v>
      </c>
    </row>
    <row r="461" spans="1:20" x14ac:dyDescent="0.2">
      <c r="A461" s="19"/>
      <c r="B461">
        <v>2</v>
      </c>
      <c r="C461" t="s">
        <v>470</v>
      </c>
      <c r="D461">
        <v>300616</v>
      </c>
      <c r="E461">
        <v>2943</v>
      </c>
      <c r="F461">
        <v>8489</v>
      </c>
      <c r="G461">
        <v>5304</v>
      </c>
      <c r="H461">
        <v>156</v>
      </c>
      <c r="I461">
        <v>34</v>
      </c>
      <c r="J461">
        <v>201.35</v>
      </c>
      <c r="K461" s="4">
        <v>8</v>
      </c>
      <c r="L461" s="4">
        <v>53100</v>
      </c>
      <c r="M461" s="4"/>
      <c r="N461">
        <f t="shared" ref="N461:N511" si="52">E461/D461</f>
        <v>9.7898980759507145E-3</v>
      </c>
      <c r="O461">
        <f t="shared" si="47"/>
        <v>2.8238683237086514E-2</v>
      </c>
      <c r="P461">
        <f t="shared" si="48"/>
        <v>0.44513574660633481</v>
      </c>
      <c r="Q461">
        <f t="shared" si="49"/>
        <v>4.5882352941176467</v>
      </c>
      <c r="R461">
        <f t="shared" si="50"/>
        <v>0.78960784313725485</v>
      </c>
      <c r="S461">
        <f t="shared" si="51"/>
        <v>8.0000000000000002E-8</v>
      </c>
      <c r="T461">
        <f t="shared" si="51"/>
        <v>5.31E-4</v>
      </c>
    </row>
    <row r="462" spans="1:20" x14ac:dyDescent="0.2">
      <c r="A462" s="19"/>
      <c r="B462">
        <v>3</v>
      </c>
      <c r="C462" t="s">
        <v>471</v>
      </c>
      <c r="D462">
        <v>300616</v>
      </c>
      <c r="E462">
        <v>2332</v>
      </c>
      <c r="F462">
        <v>16528</v>
      </c>
      <c r="G462">
        <v>2332</v>
      </c>
      <c r="H462">
        <v>53</v>
      </c>
      <c r="I462">
        <v>44</v>
      </c>
      <c r="J462">
        <v>135.19999999999999</v>
      </c>
      <c r="K462" s="4">
        <v>160000</v>
      </c>
      <c r="L462" s="4">
        <v>2670000</v>
      </c>
      <c r="M462" s="4"/>
      <c r="N462">
        <f t="shared" si="52"/>
        <v>7.7574047954866009E-3</v>
      </c>
      <c r="O462">
        <f t="shared" si="47"/>
        <v>5.4980440162865581E-2</v>
      </c>
      <c r="P462">
        <f t="shared" si="48"/>
        <v>0</v>
      </c>
      <c r="Q462">
        <f t="shared" si="49"/>
        <v>1.2045454545454546</v>
      </c>
      <c r="R462">
        <f t="shared" si="50"/>
        <v>0.53019607843137251</v>
      </c>
      <c r="S462">
        <f t="shared" si="51"/>
        <v>1.6000000000000001E-3</v>
      </c>
      <c r="T462">
        <f t="shared" si="51"/>
        <v>2.6700000000000002E-2</v>
      </c>
    </row>
    <row r="463" spans="1:20" x14ac:dyDescent="0.2">
      <c r="A463" s="19"/>
      <c r="B463">
        <v>4</v>
      </c>
      <c r="C463" t="s">
        <v>255</v>
      </c>
      <c r="D463">
        <v>300616</v>
      </c>
      <c r="E463">
        <v>1460</v>
      </c>
      <c r="F463">
        <v>1460</v>
      </c>
      <c r="G463">
        <v>2162</v>
      </c>
      <c r="H463">
        <v>94</v>
      </c>
      <c r="I463">
        <v>23</v>
      </c>
      <c r="J463">
        <v>160.21</v>
      </c>
      <c r="K463" s="4">
        <v>78200</v>
      </c>
      <c r="L463" s="4">
        <v>2640000</v>
      </c>
      <c r="M463" s="4"/>
      <c r="N463">
        <f t="shared" si="52"/>
        <v>4.8566942544641667E-3</v>
      </c>
      <c r="O463">
        <f t="shared" si="47"/>
        <v>4.8566942544641667E-3</v>
      </c>
      <c r="P463">
        <f t="shared" si="48"/>
        <v>0.32469935245143383</v>
      </c>
      <c r="Q463">
        <f t="shared" si="49"/>
        <v>4.0869565217391308</v>
      </c>
      <c r="R463">
        <f t="shared" si="50"/>
        <v>0.62827450980392163</v>
      </c>
      <c r="S463">
        <f t="shared" si="51"/>
        <v>7.8200000000000003E-4</v>
      </c>
      <c r="T463">
        <f t="shared" si="51"/>
        <v>2.64E-2</v>
      </c>
    </row>
    <row r="464" spans="1:20" x14ac:dyDescent="0.2">
      <c r="A464" s="19" t="s">
        <v>145</v>
      </c>
      <c r="B464">
        <v>1</v>
      </c>
      <c r="C464" t="s">
        <v>473</v>
      </c>
      <c r="D464">
        <v>231066</v>
      </c>
      <c r="E464">
        <v>3818</v>
      </c>
      <c r="F464">
        <v>76249</v>
      </c>
      <c r="G464">
        <v>13332</v>
      </c>
      <c r="H464">
        <v>101</v>
      </c>
      <c r="I464">
        <v>132</v>
      </c>
      <c r="J464">
        <v>76.12</v>
      </c>
      <c r="K464" s="4">
        <v>40</v>
      </c>
      <c r="L464" s="4">
        <v>1570000</v>
      </c>
      <c r="M464" s="4"/>
      <c r="N464">
        <f t="shared" si="52"/>
        <v>1.6523417551695188E-2</v>
      </c>
      <c r="O464">
        <f t="shared" si="47"/>
        <v>0.32998796880544951</v>
      </c>
      <c r="P464">
        <f t="shared" si="48"/>
        <v>0.71362136213621363</v>
      </c>
      <c r="Q464">
        <f t="shared" si="49"/>
        <v>0.76515151515151514</v>
      </c>
      <c r="R464">
        <f t="shared" si="50"/>
        <v>0.29850980392156867</v>
      </c>
      <c r="S464">
        <f t="shared" si="51"/>
        <v>3.9999999999999998E-7</v>
      </c>
      <c r="T464">
        <f t="shared" si="51"/>
        <v>1.5699999999999999E-2</v>
      </c>
    </row>
    <row r="465" spans="1:20" x14ac:dyDescent="0.2">
      <c r="A465" s="19"/>
      <c r="B465">
        <v>2</v>
      </c>
      <c r="C465" t="s">
        <v>441</v>
      </c>
      <c r="D465">
        <v>231066</v>
      </c>
      <c r="E465">
        <v>5029</v>
      </c>
      <c r="F465">
        <v>5029</v>
      </c>
      <c r="G465">
        <v>5668</v>
      </c>
      <c r="H465">
        <v>52</v>
      </c>
      <c r="I465">
        <v>109</v>
      </c>
      <c r="J465">
        <v>199.97</v>
      </c>
      <c r="K465" s="4">
        <v>23700000</v>
      </c>
      <c r="L465" s="4">
        <v>261000000</v>
      </c>
      <c r="M465" s="4"/>
      <c r="N465">
        <f t="shared" si="52"/>
        <v>2.1764344386452354E-2</v>
      </c>
      <c r="O465">
        <f t="shared" si="47"/>
        <v>2.1764344386452354E-2</v>
      </c>
      <c r="P465">
        <f t="shared" si="48"/>
        <v>0.11273817925194073</v>
      </c>
      <c r="Q465">
        <f t="shared" si="49"/>
        <v>0.47706422018348627</v>
      </c>
      <c r="R465">
        <f t="shared" si="50"/>
        <v>0.78419607843137251</v>
      </c>
      <c r="S465">
        <f t="shared" si="51"/>
        <v>0.23699999999999999</v>
      </c>
      <c r="T465">
        <f t="shared" si="51"/>
        <v>2.61</v>
      </c>
    </row>
    <row r="466" spans="1:20" x14ac:dyDescent="0.2">
      <c r="A466" s="19"/>
      <c r="B466">
        <v>3</v>
      </c>
      <c r="C466" t="s">
        <v>472</v>
      </c>
      <c r="D466">
        <v>231066</v>
      </c>
      <c r="E466">
        <v>590</v>
      </c>
      <c r="F466">
        <v>14127</v>
      </c>
      <c r="G466">
        <v>644</v>
      </c>
      <c r="H466">
        <v>28</v>
      </c>
      <c r="I466">
        <v>23</v>
      </c>
      <c r="J466">
        <v>47.28</v>
      </c>
      <c r="K466" s="4">
        <v>10800000</v>
      </c>
      <c r="L466" s="4">
        <v>797000000</v>
      </c>
      <c r="M466" s="4"/>
      <c r="N466">
        <f t="shared" si="52"/>
        <v>2.553383016107952E-3</v>
      </c>
      <c r="O466">
        <f t="shared" si="47"/>
        <v>6.1138376048401756E-2</v>
      </c>
      <c r="P466">
        <f t="shared" si="48"/>
        <v>8.3850931677018639E-2</v>
      </c>
      <c r="Q466">
        <f t="shared" si="49"/>
        <v>1.2173913043478262</v>
      </c>
      <c r="R466">
        <f t="shared" si="50"/>
        <v>0.18541176470588236</v>
      </c>
      <c r="S466">
        <f t="shared" si="51"/>
        <v>0.108</v>
      </c>
      <c r="T466">
        <f t="shared" si="51"/>
        <v>7.97</v>
      </c>
    </row>
    <row r="467" spans="1:20" x14ac:dyDescent="0.2">
      <c r="A467" s="19" t="s">
        <v>146</v>
      </c>
      <c r="B467">
        <v>1</v>
      </c>
      <c r="C467" t="s">
        <v>473</v>
      </c>
      <c r="D467">
        <v>231066</v>
      </c>
      <c r="E467">
        <v>3984</v>
      </c>
      <c r="F467">
        <v>81066</v>
      </c>
      <c r="G467">
        <v>13426</v>
      </c>
      <c r="H467">
        <v>98</v>
      </c>
      <c r="I467">
        <v>137</v>
      </c>
      <c r="J467">
        <v>76.12</v>
      </c>
      <c r="K467" s="4">
        <v>40</v>
      </c>
      <c r="L467" s="4">
        <v>1570000</v>
      </c>
      <c r="M467" s="4"/>
      <c r="N467">
        <f t="shared" si="52"/>
        <v>1.7241827010464544E-2</v>
      </c>
      <c r="O467">
        <f t="shared" si="47"/>
        <v>0.3508348264132326</v>
      </c>
      <c r="P467">
        <f t="shared" si="48"/>
        <v>0.70326232682854162</v>
      </c>
      <c r="Q467">
        <f t="shared" si="49"/>
        <v>0.71532846715328469</v>
      </c>
      <c r="R467">
        <f t="shared" si="50"/>
        <v>0.29850980392156867</v>
      </c>
      <c r="S467">
        <f t="shared" si="51"/>
        <v>3.9999999999999998E-7</v>
      </c>
      <c r="T467">
        <f t="shared" si="51"/>
        <v>1.5699999999999999E-2</v>
      </c>
    </row>
    <row r="468" spans="1:20" x14ac:dyDescent="0.2">
      <c r="A468" s="19"/>
      <c r="B468">
        <v>2</v>
      </c>
      <c r="C468" t="s">
        <v>441</v>
      </c>
      <c r="D468">
        <v>231066</v>
      </c>
      <c r="E468">
        <v>5029</v>
      </c>
      <c r="F468">
        <v>5029</v>
      </c>
      <c r="G468">
        <v>5618</v>
      </c>
      <c r="H468">
        <v>53</v>
      </c>
      <c r="I468">
        <v>106</v>
      </c>
      <c r="J468">
        <v>199.97</v>
      </c>
      <c r="K468" s="4">
        <v>23700000</v>
      </c>
      <c r="L468" s="4">
        <v>261000000</v>
      </c>
      <c r="M468" s="4"/>
      <c r="N468">
        <f t="shared" si="52"/>
        <v>2.1764344386452354E-2</v>
      </c>
      <c r="O468">
        <f t="shared" si="47"/>
        <v>2.1764344386452354E-2</v>
      </c>
      <c r="P468">
        <f t="shared" si="48"/>
        <v>0.10484158063367746</v>
      </c>
      <c r="Q468">
        <f t="shared" si="49"/>
        <v>0.5</v>
      </c>
      <c r="R468">
        <f t="shared" si="50"/>
        <v>0.78419607843137251</v>
      </c>
      <c r="S468">
        <f t="shared" si="51"/>
        <v>0.23699999999999999</v>
      </c>
      <c r="T468">
        <f t="shared" si="51"/>
        <v>2.61</v>
      </c>
    </row>
    <row r="469" spans="1:20" x14ac:dyDescent="0.2">
      <c r="A469" s="19"/>
      <c r="B469">
        <v>3</v>
      </c>
      <c r="C469" t="s">
        <v>472</v>
      </c>
      <c r="D469">
        <v>231066</v>
      </c>
      <c r="E469">
        <v>570</v>
      </c>
      <c r="F469">
        <v>15391</v>
      </c>
      <c r="G469">
        <v>638</v>
      </c>
      <c r="H469">
        <v>29</v>
      </c>
      <c r="I469">
        <v>22</v>
      </c>
      <c r="J469">
        <v>47.28</v>
      </c>
      <c r="K469" s="4">
        <v>10800000</v>
      </c>
      <c r="L469" s="4">
        <v>797000000</v>
      </c>
      <c r="M469" s="4"/>
      <c r="N469">
        <f t="shared" si="52"/>
        <v>2.4668276596297163E-3</v>
      </c>
      <c r="O469">
        <f t="shared" si="47"/>
        <v>6.6608674577826252E-2</v>
      </c>
      <c r="P469">
        <f t="shared" si="48"/>
        <v>0.10658307210031348</v>
      </c>
      <c r="Q469">
        <f t="shared" si="49"/>
        <v>1.3181818181818181</v>
      </c>
      <c r="R469">
        <f t="shared" si="50"/>
        <v>0.18541176470588236</v>
      </c>
      <c r="S469">
        <f t="shared" si="51"/>
        <v>0.108</v>
      </c>
      <c r="T469">
        <f t="shared" si="51"/>
        <v>7.97</v>
      </c>
    </row>
    <row r="470" spans="1:20" x14ac:dyDescent="0.2">
      <c r="A470" s="19" t="s">
        <v>147</v>
      </c>
      <c r="B470">
        <v>1</v>
      </c>
      <c r="C470" t="s">
        <v>474</v>
      </c>
      <c r="D470">
        <v>318660</v>
      </c>
      <c r="E470">
        <v>40689</v>
      </c>
      <c r="F470">
        <v>40689</v>
      </c>
      <c r="G470">
        <v>47644</v>
      </c>
      <c r="H470">
        <v>172</v>
      </c>
      <c r="I470">
        <v>277</v>
      </c>
      <c r="J470">
        <v>55.83</v>
      </c>
      <c r="K470" s="4">
        <v>98400</v>
      </c>
      <c r="L470" s="4">
        <v>830000</v>
      </c>
      <c r="M470" s="4"/>
      <c r="N470">
        <f t="shared" si="52"/>
        <v>0.12768781773677274</v>
      </c>
      <c r="O470">
        <f t="shared" si="47"/>
        <v>0.12768781773677274</v>
      </c>
      <c r="P470">
        <f t="shared" si="48"/>
        <v>0.14597850726219461</v>
      </c>
      <c r="Q470">
        <f t="shared" si="49"/>
        <v>0.62093862815884482</v>
      </c>
      <c r="R470">
        <f t="shared" si="50"/>
        <v>0.21894117647058822</v>
      </c>
      <c r="S470">
        <f t="shared" si="51"/>
        <v>9.8400000000000007E-4</v>
      </c>
      <c r="T470">
        <f t="shared" si="51"/>
        <v>8.3000000000000001E-3</v>
      </c>
    </row>
    <row r="471" spans="1:20" x14ac:dyDescent="0.2">
      <c r="A471" s="19"/>
      <c r="B471">
        <v>2</v>
      </c>
      <c r="C471" t="s">
        <v>261</v>
      </c>
      <c r="D471">
        <v>318660</v>
      </c>
      <c r="E471">
        <v>23859</v>
      </c>
      <c r="F471">
        <v>23859</v>
      </c>
      <c r="G471">
        <v>38812</v>
      </c>
      <c r="H471">
        <v>313</v>
      </c>
      <c r="I471">
        <v>124</v>
      </c>
      <c r="J471">
        <v>32.36</v>
      </c>
      <c r="K471" s="4">
        <v>2670000</v>
      </c>
      <c r="L471" s="4">
        <v>14000000</v>
      </c>
      <c r="M471" s="4"/>
      <c r="N471">
        <f t="shared" si="52"/>
        <v>7.4872905290905664E-2</v>
      </c>
      <c r="O471">
        <f t="shared" si="47"/>
        <v>7.4872905290905664E-2</v>
      </c>
      <c r="P471">
        <f t="shared" si="48"/>
        <v>0.3852674430588478</v>
      </c>
      <c r="Q471">
        <f t="shared" si="49"/>
        <v>2.524193548387097</v>
      </c>
      <c r="R471">
        <f t="shared" si="50"/>
        <v>0.12690196078431373</v>
      </c>
      <c r="S471">
        <f t="shared" si="51"/>
        <v>2.6700000000000002E-2</v>
      </c>
      <c r="T471">
        <f t="shared" si="51"/>
        <v>0.14000000000000001</v>
      </c>
    </row>
    <row r="472" spans="1:20" x14ac:dyDescent="0.2">
      <c r="A472" s="19"/>
      <c r="B472">
        <v>3</v>
      </c>
      <c r="C472" t="s">
        <v>475</v>
      </c>
      <c r="D472">
        <v>318660</v>
      </c>
      <c r="E472">
        <v>3458</v>
      </c>
      <c r="F472">
        <v>3458</v>
      </c>
      <c r="G472">
        <v>7038</v>
      </c>
      <c r="H472">
        <v>153</v>
      </c>
      <c r="I472">
        <v>46</v>
      </c>
      <c r="J472">
        <v>136.69</v>
      </c>
      <c r="K472" s="4">
        <v>189000</v>
      </c>
      <c r="L472" s="4">
        <v>24300000</v>
      </c>
      <c r="M472" s="4"/>
      <c r="N472">
        <f t="shared" si="52"/>
        <v>1.0851691457980293E-2</v>
      </c>
      <c r="O472">
        <f t="shared" si="47"/>
        <v>1.0851691457980293E-2</v>
      </c>
      <c r="P472">
        <f t="shared" si="48"/>
        <v>0.50866723500994604</v>
      </c>
      <c r="Q472">
        <f t="shared" si="49"/>
        <v>3.3260869565217392</v>
      </c>
      <c r="R472">
        <f t="shared" si="50"/>
        <v>0.53603921568627455</v>
      </c>
      <c r="S472">
        <f t="shared" si="51"/>
        <v>1.89E-3</v>
      </c>
      <c r="T472">
        <f t="shared" si="51"/>
        <v>0.24299999999999999</v>
      </c>
    </row>
    <row r="473" spans="1:20" x14ac:dyDescent="0.2">
      <c r="A473" s="19" t="s">
        <v>148</v>
      </c>
      <c r="B473">
        <v>1</v>
      </c>
      <c r="C473" t="s">
        <v>477</v>
      </c>
      <c r="D473">
        <v>269400</v>
      </c>
      <c r="E473">
        <v>9222</v>
      </c>
      <c r="F473">
        <v>9222</v>
      </c>
      <c r="G473">
        <v>11766</v>
      </c>
      <c r="H473">
        <v>106</v>
      </c>
      <c r="I473">
        <v>111</v>
      </c>
      <c r="J473">
        <v>131.24</v>
      </c>
      <c r="K473" s="4">
        <v>49</v>
      </c>
      <c r="L473" s="4">
        <v>662000</v>
      </c>
      <c r="M473" s="4"/>
      <c r="N473">
        <f t="shared" si="52"/>
        <v>3.4231625835189308E-2</v>
      </c>
      <c r="O473">
        <f t="shared" si="47"/>
        <v>3.4231625835189308E-2</v>
      </c>
      <c r="P473">
        <f t="shared" si="48"/>
        <v>0.21621621621621623</v>
      </c>
      <c r="Q473">
        <f t="shared" si="49"/>
        <v>0.95495495495495497</v>
      </c>
      <c r="R473">
        <f t="shared" si="50"/>
        <v>0.51466666666666672</v>
      </c>
      <c r="S473">
        <f t="shared" si="51"/>
        <v>4.8999999999999997E-7</v>
      </c>
      <c r="T473">
        <f t="shared" si="51"/>
        <v>6.62E-3</v>
      </c>
    </row>
    <row r="474" spans="1:20" x14ac:dyDescent="0.2">
      <c r="A474" s="19"/>
      <c r="B474">
        <v>2</v>
      </c>
      <c r="C474" t="s">
        <v>429</v>
      </c>
      <c r="D474">
        <v>269400</v>
      </c>
      <c r="E474">
        <v>22515</v>
      </c>
      <c r="F474">
        <v>22515</v>
      </c>
      <c r="G474">
        <v>28925</v>
      </c>
      <c r="H474">
        <v>325</v>
      </c>
      <c r="I474">
        <v>89</v>
      </c>
      <c r="J474">
        <v>137.65</v>
      </c>
      <c r="K474" s="4">
        <v>3930000</v>
      </c>
      <c r="L474" s="4">
        <v>324000000</v>
      </c>
      <c r="M474" s="4"/>
      <c r="N474">
        <f t="shared" si="52"/>
        <v>8.357461024498887E-2</v>
      </c>
      <c r="O474">
        <f t="shared" si="47"/>
        <v>8.357461024498887E-2</v>
      </c>
      <c r="P474">
        <f t="shared" si="48"/>
        <v>0.2216076058772688</v>
      </c>
      <c r="Q474">
        <f t="shared" si="49"/>
        <v>3.6516853932584268</v>
      </c>
      <c r="R474">
        <f t="shared" si="50"/>
        <v>0.53980392156862744</v>
      </c>
      <c r="S474">
        <f t="shared" si="51"/>
        <v>3.9300000000000002E-2</v>
      </c>
      <c r="T474">
        <f t="shared" si="51"/>
        <v>3.24</v>
      </c>
    </row>
    <row r="475" spans="1:20" x14ac:dyDescent="0.2">
      <c r="A475" s="19"/>
      <c r="B475">
        <v>3</v>
      </c>
      <c r="C475" t="s">
        <v>478</v>
      </c>
      <c r="D475">
        <v>269400</v>
      </c>
      <c r="E475">
        <v>1466</v>
      </c>
      <c r="F475">
        <v>1466</v>
      </c>
      <c r="G475">
        <v>2257</v>
      </c>
      <c r="H475">
        <v>37</v>
      </c>
      <c r="I475">
        <v>61</v>
      </c>
      <c r="J475">
        <v>209.12</v>
      </c>
      <c r="K475" s="4">
        <v>1820000</v>
      </c>
      <c r="L475" s="4">
        <v>18000000</v>
      </c>
      <c r="M475" s="4"/>
      <c r="N475">
        <f t="shared" si="52"/>
        <v>5.4417223459539716E-3</v>
      </c>
      <c r="O475">
        <f t="shared" si="47"/>
        <v>5.4417223459539716E-3</v>
      </c>
      <c r="P475">
        <f t="shared" si="48"/>
        <v>0.35046521931767832</v>
      </c>
      <c r="Q475">
        <f t="shared" si="49"/>
        <v>0.60655737704918034</v>
      </c>
      <c r="R475">
        <f t="shared" si="50"/>
        <v>0.82007843137254899</v>
      </c>
      <c r="S475">
        <f t="shared" si="51"/>
        <v>1.8200000000000001E-2</v>
      </c>
      <c r="T475">
        <f t="shared" si="51"/>
        <v>0.18</v>
      </c>
    </row>
    <row r="476" spans="1:20" x14ac:dyDescent="0.2">
      <c r="A476" s="19" t="s">
        <v>149</v>
      </c>
      <c r="B476">
        <v>1</v>
      </c>
      <c r="C476" t="s">
        <v>233</v>
      </c>
      <c r="D476">
        <v>317955</v>
      </c>
      <c r="E476">
        <v>2905</v>
      </c>
      <c r="F476">
        <v>49230</v>
      </c>
      <c r="G476">
        <v>4374</v>
      </c>
      <c r="H476">
        <v>162</v>
      </c>
      <c r="I476">
        <v>27</v>
      </c>
      <c r="J476">
        <v>163.44</v>
      </c>
      <c r="K476" s="4">
        <v>98100</v>
      </c>
      <c r="L476" s="4">
        <v>638000</v>
      </c>
      <c r="M476" s="4"/>
      <c r="N476">
        <f t="shared" si="52"/>
        <v>9.136513028573226E-3</v>
      </c>
      <c r="O476">
        <f t="shared" si="47"/>
        <v>0.15483323111761099</v>
      </c>
      <c r="P476">
        <f t="shared" si="48"/>
        <v>0.33584819387288523</v>
      </c>
      <c r="Q476">
        <f t="shared" si="49"/>
        <v>6</v>
      </c>
      <c r="R476">
        <f t="shared" si="50"/>
        <v>0.64094117647058824</v>
      </c>
      <c r="S476">
        <f t="shared" si="51"/>
        <v>9.810000000000001E-4</v>
      </c>
      <c r="T476">
        <f>L476/100000000</f>
        <v>6.3800000000000003E-3</v>
      </c>
    </row>
    <row r="477" spans="1:20" x14ac:dyDescent="0.2">
      <c r="A477" s="19"/>
      <c r="B477">
        <v>2</v>
      </c>
      <c r="C477" t="s">
        <v>479</v>
      </c>
      <c r="D477">
        <v>317955</v>
      </c>
      <c r="E477">
        <v>1116</v>
      </c>
      <c r="F477">
        <v>1116</v>
      </c>
      <c r="G477">
        <v>14040</v>
      </c>
      <c r="H477">
        <v>180</v>
      </c>
      <c r="I477">
        <v>78</v>
      </c>
      <c r="J477">
        <v>199.78</v>
      </c>
      <c r="K477" s="4">
        <v>4580000</v>
      </c>
      <c r="L477" s="4">
        <v>717000000</v>
      </c>
      <c r="M477" s="4"/>
      <c r="N477">
        <f t="shared" si="52"/>
        <v>3.5099306505637592E-3</v>
      </c>
      <c r="O477">
        <f t="shared" si="47"/>
        <v>3.5099306505637592E-3</v>
      </c>
      <c r="P477">
        <f t="shared" si="48"/>
        <v>0.92051282051282046</v>
      </c>
      <c r="Q477">
        <f t="shared" si="49"/>
        <v>2.3076923076923075</v>
      </c>
      <c r="R477">
        <f t="shared" si="50"/>
        <v>0.78345098039215688</v>
      </c>
      <c r="S477">
        <f t="shared" si="51"/>
        <v>4.58E-2</v>
      </c>
      <c r="T477">
        <f t="shared" si="51"/>
        <v>7.17</v>
      </c>
    </row>
    <row r="478" spans="1:20" x14ac:dyDescent="0.2">
      <c r="A478" s="19"/>
      <c r="B478">
        <v>3</v>
      </c>
      <c r="C478" t="s">
        <v>255</v>
      </c>
      <c r="D478">
        <v>317955</v>
      </c>
      <c r="E478">
        <v>1045</v>
      </c>
      <c r="F478">
        <v>1045</v>
      </c>
      <c r="G478">
        <v>2112</v>
      </c>
      <c r="H478">
        <v>66</v>
      </c>
      <c r="I478">
        <v>32</v>
      </c>
      <c r="J478">
        <v>98.27</v>
      </c>
      <c r="K478" s="4">
        <v>78200</v>
      </c>
      <c r="L478" s="4">
        <v>2640000</v>
      </c>
      <c r="M478" s="4"/>
      <c r="N478">
        <f t="shared" si="52"/>
        <v>3.2866286109669608E-3</v>
      </c>
      <c r="O478">
        <f t="shared" si="47"/>
        <v>3.2866286109669608E-3</v>
      </c>
      <c r="P478">
        <f t="shared" si="48"/>
        <v>0.50520833333333337</v>
      </c>
      <c r="Q478">
        <f t="shared" si="49"/>
        <v>2.0625</v>
      </c>
      <c r="R478">
        <f t="shared" si="50"/>
        <v>0.38537254901960782</v>
      </c>
      <c r="S478">
        <f t="shared" si="51"/>
        <v>7.8200000000000003E-4</v>
      </c>
      <c r="T478">
        <f t="shared" si="51"/>
        <v>2.64E-2</v>
      </c>
    </row>
    <row r="479" spans="1:20" x14ac:dyDescent="0.2">
      <c r="A479" s="19" t="s">
        <v>150</v>
      </c>
      <c r="B479">
        <v>1</v>
      </c>
      <c r="C479" t="s">
        <v>480</v>
      </c>
      <c r="D479">
        <v>317955</v>
      </c>
      <c r="E479">
        <v>429</v>
      </c>
      <c r="F479">
        <v>46423</v>
      </c>
      <c r="G479">
        <v>777</v>
      </c>
      <c r="H479">
        <v>21</v>
      </c>
      <c r="I479">
        <v>37</v>
      </c>
      <c r="J479">
        <v>73.099999999999994</v>
      </c>
      <c r="K479" s="4">
        <v>375000</v>
      </c>
      <c r="L479" s="4">
        <v>17800000</v>
      </c>
      <c r="M479" s="4"/>
      <c r="N479">
        <f t="shared" si="52"/>
        <v>1.3492475350285417E-3</v>
      </c>
      <c r="O479">
        <f t="shared" si="47"/>
        <v>0.14600493780566431</v>
      </c>
      <c r="P479">
        <f t="shared" si="48"/>
        <v>0.44787644787644787</v>
      </c>
      <c r="Q479">
        <f t="shared" si="49"/>
        <v>0.56756756756756754</v>
      </c>
      <c r="R479">
        <f t="shared" si="50"/>
        <v>0.28666666666666663</v>
      </c>
      <c r="S479">
        <f t="shared" si="51"/>
        <v>3.7499999999999999E-3</v>
      </c>
      <c r="T479">
        <f t="shared" si="51"/>
        <v>0.17799999999999999</v>
      </c>
    </row>
    <row r="480" spans="1:20" x14ac:dyDescent="0.2">
      <c r="A480" s="19"/>
      <c r="B480">
        <v>2</v>
      </c>
      <c r="C480" t="s">
        <v>481</v>
      </c>
      <c r="D480">
        <v>317955</v>
      </c>
      <c r="E480">
        <v>24007</v>
      </c>
      <c r="F480">
        <v>24007</v>
      </c>
      <c r="G480">
        <v>41748</v>
      </c>
      <c r="H480">
        <v>213</v>
      </c>
      <c r="I480">
        <v>196</v>
      </c>
      <c r="J480">
        <v>102.15</v>
      </c>
      <c r="K480" s="4">
        <v>17400</v>
      </c>
      <c r="L480" s="4">
        <v>1490000</v>
      </c>
      <c r="M480" s="4"/>
      <c r="N480">
        <f t="shared" si="52"/>
        <v>7.5504395276061079E-2</v>
      </c>
      <c r="O480">
        <f t="shared" si="47"/>
        <v>7.5504395276061079E-2</v>
      </c>
      <c r="P480">
        <f t="shared" si="48"/>
        <v>0.42495448883778864</v>
      </c>
      <c r="Q480">
        <f t="shared" si="49"/>
        <v>1.0867346938775511</v>
      </c>
      <c r="R480">
        <f t="shared" si="50"/>
        <v>0.40058823529411769</v>
      </c>
      <c r="S480">
        <f t="shared" si="51"/>
        <v>1.74E-4</v>
      </c>
      <c r="T480">
        <f t="shared" si="51"/>
        <v>1.49E-2</v>
      </c>
    </row>
    <row r="481" spans="1:20" x14ac:dyDescent="0.2">
      <c r="A481" s="19"/>
      <c r="B481">
        <v>3</v>
      </c>
      <c r="C481" t="s">
        <v>255</v>
      </c>
      <c r="D481">
        <v>317955</v>
      </c>
      <c r="E481">
        <v>829</v>
      </c>
      <c r="F481">
        <v>829</v>
      </c>
      <c r="G481">
        <v>1292</v>
      </c>
      <c r="H481">
        <v>76</v>
      </c>
      <c r="I481">
        <v>17</v>
      </c>
      <c r="J481">
        <v>98.27</v>
      </c>
      <c r="K481" s="4">
        <v>78200</v>
      </c>
      <c r="L481" s="4">
        <v>2640000</v>
      </c>
      <c r="M481" s="4"/>
      <c r="N481">
        <f t="shared" si="52"/>
        <v>2.607287194728814E-3</v>
      </c>
      <c r="O481">
        <f t="shared" si="47"/>
        <v>2.607287194728814E-3</v>
      </c>
      <c r="P481">
        <f t="shared" si="48"/>
        <v>0.35835913312693496</v>
      </c>
      <c r="Q481">
        <f t="shared" si="49"/>
        <v>4.4705882352941178</v>
      </c>
      <c r="R481">
        <f t="shared" si="50"/>
        <v>0.38537254901960782</v>
      </c>
      <c r="S481">
        <f t="shared" si="51"/>
        <v>7.8200000000000003E-4</v>
      </c>
      <c r="T481">
        <f t="shared" si="51"/>
        <v>2.64E-2</v>
      </c>
    </row>
    <row r="482" spans="1:20" x14ac:dyDescent="0.2">
      <c r="A482" s="19"/>
      <c r="B482">
        <v>4</v>
      </c>
      <c r="C482" t="s">
        <v>482</v>
      </c>
      <c r="D482">
        <v>317955</v>
      </c>
      <c r="E482">
        <v>1264</v>
      </c>
      <c r="F482">
        <v>52534</v>
      </c>
      <c r="G482">
        <v>4480</v>
      </c>
      <c r="H482">
        <v>70</v>
      </c>
      <c r="I482">
        <v>64</v>
      </c>
      <c r="J482">
        <v>37.32</v>
      </c>
      <c r="K482" s="4">
        <v>58900</v>
      </c>
      <c r="L482" s="4">
        <v>19900</v>
      </c>
      <c r="M482" s="4"/>
      <c r="N482">
        <f t="shared" si="52"/>
        <v>3.9754053246528597E-3</v>
      </c>
      <c r="O482">
        <f t="shared" si="47"/>
        <v>0.16522463870673523</v>
      </c>
      <c r="P482">
        <f t="shared" si="48"/>
        <v>0.71785714285714286</v>
      </c>
      <c r="Q482">
        <f t="shared" si="49"/>
        <v>1.09375</v>
      </c>
      <c r="R482">
        <f t="shared" si="50"/>
        <v>0.1463529411764706</v>
      </c>
      <c r="S482">
        <f t="shared" si="51"/>
        <v>5.8900000000000001E-4</v>
      </c>
      <c r="T482">
        <f t="shared" si="51"/>
        <v>1.9900000000000001E-4</v>
      </c>
    </row>
    <row r="483" spans="1:20" x14ac:dyDescent="0.2">
      <c r="A483" s="19" t="s">
        <v>151</v>
      </c>
      <c r="B483">
        <v>1</v>
      </c>
      <c r="C483" t="s">
        <v>465</v>
      </c>
      <c r="D483">
        <v>313020</v>
      </c>
      <c r="E483">
        <v>4478</v>
      </c>
      <c r="F483">
        <v>35059</v>
      </c>
      <c r="G483">
        <v>10416</v>
      </c>
      <c r="H483">
        <v>93</v>
      </c>
      <c r="I483">
        <v>112</v>
      </c>
      <c r="J483">
        <v>59.4</v>
      </c>
      <c r="K483" s="4">
        <v>20400</v>
      </c>
      <c r="L483" s="4">
        <v>460000</v>
      </c>
      <c r="M483" s="4"/>
      <c r="N483">
        <f t="shared" si="52"/>
        <v>1.4305795156858987E-2</v>
      </c>
      <c r="O483">
        <f t="shared" si="47"/>
        <v>0.11200242795987476</v>
      </c>
      <c r="P483">
        <f t="shared" si="48"/>
        <v>0.57008448540706602</v>
      </c>
      <c r="Q483">
        <f t="shared" si="49"/>
        <v>0.8303571428571429</v>
      </c>
      <c r="R483">
        <f t="shared" si="50"/>
        <v>0.23294117647058823</v>
      </c>
      <c r="S483">
        <f t="shared" si="51"/>
        <v>2.04E-4</v>
      </c>
      <c r="T483">
        <f t="shared" si="51"/>
        <v>4.5999999999999999E-3</v>
      </c>
    </row>
    <row r="484" spans="1:20" x14ac:dyDescent="0.2">
      <c r="A484" s="19"/>
      <c r="B484">
        <v>2</v>
      </c>
      <c r="C484" t="s">
        <v>229</v>
      </c>
      <c r="D484">
        <v>313020</v>
      </c>
      <c r="E484">
        <v>20868</v>
      </c>
      <c r="F484">
        <v>20868</v>
      </c>
      <c r="G484">
        <v>29729</v>
      </c>
      <c r="H484">
        <v>217</v>
      </c>
      <c r="I484">
        <v>137</v>
      </c>
      <c r="J484">
        <v>161.82</v>
      </c>
      <c r="K484" s="4">
        <v>429000</v>
      </c>
      <c r="L484" s="4">
        <v>8780000</v>
      </c>
      <c r="M484" s="4"/>
      <c r="N484">
        <f t="shared" si="52"/>
        <v>6.6666666666666666E-2</v>
      </c>
      <c r="O484">
        <f t="shared" ref="O484:O547" si="53">F484/D484</f>
        <v>6.6666666666666666E-2</v>
      </c>
      <c r="P484">
        <f t="shared" si="48"/>
        <v>0.29805913417874802</v>
      </c>
      <c r="Q484">
        <f t="shared" si="49"/>
        <v>1.583941605839416</v>
      </c>
      <c r="R484">
        <f t="shared" si="50"/>
        <v>0.63458823529411768</v>
      </c>
      <c r="S484">
        <f t="shared" si="51"/>
        <v>4.2900000000000004E-3</v>
      </c>
      <c r="T484">
        <f t="shared" si="51"/>
        <v>8.7800000000000003E-2</v>
      </c>
    </row>
    <row r="485" spans="1:20" x14ac:dyDescent="0.2">
      <c r="A485" s="19"/>
      <c r="B485">
        <v>3</v>
      </c>
      <c r="C485" t="s">
        <v>466</v>
      </c>
      <c r="D485">
        <v>313020</v>
      </c>
      <c r="E485">
        <v>790</v>
      </c>
      <c r="F485">
        <v>790</v>
      </c>
      <c r="G485">
        <v>840</v>
      </c>
      <c r="H485">
        <v>10</v>
      </c>
      <c r="I485">
        <v>84</v>
      </c>
      <c r="J485">
        <v>55.53</v>
      </c>
      <c r="K485" s="4">
        <v>98</v>
      </c>
      <c r="L485" s="4">
        <v>1700000</v>
      </c>
      <c r="M485" s="4"/>
      <c r="N485">
        <f t="shared" si="52"/>
        <v>2.5238003961408216E-3</v>
      </c>
      <c r="O485">
        <f t="shared" si="53"/>
        <v>2.5238003961408216E-3</v>
      </c>
      <c r="P485">
        <f t="shared" si="48"/>
        <v>5.9523809523809521E-2</v>
      </c>
      <c r="Q485">
        <f t="shared" si="49"/>
        <v>0.11904761904761904</v>
      </c>
      <c r="R485">
        <f t="shared" si="50"/>
        <v>0.21776470588235294</v>
      </c>
      <c r="S485">
        <f t="shared" si="51"/>
        <v>9.7999999999999993E-7</v>
      </c>
      <c r="T485">
        <f t="shared" si="51"/>
        <v>1.7000000000000001E-2</v>
      </c>
    </row>
    <row r="486" spans="1:20" x14ac:dyDescent="0.2">
      <c r="A486" s="19"/>
      <c r="B486">
        <v>4</v>
      </c>
      <c r="C486" t="s">
        <v>453</v>
      </c>
      <c r="D486">
        <v>313020</v>
      </c>
      <c r="E486">
        <v>867</v>
      </c>
      <c r="F486">
        <v>1912</v>
      </c>
      <c r="G486">
        <v>3009</v>
      </c>
      <c r="H486">
        <v>59</v>
      </c>
      <c r="I486">
        <v>51</v>
      </c>
      <c r="J486">
        <v>148.29</v>
      </c>
      <c r="K486" s="4">
        <v>3380000</v>
      </c>
      <c r="L486" s="4">
        <v>28200000</v>
      </c>
      <c r="M486" s="4"/>
      <c r="N486">
        <f t="shared" si="52"/>
        <v>2.769791067663408E-3</v>
      </c>
      <c r="O486">
        <f t="shared" si="53"/>
        <v>6.1082358954699378E-3</v>
      </c>
      <c r="P486">
        <f t="shared" si="48"/>
        <v>0.71186440677966101</v>
      </c>
      <c r="Q486">
        <f t="shared" si="49"/>
        <v>1.1568627450980393</v>
      </c>
      <c r="R486">
        <f t="shared" si="50"/>
        <v>0.58152941176470585</v>
      </c>
      <c r="S486">
        <f t="shared" si="51"/>
        <v>3.3799999999999997E-2</v>
      </c>
      <c r="T486">
        <f t="shared" si="51"/>
        <v>0.28199999999999997</v>
      </c>
    </row>
    <row r="487" spans="1:20" x14ac:dyDescent="0.2">
      <c r="A487" s="19" t="s">
        <v>152</v>
      </c>
      <c r="B487">
        <v>1</v>
      </c>
      <c r="C487" t="s">
        <v>457</v>
      </c>
      <c r="D487">
        <v>305805</v>
      </c>
      <c r="E487">
        <v>1164</v>
      </c>
      <c r="F487">
        <v>1164</v>
      </c>
      <c r="G487">
        <v>1830</v>
      </c>
      <c r="H487">
        <v>61</v>
      </c>
      <c r="I487">
        <v>30</v>
      </c>
      <c r="J487">
        <v>71.05</v>
      </c>
      <c r="K487" s="4">
        <v>0</v>
      </c>
      <c r="L487" s="4">
        <v>38</v>
      </c>
      <c r="M487" s="4"/>
      <c r="N487">
        <f t="shared" si="52"/>
        <v>3.8063471820277629E-3</v>
      </c>
      <c r="O487">
        <f t="shared" si="53"/>
        <v>3.8063471820277629E-3</v>
      </c>
      <c r="P487">
        <f t="shared" si="48"/>
        <v>0.36393442622950822</v>
      </c>
      <c r="Q487">
        <f t="shared" si="49"/>
        <v>2.0333333333333332</v>
      </c>
      <c r="R487">
        <f t="shared" si="50"/>
        <v>0.27862745098039216</v>
      </c>
      <c r="S487">
        <f t="shared" si="51"/>
        <v>0</v>
      </c>
      <c r="T487">
        <f t="shared" si="51"/>
        <v>3.8000000000000001E-7</v>
      </c>
    </row>
    <row r="488" spans="1:20" x14ac:dyDescent="0.2">
      <c r="A488" s="19"/>
      <c r="B488">
        <v>2</v>
      </c>
      <c r="C488" t="s">
        <v>261</v>
      </c>
      <c r="D488">
        <v>305805</v>
      </c>
      <c r="E488">
        <v>4919</v>
      </c>
      <c r="F488">
        <v>4919</v>
      </c>
      <c r="G488">
        <v>8600</v>
      </c>
      <c r="H488">
        <v>86</v>
      </c>
      <c r="I488">
        <v>100</v>
      </c>
      <c r="J488">
        <v>208.83</v>
      </c>
      <c r="K488" s="4">
        <v>2670000</v>
      </c>
      <c r="L488" s="4">
        <v>14000000</v>
      </c>
      <c r="M488" s="4"/>
      <c r="N488">
        <f t="shared" si="52"/>
        <v>1.6085413907555468E-2</v>
      </c>
      <c r="O488">
        <f t="shared" si="53"/>
        <v>1.6085413907555468E-2</v>
      </c>
      <c r="P488">
        <f t="shared" si="48"/>
        <v>0.42802325581395351</v>
      </c>
      <c r="Q488">
        <f t="shared" si="49"/>
        <v>0.86</v>
      </c>
      <c r="R488">
        <f t="shared" si="50"/>
        <v>0.81894117647058828</v>
      </c>
      <c r="S488">
        <f t="shared" si="51"/>
        <v>2.6700000000000002E-2</v>
      </c>
      <c r="T488">
        <f t="shared" si="51"/>
        <v>0.14000000000000001</v>
      </c>
    </row>
    <row r="489" spans="1:20" x14ac:dyDescent="0.2">
      <c r="A489" s="19"/>
      <c r="B489">
        <v>3</v>
      </c>
      <c r="C489" t="s">
        <v>255</v>
      </c>
      <c r="D489">
        <v>305805</v>
      </c>
      <c r="E489">
        <v>5411</v>
      </c>
      <c r="F489">
        <v>5411</v>
      </c>
      <c r="G489">
        <v>8775</v>
      </c>
      <c r="H489">
        <v>225</v>
      </c>
      <c r="I489">
        <v>39</v>
      </c>
      <c r="J489">
        <v>63.52</v>
      </c>
      <c r="K489" s="4">
        <v>78200</v>
      </c>
      <c r="L489" s="4">
        <v>2640000</v>
      </c>
      <c r="M489" s="4"/>
      <c r="N489">
        <f t="shared" si="52"/>
        <v>1.7694282304082667E-2</v>
      </c>
      <c r="O489">
        <f t="shared" si="53"/>
        <v>1.7694282304082667E-2</v>
      </c>
      <c r="P489">
        <f t="shared" si="48"/>
        <v>0.38336182336182334</v>
      </c>
      <c r="Q489">
        <f t="shared" si="49"/>
        <v>5.7692307692307692</v>
      </c>
      <c r="R489">
        <f t="shared" si="50"/>
        <v>0.2490980392156863</v>
      </c>
      <c r="S489">
        <f t="shared" si="51"/>
        <v>7.8200000000000003E-4</v>
      </c>
      <c r="T489">
        <f t="shared" si="51"/>
        <v>2.64E-2</v>
      </c>
    </row>
    <row r="490" spans="1:20" x14ac:dyDescent="0.2">
      <c r="A490" s="19" t="s">
        <v>153</v>
      </c>
      <c r="B490">
        <v>1</v>
      </c>
      <c r="C490" t="s">
        <v>430</v>
      </c>
      <c r="D490">
        <v>242208</v>
      </c>
      <c r="E490">
        <v>298</v>
      </c>
      <c r="F490">
        <v>2176</v>
      </c>
      <c r="G490">
        <v>2400</v>
      </c>
      <c r="H490">
        <v>75</v>
      </c>
      <c r="I490">
        <v>32</v>
      </c>
      <c r="J490">
        <v>108.02</v>
      </c>
      <c r="K490" s="4">
        <v>352000</v>
      </c>
      <c r="L490" s="4">
        <v>28400000</v>
      </c>
      <c r="M490" s="4"/>
      <c r="N490">
        <f t="shared" si="52"/>
        <v>1.2303474699431893E-3</v>
      </c>
      <c r="O490">
        <f t="shared" si="53"/>
        <v>8.9840137402563084E-3</v>
      </c>
      <c r="P490">
        <f t="shared" si="48"/>
        <v>0.87583333333333335</v>
      </c>
      <c r="Q490">
        <f t="shared" si="49"/>
        <v>2.34375</v>
      </c>
      <c r="R490">
        <f t="shared" si="50"/>
        <v>0.42360784313725491</v>
      </c>
      <c r="S490">
        <f t="shared" si="51"/>
        <v>3.5200000000000001E-3</v>
      </c>
      <c r="T490">
        <f t="shared" si="51"/>
        <v>0.28399999999999997</v>
      </c>
    </row>
    <row r="491" spans="1:20" x14ac:dyDescent="0.2">
      <c r="A491" s="19"/>
      <c r="B491">
        <v>2</v>
      </c>
      <c r="C491" t="s">
        <v>431</v>
      </c>
      <c r="D491">
        <v>242208</v>
      </c>
      <c r="E491">
        <v>11385</v>
      </c>
      <c r="F491">
        <v>11385</v>
      </c>
      <c r="G491">
        <v>22240</v>
      </c>
      <c r="H491">
        <v>139</v>
      </c>
      <c r="I491">
        <v>160</v>
      </c>
      <c r="J491">
        <v>119.78</v>
      </c>
      <c r="K491" s="4">
        <v>4690000</v>
      </c>
      <c r="L491" s="4">
        <v>29600000</v>
      </c>
      <c r="M491" s="4"/>
      <c r="N491">
        <f t="shared" si="52"/>
        <v>4.7005053507728892E-2</v>
      </c>
      <c r="O491">
        <f t="shared" si="53"/>
        <v>4.7005053507728892E-2</v>
      </c>
      <c r="P491">
        <f t="shared" si="48"/>
        <v>0.48808453237410071</v>
      </c>
      <c r="Q491">
        <f t="shared" si="49"/>
        <v>0.86875000000000002</v>
      </c>
      <c r="R491">
        <f t="shared" si="50"/>
        <v>0.46972549019607845</v>
      </c>
      <c r="S491">
        <f t="shared" si="51"/>
        <v>4.6899999999999997E-2</v>
      </c>
      <c r="T491">
        <f t="shared" si="51"/>
        <v>0.29599999999999999</v>
      </c>
    </row>
    <row r="492" spans="1:20" x14ac:dyDescent="0.2">
      <c r="A492" s="19"/>
      <c r="B492">
        <v>3</v>
      </c>
      <c r="C492" t="s">
        <v>432</v>
      </c>
      <c r="D492">
        <v>242208</v>
      </c>
      <c r="E492">
        <v>4432</v>
      </c>
      <c r="F492">
        <v>38938</v>
      </c>
      <c r="G492">
        <v>9912</v>
      </c>
      <c r="H492">
        <v>177</v>
      </c>
      <c r="I492">
        <v>56</v>
      </c>
      <c r="J492">
        <v>146.12</v>
      </c>
      <c r="K492" s="4">
        <v>31</v>
      </c>
      <c r="L492" s="4">
        <v>165000</v>
      </c>
      <c r="M492" s="4"/>
      <c r="N492">
        <f t="shared" si="52"/>
        <v>1.8298322103316157E-2</v>
      </c>
      <c r="O492">
        <f t="shared" si="53"/>
        <v>0.16076265028405337</v>
      </c>
      <c r="P492">
        <f t="shared" si="48"/>
        <v>0.55286521388216303</v>
      </c>
      <c r="Q492">
        <f t="shared" si="49"/>
        <v>3.1607142857142856</v>
      </c>
      <c r="R492">
        <f t="shared" si="50"/>
        <v>0.57301960784313732</v>
      </c>
      <c r="S492">
        <f t="shared" si="51"/>
        <v>3.1E-7</v>
      </c>
      <c r="T492">
        <f t="shared" si="51"/>
        <v>1.65E-3</v>
      </c>
    </row>
    <row r="493" spans="1:20" x14ac:dyDescent="0.2">
      <c r="A493" s="19" t="s">
        <v>154</v>
      </c>
      <c r="B493">
        <v>1</v>
      </c>
      <c r="C493" t="s">
        <v>484</v>
      </c>
      <c r="D493">
        <v>332997</v>
      </c>
      <c r="E493">
        <v>2646</v>
      </c>
      <c r="F493">
        <v>12367</v>
      </c>
      <c r="G493">
        <v>11130</v>
      </c>
      <c r="H493">
        <v>159</v>
      </c>
      <c r="I493">
        <v>70</v>
      </c>
      <c r="J493">
        <v>82.13</v>
      </c>
      <c r="K493" s="4">
        <v>80000</v>
      </c>
      <c r="L493" s="4">
        <v>3730000</v>
      </c>
      <c r="M493" s="4"/>
      <c r="N493">
        <f t="shared" si="52"/>
        <v>7.9460175316894751E-3</v>
      </c>
      <c r="O493">
        <f t="shared" si="53"/>
        <v>3.7138472718973442E-2</v>
      </c>
      <c r="P493">
        <f t="shared" si="48"/>
        <v>0.76226415094339628</v>
      </c>
      <c r="Q493">
        <f t="shared" si="49"/>
        <v>2.2714285714285714</v>
      </c>
      <c r="R493">
        <f t="shared" si="50"/>
        <v>0.32207843137254899</v>
      </c>
      <c r="S493">
        <f t="shared" si="51"/>
        <v>8.0000000000000004E-4</v>
      </c>
      <c r="T493">
        <f t="shared" si="51"/>
        <v>3.73E-2</v>
      </c>
    </row>
    <row r="494" spans="1:20" x14ac:dyDescent="0.2">
      <c r="A494" s="19"/>
      <c r="B494">
        <v>2</v>
      </c>
      <c r="C494" t="s">
        <v>255</v>
      </c>
      <c r="D494">
        <v>332997</v>
      </c>
      <c r="E494">
        <v>665</v>
      </c>
      <c r="F494">
        <v>665</v>
      </c>
      <c r="G494">
        <v>645</v>
      </c>
      <c r="H494">
        <v>15</v>
      </c>
      <c r="I494">
        <v>43</v>
      </c>
      <c r="J494">
        <v>119.17</v>
      </c>
      <c r="K494" s="4">
        <v>78200</v>
      </c>
      <c r="L494" s="4">
        <v>3510000</v>
      </c>
      <c r="M494" s="4"/>
      <c r="N494">
        <f t="shared" si="52"/>
        <v>1.9970149881230162E-3</v>
      </c>
      <c r="O494">
        <f t="shared" si="53"/>
        <v>1.9970149881230162E-3</v>
      </c>
      <c r="P494">
        <f t="shared" si="48"/>
        <v>-3.1007751937984496E-2</v>
      </c>
      <c r="Q494">
        <f t="shared" si="49"/>
        <v>0.34883720930232559</v>
      </c>
      <c r="R494">
        <f t="shared" si="50"/>
        <v>0.46733333333333332</v>
      </c>
      <c r="S494">
        <f t="shared" si="51"/>
        <v>7.8200000000000003E-4</v>
      </c>
      <c r="T494">
        <f t="shared" si="51"/>
        <v>3.5099999999999999E-2</v>
      </c>
    </row>
    <row r="495" spans="1:20" x14ac:dyDescent="0.2">
      <c r="A495" s="19"/>
      <c r="B495">
        <v>3</v>
      </c>
      <c r="C495" t="s">
        <v>456</v>
      </c>
      <c r="D495">
        <v>332997</v>
      </c>
      <c r="E495">
        <v>16371</v>
      </c>
      <c r="F495">
        <v>16371</v>
      </c>
      <c r="G495">
        <v>26416</v>
      </c>
      <c r="H495">
        <v>208</v>
      </c>
      <c r="I495">
        <v>127</v>
      </c>
      <c r="J495">
        <v>66.489999999999995</v>
      </c>
      <c r="K495" s="4">
        <v>19100000</v>
      </c>
      <c r="L495" s="4">
        <v>187000000</v>
      </c>
      <c r="M495" s="4"/>
      <c r="N495">
        <f t="shared" si="52"/>
        <v>4.916260506851413E-2</v>
      </c>
      <c r="O495">
        <f t="shared" si="53"/>
        <v>4.916260506851413E-2</v>
      </c>
      <c r="P495">
        <f t="shared" si="48"/>
        <v>0.38026196244700183</v>
      </c>
      <c r="Q495">
        <f t="shared" si="49"/>
        <v>1.6377952755905512</v>
      </c>
      <c r="R495">
        <f t="shared" si="50"/>
        <v>0.26074509803921564</v>
      </c>
      <c r="S495">
        <f t="shared" si="51"/>
        <v>0.191</v>
      </c>
      <c r="T495">
        <f t="shared" si="51"/>
        <v>1.87</v>
      </c>
    </row>
    <row r="496" spans="1:20" x14ac:dyDescent="0.2">
      <c r="A496" s="19" t="s">
        <v>155</v>
      </c>
      <c r="B496">
        <v>1</v>
      </c>
      <c r="C496" t="s">
        <v>485</v>
      </c>
      <c r="D496">
        <v>237140</v>
      </c>
      <c r="E496">
        <v>912</v>
      </c>
      <c r="F496">
        <v>30842</v>
      </c>
      <c r="G496">
        <v>2176</v>
      </c>
      <c r="H496">
        <v>68</v>
      </c>
      <c r="I496">
        <v>32</v>
      </c>
      <c r="J496">
        <v>123.37</v>
      </c>
      <c r="K496" s="4">
        <v>17700000</v>
      </c>
      <c r="L496" s="4">
        <v>11900000000</v>
      </c>
      <c r="M496" s="4"/>
      <c r="N496">
        <f t="shared" si="52"/>
        <v>3.8458294678249136E-3</v>
      </c>
      <c r="O496">
        <f t="shared" si="53"/>
        <v>0.13005819347221051</v>
      </c>
      <c r="P496">
        <f t="shared" si="48"/>
        <v>0.58088235294117652</v>
      </c>
      <c r="Q496">
        <f t="shared" si="49"/>
        <v>2.125</v>
      </c>
      <c r="R496">
        <f t="shared" si="50"/>
        <v>0.48380392156862745</v>
      </c>
      <c r="S496">
        <f t="shared" si="51"/>
        <v>0.17699999999999999</v>
      </c>
      <c r="T496">
        <f t="shared" si="51"/>
        <v>119</v>
      </c>
    </row>
    <row r="497" spans="1:20" x14ac:dyDescent="0.2">
      <c r="A497" s="19"/>
      <c r="B497">
        <v>2</v>
      </c>
      <c r="C497" t="s">
        <v>294</v>
      </c>
      <c r="D497">
        <v>237140</v>
      </c>
      <c r="E497">
        <v>1977</v>
      </c>
      <c r="F497">
        <v>1977</v>
      </c>
      <c r="G497">
        <v>2300</v>
      </c>
      <c r="H497">
        <v>46</v>
      </c>
      <c r="I497">
        <v>50</v>
      </c>
      <c r="J497">
        <v>67.34</v>
      </c>
      <c r="K497" s="4">
        <v>6420000</v>
      </c>
      <c r="L497" s="4">
        <v>64300000</v>
      </c>
      <c r="M497" s="4"/>
      <c r="N497">
        <f t="shared" si="52"/>
        <v>8.3368474318967697E-3</v>
      </c>
      <c r="O497">
        <f t="shared" si="53"/>
        <v>8.3368474318967697E-3</v>
      </c>
      <c r="P497">
        <f t="shared" si="48"/>
        <v>0.14043478260869566</v>
      </c>
      <c r="Q497">
        <f t="shared" si="49"/>
        <v>0.92</v>
      </c>
      <c r="R497">
        <f t="shared" si="50"/>
        <v>0.26407843137254905</v>
      </c>
      <c r="S497">
        <f t="shared" si="51"/>
        <v>6.4199999999999993E-2</v>
      </c>
      <c r="T497">
        <f t="shared" si="51"/>
        <v>0.64300000000000002</v>
      </c>
    </row>
    <row r="498" spans="1:20" x14ac:dyDescent="0.2">
      <c r="A498" s="19"/>
      <c r="B498">
        <v>3</v>
      </c>
      <c r="C498" t="s">
        <v>462</v>
      </c>
      <c r="D498">
        <v>237140</v>
      </c>
      <c r="E498">
        <v>1350</v>
      </c>
      <c r="F498">
        <v>1350</v>
      </c>
      <c r="G498">
        <v>2419</v>
      </c>
      <c r="H498">
        <v>59</v>
      </c>
      <c r="I498">
        <v>41</v>
      </c>
      <c r="J498">
        <v>108.34</v>
      </c>
      <c r="K498" s="4">
        <v>713000</v>
      </c>
      <c r="L498" s="4">
        <v>1040000000</v>
      </c>
      <c r="M498" s="4"/>
      <c r="N498">
        <f t="shared" si="52"/>
        <v>5.6928396727671414E-3</v>
      </c>
      <c r="O498">
        <f t="shared" si="53"/>
        <v>5.6928396727671414E-3</v>
      </c>
      <c r="P498">
        <f t="shared" si="48"/>
        <v>0.44191814799503926</v>
      </c>
      <c r="Q498">
        <f t="shared" si="49"/>
        <v>1.4390243902439024</v>
      </c>
      <c r="R498">
        <f t="shared" si="50"/>
        <v>0.42486274509803923</v>
      </c>
      <c r="S498">
        <f t="shared" si="51"/>
        <v>7.1300000000000001E-3</v>
      </c>
      <c r="T498">
        <f t="shared" si="51"/>
        <v>10.4</v>
      </c>
    </row>
    <row r="499" spans="1:20" x14ac:dyDescent="0.2">
      <c r="A499" s="19" t="s">
        <v>156</v>
      </c>
      <c r="B499">
        <v>1</v>
      </c>
      <c r="C499" t="s">
        <v>436</v>
      </c>
      <c r="D499">
        <v>235800</v>
      </c>
      <c r="E499">
        <v>5023</v>
      </c>
      <c r="F499">
        <v>21311</v>
      </c>
      <c r="G499">
        <v>9700</v>
      </c>
      <c r="H499">
        <v>97</v>
      </c>
      <c r="I499">
        <v>100</v>
      </c>
      <c r="J499">
        <v>153.75</v>
      </c>
      <c r="K499" s="4">
        <v>314000</v>
      </c>
      <c r="L499" s="4">
        <v>3730000</v>
      </c>
      <c r="M499" s="4"/>
      <c r="N499">
        <f t="shared" si="52"/>
        <v>2.1301950805767599E-2</v>
      </c>
      <c r="O499">
        <f t="shared" si="53"/>
        <v>9.0377438507209501E-2</v>
      </c>
      <c r="P499">
        <f t="shared" si="48"/>
        <v>0.48216494845360824</v>
      </c>
      <c r="Q499">
        <f t="shared" si="49"/>
        <v>0.97</v>
      </c>
      <c r="R499">
        <f t="shared" si="50"/>
        <v>0.6029411764705882</v>
      </c>
      <c r="S499">
        <f t="shared" si="51"/>
        <v>3.14E-3</v>
      </c>
      <c r="T499">
        <f t="shared" si="51"/>
        <v>3.73E-2</v>
      </c>
    </row>
    <row r="500" spans="1:20" x14ac:dyDescent="0.2">
      <c r="A500" s="19"/>
      <c r="B500">
        <v>2</v>
      </c>
      <c r="C500" t="s">
        <v>486</v>
      </c>
      <c r="D500">
        <v>235800</v>
      </c>
      <c r="E500">
        <v>1378</v>
      </c>
      <c r="F500">
        <v>1378</v>
      </c>
      <c r="G500">
        <v>3149</v>
      </c>
      <c r="H500">
        <v>47</v>
      </c>
      <c r="I500">
        <v>67</v>
      </c>
      <c r="J500">
        <v>88.04</v>
      </c>
      <c r="K500" s="4">
        <v>1630000</v>
      </c>
      <c r="L500" s="4">
        <v>8640000</v>
      </c>
      <c r="M500" s="4"/>
      <c r="N500">
        <f t="shared" si="52"/>
        <v>5.8439355385920275E-3</v>
      </c>
      <c r="O500">
        <f t="shared" si="53"/>
        <v>5.8439355385920275E-3</v>
      </c>
      <c r="P500">
        <f t="shared" si="48"/>
        <v>0.5624007621467132</v>
      </c>
      <c r="Q500">
        <f t="shared" si="49"/>
        <v>0.70149253731343286</v>
      </c>
      <c r="R500">
        <f t="shared" si="50"/>
        <v>0.34525490196078434</v>
      </c>
      <c r="S500">
        <f t="shared" si="51"/>
        <v>1.6299999999999999E-2</v>
      </c>
      <c r="T500">
        <f t="shared" si="51"/>
        <v>8.6400000000000005E-2</v>
      </c>
    </row>
    <row r="501" spans="1:20" x14ac:dyDescent="0.2">
      <c r="A501" s="19"/>
      <c r="B501">
        <v>3</v>
      </c>
      <c r="C501" t="s">
        <v>487</v>
      </c>
      <c r="D501">
        <v>235800</v>
      </c>
      <c r="E501">
        <v>16657</v>
      </c>
      <c r="F501">
        <v>16657</v>
      </c>
      <c r="G501">
        <v>22748</v>
      </c>
      <c r="H501">
        <v>94</v>
      </c>
      <c r="I501">
        <v>242</v>
      </c>
      <c r="J501">
        <v>59.84</v>
      </c>
      <c r="K501" s="4">
        <v>80300</v>
      </c>
      <c r="L501" s="4">
        <v>27400000</v>
      </c>
      <c r="M501" s="4"/>
      <c r="N501">
        <f t="shared" si="52"/>
        <v>7.0640373197625103E-2</v>
      </c>
      <c r="O501">
        <f t="shared" si="53"/>
        <v>7.0640373197625103E-2</v>
      </c>
      <c r="P501">
        <f t="shared" si="48"/>
        <v>0.26775980305960961</v>
      </c>
      <c r="Q501">
        <f t="shared" si="49"/>
        <v>0.38842975206611569</v>
      </c>
      <c r="R501">
        <f t="shared" si="50"/>
        <v>0.23466666666666669</v>
      </c>
      <c r="S501">
        <f t="shared" si="51"/>
        <v>8.03E-4</v>
      </c>
      <c r="T501">
        <f t="shared" si="51"/>
        <v>0.27400000000000002</v>
      </c>
    </row>
    <row r="502" spans="1:20" x14ac:dyDescent="0.2">
      <c r="A502" s="19" t="s">
        <v>157</v>
      </c>
      <c r="B502">
        <v>1</v>
      </c>
      <c r="C502" t="s">
        <v>490</v>
      </c>
      <c r="D502">
        <v>207240</v>
      </c>
      <c r="E502">
        <v>594</v>
      </c>
      <c r="F502">
        <v>19716</v>
      </c>
      <c r="G502">
        <v>1431</v>
      </c>
      <c r="H502">
        <v>53</v>
      </c>
      <c r="I502">
        <v>27</v>
      </c>
      <c r="J502">
        <v>59.4</v>
      </c>
      <c r="K502" s="4">
        <v>560000</v>
      </c>
      <c r="L502" s="4">
        <v>29400000</v>
      </c>
      <c r="M502" s="4"/>
      <c r="N502">
        <f t="shared" si="52"/>
        <v>2.8662420382165603E-3</v>
      </c>
      <c r="O502">
        <f t="shared" si="53"/>
        <v>9.5136074116965841E-2</v>
      </c>
      <c r="P502">
        <f t="shared" si="48"/>
        <v>0.58490566037735847</v>
      </c>
      <c r="Q502">
        <f t="shared" si="49"/>
        <v>1.962962962962963</v>
      </c>
      <c r="R502">
        <f t="shared" si="50"/>
        <v>0.23294117647058823</v>
      </c>
      <c r="S502">
        <f t="shared" si="51"/>
        <v>5.5999999999999999E-3</v>
      </c>
      <c r="T502">
        <f t="shared" si="51"/>
        <v>0.29399999999999998</v>
      </c>
    </row>
    <row r="503" spans="1:20" x14ac:dyDescent="0.2">
      <c r="A503" s="19"/>
      <c r="B503">
        <v>2</v>
      </c>
      <c r="C503" t="s">
        <v>488</v>
      </c>
      <c r="D503">
        <v>207240</v>
      </c>
      <c r="E503">
        <v>11408</v>
      </c>
      <c r="F503">
        <v>11408</v>
      </c>
      <c r="G503">
        <v>16770</v>
      </c>
      <c r="H503">
        <v>130</v>
      </c>
      <c r="I503">
        <v>129</v>
      </c>
      <c r="J503">
        <v>114.08</v>
      </c>
      <c r="K503" s="4">
        <v>1160000</v>
      </c>
      <c r="L503" s="4">
        <v>472000000</v>
      </c>
      <c r="M503" s="4"/>
      <c r="N503">
        <f t="shared" si="52"/>
        <v>5.5047288168307278E-2</v>
      </c>
      <c r="O503">
        <f t="shared" si="53"/>
        <v>5.5047288168307278E-2</v>
      </c>
      <c r="P503">
        <f t="shared" si="48"/>
        <v>0.31973762671437089</v>
      </c>
      <c r="Q503">
        <f t="shared" si="49"/>
        <v>1.0077519379844961</v>
      </c>
      <c r="R503">
        <f t="shared" si="50"/>
        <v>0.44737254901960782</v>
      </c>
      <c r="S503">
        <f t="shared" si="51"/>
        <v>1.1599999999999999E-2</v>
      </c>
      <c r="T503">
        <f t="shared" si="51"/>
        <v>4.72</v>
      </c>
    </row>
    <row r="504" spans="1:20" x14ac:dyDescent="0.2">
      <c r="A504" s="19"/>
      <c r="B504">
        <v>3</v>
      </c>
      <c r="C504" t="s">
        <v>489</v>
      </c>
      <c r="D504">
        <v>207240</v>
      </c>
      <c r="E504">
        <v>690</v>
      </c>
      <c r="F504">
        <v>28002</v>
      </c>
      <c r="G504">
        <v>1152</v>
      </c>
      <c r="H504">
        <v>32</v>
      </c>
      <c r="I504">
        <v>36</v>
      </c>
      <c r="J504">
        <v>69</v>
      </c>
      <c r="K504" s="4">
        <v>3840000</v>
      </c>
      <c r="L504" s="4">
        <v>357000000</v>
      </c>
      <c r="M504" s="4"/>
      <c r="N504">
        <f t="shared" si="52"/>
        <v>3.3294730746960045E-3</v>
      </c>
      <c r="O504">
        <f t="shared" si="53"/>
        <v>0.13511870295309786</v>
      </c>
      <c r="P504">
        <f t="shared" si="48"/>
        <v>0.40104166666666669</v>
      </c>
      <c r="Q504">
        <f t="shared" si="49"/>
        <v>0.88888888888888884</v>
      </c>
      <c r="R504">
        <f t="shared" si="50"/>
        <v>0.27058823529411763</v>
      </c>
      <c r="S504">
        <f t="shared" si="51"/>
        <v>3.8399999999999997E-2</v>
      </c>
      <c r="T504">
        <f t="shared" si="51"/>
        <v>3.57</v>
      </c>
    </row>
    <row r="505" spans="1:20" x14ac:dyDescent="0.2">
      <c r="A505" s="19" t="s">
        <v>158</v>
      </c>
      <c r="B505">
        <v>1</v>
      </c>
      <c r="C505" t="s">
        <v>261</v>
      </c>
      <c r="D505">
        <v>312132</v>
      </c>
      <c r="E505">
        <v>16169</v>
      </c>
      <c r="F505">
        <v>16169</v>
      </c>
      <c r="G505">
        <v>36630</v>
      </c>
      <c r="H505">
        <v>198</v>
      </c>
      <c r="I505">
        <v>185</v>
      </c>
      <c r="J505">
        <v>34.79</v>
      </c>
      <c r="K505" s="4">
        <v>2670000</v>
      </c>
      <c r="L505" s="4">
        <v>14000000</v>
      </c>
      <c r="M505" s="4"/>
      <c r="N505">
        <f t="shared" si="52"/>
        <v>5.18018018018018E-2</v>
      </c>
      <c r="O505">
        <f t="shared" si="53"/>
        <v>5.18018018018018E-2</v>
      </c>
      <c r="P505">
        <f t="shared" si="48"/>
        <v>0.55858585858585863</v>
      </c>
      <c r="Q505">
        <f t="shared" si="49"/>
        <v>1.0702702702702702</v>
      </c>
      <c r="R505">
        <f t="shared" si="50"/>
        <v>0.1364313725490196</v>
      </c>
      <c r="S505">
        <f t="shared" si="51"/>
        <v>2.6700000000000002E-2</v>
      </c>
      <c r="T505">
        <f t="shared" si="51"/>
        <v>0.14000000000000001</v>
      </c>
    </row>
    <row r="506" spans="1:20" x14ac:dyDescent="0.2">
      <c r="A506" s="19"/>
      <c r="B506">
        <v>2</v>
      </c>
      <c r="C506" t="s">
        <v>487</v>
      </c>
      <c r="D506">
        <v>312132</v>
      </c>
      <c r="E506">
        <v>16758</v>
      </c>
      <c r="F506">
        <v>17540</v>
      </c>
      <c r="G506">
        <v>760</v>
      </c>
      <c r="H506">
        <v>40</v>
      </c>
      <c r="I506">
        <v>19</v>
      </c>
      <c r="J506">
        <v>59.84</v>
      </c>
      <c r="K506" s="4">
        <v>80300</v>
      </c>
      <c r="L506" s="4">
        <v>27400000</v>
      </c>
      <c r="M506" s="4"/>
      <c r="N506">
        <f t="shared" si="52"/>
        <v>5.3688823959094231E-2</v>
      </c>
      <c r="O506">
        <f t="shared" si="53"/>
        <v>5.6194174259608112E-2</v>
      </c>
      <c r="P506">
        <f t="shared" si="48"/>
        <v>-21.05</v>
      </c>
      <c r="Q506">
        <f t="shared" si="49"/>
        <v>2.1052631578947367</v>
      </c>
      <c r="R506">
        <f t="shared" si="50"/>
        <v>0.23466666666666669</v>
      </c>
      <c r="S506">
        <f t="shared" si="51"/>
        <v>8.03E-4</v>
      </c>
      <c r="T506">
        <f t="shared" si="51"/>
        <v>0.27400000000000002</v>
      </c>
    </row>
    <row r="507" spans="1:20" x14ac:dyDescent="0.2">
      <c r="A507" s="19"/>
      <c r="B507">
        <v>3</v>
      </c>
      <c r="C507" t="s">
        <v>317</v>
      </c>
      <c r="D507">
        <v>312132</v>
      </c>
      <c r="E507">
        <v>999</v>
      </c>
      <c r="F507">
        <v>999</v>
      </c>
      <c r="G507">
        <v>1178</v>
      </c>
      <c r="H507">
        <v>38</v>
      </c>
      <c r="I507">
        <v>31</v>
      </c>
      <c r="J507">
        <v>63.19</v>
      </c>
      <c r="K507" s="4">
        <v>151000</v>
      </c>
      <c r="L507" s="4">
        <v>8510000</v>
      </c>
      <c r="M507" s="4"/>
      <c r="N507">
        <f t="shared" si="52"/>
        <v>3.2005689900426741E-3</v>
      </c>
      <c r="O507">
        <f t="shared" si="53"/>
        <v>3.2005689900426741E-3</v>
      </c>
      <c r="P507">
        <f t="shared" si="48"/>
        <v>0.15195246179966043</v>
      </c>
      <c r="Q507">
        <f t="shared" si="49"/>
        <v>1.2258064516129032</v>
      </c>
      <c r="R507">
        <f t="shared" si="50"/>
        <v>0.24780392156862743</v>
      </c>
      <c r="S507">
        <f t="shared" si="51"/>
        <v>1.5100000000000001E-3</v>
      </c>
      <c r="T507">
        <f t="shared" si="51"/>
        <v>8.5099999999999995E-2</v>
      </c>
    </row>
    <row r="508" spans="1:20" x14ac:dyDescent="0.2">
      <c r="A508" s="19" t="s">
        <v>159</v>
      </c>
      <c r="B508">
        <v>1</v>
      </c>
      <c r="C508" t="s">
        <v>493</v>
      </c>
      <c r="D508">
        <v>312835</v>
      </c>
      <c r="E508">
        <v>18923</v>
      </c>
      <c r="F508">
        <v>18923</v>
      </c>
      <c r="G508">
        <v>35512</v>
      </c>
      <c r="H508">
        <v>184</v>
      </c>
      <c r="I508">
        <v>193</v>
      </c>
      <c r="J508">
        <v>73.59</v>
      </c>
      <c r="K508" s="4">
        <v>9380000</v>
      </c>
      <c r="L508" s="4">
        <v>122000000</v>
      </c>
      <c r="M508" s="4"/>
      <c r="N508">
        <f t="shared" si="52"/>
        <v>6.0488756053510638E-2</v>
      </c>
      <c r="O508">
        <f t="shared" si="53"/>
        <v>6.0488756053510638E-2</v>
      </c>
      <c r="P508">
        <f t="shared" si="48"/>
        <v>0.46713786888938952</v>
      </c>
      <c r="Q508">
        <f t="shared" si="49"/>
        <v>0.95336787564766834</v>
      </c>
      <c r="R508">
        <f t="shared" si="50"/>
        <v>0.28858823529411765</v>
      </c>
      <c r="S508">
        <f t="shared" si="51"/>
        <v>9.3799999999999994E-2</v>
      </c>
      <c r="T508">
        <f t="shared" si="51"/>
        <v>1.22</v>
      </c>
    </row>
    <row r="509" spans="1:20" x14ac:dyDescent="0.2">
      <c r="A509" s="19"/>
      <c r="B509">
        <v>2</v>
      </c>
      <c r="C509" t="s">
        <v>429</v>
      </c>
      <c r="D509">
        <v>312835</v>
      </c>
      <c r="E509">
        <v>1378</v>
      </c>
      <c r="F509">
        <v>1378</v>
      </c>
      <c r="G509">
        <v>1430</v>
      </c>
      <c r="H509">
        <v>55</v>
      </c>
      <c r="I509">
        <v>26</v>
      </c>
      <c r="J509">
        <v>120.9</v>
      </c>
      <c r="K509" s="4">
        <v>3930000</v>
      </c>
      <c r="L509" s="4">
        <v>324000000</v>
      </c>
      <c r="M509" s="4"/>
      <c r="N509">
        <f t="shared" si="52"/>
        <v>4.4048779708152864E-3</v>
      </c>
      <c r="O509">
        <f t="shared" si="53"/>
        <v>4.4048779708152864E-3</v>
      </c>
      <c r="P509">
        <f t="shared" si="48"/>
        <v>3.6363636363636362E-2</v>
      </c>
      <c r="Q509">
        <f t="shared" si="49"/>
        <v>2.1153846153846154</v>
      </c>
      <c r="R509">
        <f t="shared" si="50"/>
        <v>0.47411764705882353</v>
      </c>
      <c r="S509">
        <f t="shared" si="51"/>
        <v>3.9300000000000002E-2</v>
      </c>
      <c r="T509">
        <f t="shared" si="51"/>
        <v>3.24</v>
      </c>
    </row>
    <row r="510" spans="1:20" x14ac:dyDescent="0.2">
      <c r="A510" s="19"/>
      <c r="B510">
        <v>3</v>
      </c>
      <c r="C510" t="s">
        <v>492</v>
      </c>
      <c r="D510">
        <v>312835</v>
      </c>
      <c r="E510">
        <v>4237</v>
      </c>
      <c r="F510">
        <v>12971</v>
      </c>
      <c r="G510">
        <v>4263</v>
      </c>
      <c r="H510">
        <v>29</v>
      </c>
      <c r="I510">
        <v>147</v>
      </c>
      <c r="J510">
        <v>62.07</v>
      </c>
      <c r="K510" s="4">
        <v>827000</v>
      </c>
      <c r="L510" s="4">
        <v>191000000</v>
      </c>
      <c r="M510" s="4"/>
      <c r="N510">
        <f t="shared" si="52"/>
        <v>1.3543880959611296E-2</v>
      </c>
      <c r="O510">
        <f t="shared" si="53"/>
        <v>4.1462751929931117E-2</v>
      </c>
      <c r="P510">
        <f t="shared" si="48"/>
        <v>6.0989913206661974E-3</v>
      </c>
      <c r="Q510">
        <f t="shared" si="49"/>
        <v>0.19727891156462585</v>
      </c>
      <c r="R510">
        <f t="shared" si="50"/>
        <v>0.24341176470588236</v>
      </c>
      <c r="S510">
        <f t="shared" si="51"/>
        <v>8.2699999999999996E-3</v>
      </c>
      <c r="T510">
        <f t="shared" si="51"/>
        <v>1.91</v>
      </c>
    </row>
    <row r="511" spans="1:20" x14ac:dyDescent="0.2">
      <c r="A511" s="19" t="s">
        <v>160</v>
      </c>
      <c r="B511">
        <v>1</v>
      </c>
      <c r="C511" t="s">
        <v>334</v>
      </c>
      <c r="D511">
        <v>318551</v>
      </c>
      <c r="E511">
        <v>979</v>
      </c>
      <c r="F511">
        <v>29976</v>
      </c>
      <c r="G511">
        <v>2486</v>
      </c>
      <c r="H511">
        <v>113</v>
      </c>
      <c r="I511">
        <v>22</v>
      </c>
      <c r="J511">
        <v>77.34</v>
      </c>
      <c r="K511" s="4">
        <v>0</v>
      </c>
      <c r="L511" s="4">
        <v>1910</v>
      </c>
      <c r="M511" s="4"/>
      <c r="N511">
        <f t="shared" si="52"/>
        <v>3.0732912469274933E-3</v>
      </c>
      <c r="O511">
        <f t="shared" si="53"/>
        <v>9.4101101550458172E-2</v>
      </c>
      <c r="P511">
        <f t="shared" si="48"/>
        <v>0.60619469026548678</v>
      </c>
      <c r="Q511">
        <f t="shared" si="49"/>
        <v>5.1363636363636367</v>
      </c>
      <c r="R511">
        <f t="shared" si="50"/>
        <v>0.30329411764705883</v>
      </c>
      <c r="S511">
        <f t="shared" si="51"/>
        <v>0</v>
      </c>
      <c r="T511">
        <f t="shared" si="51"/>
        <v>1.91E-5</v>
      </c>
    </row>
    <row r="512" spans="1:20" x14ac:dyDescent="0.2">
      <c r="A512" s="19"/>
      <c r="B512">
        <v>2</v>
      </c>
      <c r="C512" t="s">
        <v>294</v>
      </c>
      <c r="D512">
        <v>318551</v>
      </c>
      <c r="E512">
        <v>4999</v>
      </c>
      <c r="F512">
        <v>4999</v>
      </c>
      <c r="G512">
        <v>5995</v>
      </c>
      <c r="H512">
        <v>55</v>
      </c>
      <c r="I512">
        <v>109</v>
      </c>
      <c r="J512">
        <v>67.34</v>
      </c>
      <c r="K512" s="4">
        <v>6420000</v>
      </c>
      <c r="L512" s="4">
        <v>64300000</v>
      </c>
      <c r="M512" s="4"/>
      <c r="N512">
        <f t="shared" ref="N512:N559" si="54">E512/D512</f>
        <v>1.5692934569346825E-2</v>
      </c>
      <c r="O512">
        <f t="shared" si="53"/>
        <v>1.5692934569346825E-2</v>
      </c>
      <c r="P512">
        <f t="shared" si="48"/>
        <v>0.16613844870725605</v>
      </c>
      <c r="Q512">
        <f t="shared" si="49"/>
        <v>0.50458715596330272</v>
      </c>
      <c r="R512">
        <f t="shared" si="50"/>
        <v>0.26407843137254905</v>
      </c>
      <c r="S512">
        <f t="shared" si="51"/>
        <v>6.4199999999999993E-2</v>
      </c>
      <c r="T512">
        <f t="shared" si="51"/>
        <v>0.64300000000000002</v>
      </c>
    </row>
    <row r="513" spans="1:20" x14ac:dyDescent="0.2">
      <c r="A513" s="19"/>
      <c r="B513">
        <v>3</v>
      </c>
      <c r="C513" t="s">
        <v>275</v>
      </c>
      <c r="D513">
        <v>318551</v>
      </c>
      <c r="E513">
        <v>4170</v>
      </c>
      <c r="F513">
        <v>4170</v>
      </c>
      <c r="G513">
        <v>8364</v>
      </c>
      <c r="H513">
        <v>102</v>
      </c>
      <c r="I513">
        <v>82</v>
      </c>
      <c r="J513">
        <v>53.46</v>
      </c>
      <c r="K513" s="4">
        <v>75</v>
      </c>
      <c r="L513" s="4">
        <v>129000000</v>
      </c>
      <c r="M513" s="4"/>
      <c r="N513">
        <f t="shared" si="54"/>
        <v>1.309052553594244E-2</v>
      </c>
      <c r="O513">
        <f t="shared" si="53"/>
        <v>1.309052553594244E-2</v>
      </c>
      <c r="P513">
        <f t="shared" si="48"/>
        <v>0.50143472022955526</v>
      </c>
      <c r="Q513">
        <f t="shared" si="49"/>
        <v>1.2439024390243902</v>
      </c>
      <c r="R513">
        <f t="shared" si="50"/>
        <v>0.20964705882352941</v>
      </c>
      <c r="S513">
        <f t="shared" si="51"/>
        <v>7.5000000000000002E-7</v>
      </c>
      <c r="T513">
        <f t="shared" si="51"/>
        <v>1.29</v>
      </c>
    </row>
    <row r="514" spans="1:20" x14ac:dyDescent="0.2">
      <c r="A514" s="19" t="s">
        <v>161</v>
      </c>
      <c r="B514">
        <v>1</v>
      </c>
      <c r="C514" t="s">
        <v>337</v>
      </c>
      <c r="D514">
        <v>318551</v>
      </c>
      <c r="E514">
        <v>12049</v>
      </c>
      <c r="F514">
        <v>50700</v>
      </c>
      <c r="G514">
        <v>24728</v>
      </c>
      <c r="H514">
        <v>281</v>
      </c>
      <c r="I514">
        <v>88</v>
      </c>
      <c r="J514">
        <v>111.06</v>
      </c>
      <c r="K514" s="4">
        <v>4</v>
      </c>
      <c r="L514" s="4">
        <v>501000</v>
      </c>
      <c r="M514" s="4"/>
      <c r="N514">
        <f t="shared" si="54"/>
        <v>3.782439860493296E-2</v>
      </c>
      <c r="O514">
        <f t="shared" si="53"/>
        <v>0.15915818817081095</v>
      </c>
      <c r="P514">
        <f t="shared" si="48"/>
        <v>0.51273859592364934</v>
      </c>
      <c r="Q514">
        <f t="shared" si="49"/>
        <v>3.1931818181818183</v>
      </c>
      <c r="R514">
        <f t="shared" si="50"/>
        <v>0.43552941176470589</v>
      </c>
      <c r="S514">
        <f t="shared" si="51"/>
        <v>4.0000000000000001E-8</v>
      </c>
      <c r="T514">
        <f t="shared" si="51"/>
        <v>5.0099999999999997E-3</v>
      </c>
    </row>
    <row r="515" spans="1:20" x14ac:dyDescent="0.2">
      <c r="A515" s="19"/>
      <c r="B515">
        <v>2</v>
      </c>
      <c r="C515" t="s">
        <v>240</v>
      </c>
      <c r="D515">
        <v>318551</v>
      </c>
      <c r="E515">
        <v>14951</v>
      </c>
      <c r="F515">
        <v>14951</v>
      </c>
      <c r="G515">
        <v>22940</v>
      </c>
      <c r="H515">
        <v>185</v>
      </c>
      <c r="I515">
        <v>124</v>
      </c>
      <c r="J515">
        <v>30.94</v>
      </c>
      <c r="K515" s="4">
        <v>20400000</v>
      </c>
      <c r="L515" s="4">
        <v>81500000</v>
      </c>
      <c r="M515" s="4"/>
      <c r="N515">
        <f t="shared" si="54"/>
        <v>4.6934399829226717E-2</v>
      </c>
      <c r="O515">
        <f t="shared" si="53"/>
        <v>4.6934399829226717E-2</v>
      </c>
      <c r="P515">
        <f t="shared" ref="P515:P578" si="55">(G515-E515)/G515</f>
        <v>0.348256320836966</v>
      </c>
      <c r="Q515">
        <f t="shared" ref="Q515:Q578" si="56">H515/I515</f>
        <v>1.4919354838709677</v>
      </c>
      <c r="R515">
        <f t="shared" ref="R515:R578" si="57">J515/255</f>
        <v>0.12133333333333333</v>
      </c>
      <c r="S515">
        <f t="shared" ref="S515:T578" si="58">K515/100000000</f>
        <v>0.20399999999999999</v>
      </c>
      <c r="T515">
        <f t="shared" si="58"/>
        <v>0.81499999999999995</v>
      </c>
    </row>
    <row r="516" spans="1:20" x14ac:dyDescent="0.2">
      <c r="A516" s="19"/>
      <c r="B516">
        <v>3</v>
      </c>
      <c r="C516" t="s">
        <v>494</v>
      </c>
      <c r="D516">
        <v>318551</v>
      </c>
      <c r="E516">
        <v>21097</v>
      </c>
      <c r="F516">
        <v>21097</v>
      </c>
      <c r="G516">
        <v>29799</v>
      </c>
      <c r="H516">
        <v>387</v>
      </c>
      <c r="I516">
        <v>77</v>
      </c>
      <c r="J516">
        <v>160.54</v>
      </c>
      <c r="K516" s="4">
        <v>2220000</v>
      </c>
      <c r="L516" s="4">
        <v>21300000</v>
      </c>
      <c r="M516" s="4"/>
      <c r="N516">
        <f t="shared" si="54"/>
        <v>6.6228013724646914E-2</v>
      </c>
      <c r="O516">
        <f t="shared" si="53"/>
        <v>6.6228013724646914E-2</v>
      </c>
      <c r="P516">
        <f t="shared" si="55"/>
        <v>0.29202322225578037</v>
      </c>
      <c r="Q516">
        <f t="shared" si="56"/>
        <v>5.0259740259740262</v>
      </c>
      <c r="R516">
        <f t="shared" si="57"/>
        <v>0.62956862745098041</v>
      </c>
      <c r="S516">
        <f t="shared" si="58"/>
        <v>2.2200000000000001E-2</v>
      </c>
      <c r="T516">
        <f t="shared" si="58"/>
        <v>0.21299999999999999</v>
      </c>
    </row>
    <row r="517" spans="1:20" x14ac:dyDescent="0.2">
      <c r="A517" s="19" t="s">
        <v>162</v>
      </c>
      <c r="B517">
        <v>1</v>
      </c>
      <c r="C517" t="s">
        <v>341</v>
      </c>
      <c r="D517">
        <v>318551</v>
      </c>
      <c r="E517">
        <v>2221</v>
      </c>
      <c r="F517">
        <v>2221</v>
      </c>
      <c r="G517">
        <v>2520</v>
      </c>
      <c r="H517">
        <v>35</v>
      </c>
      <c r="I517">
        <v>72</v>
      </c>
      <c r="J517">
        <v>112.02</v>
      </c>
      <c r="K517" s="4">
        <v>2620000</v>
      </c>
      <c r="L517" s="4">
        <v>11600000</v>
      </c>
      <c r="M517" s="4"/>
      <c r="N517">
        <f t="shared" si="54"/>
        <v>6.9721959748988392E-3</v>
      </c>
      <c r="O517">
        <f t="shared" si="53"/>
        <v>6.9721959748988392E-3</v>
      </c>
      <c r="P517">
        <f t="shared" si="55"/>
        <v>0.11865079365079365</v>
      </c>
      <c r="Q517">
        <f t="shared" si="56"/>
        <v>0.4861111111111111</v>
      </c>
      <c r="R517">
        <f t="shared" si="57"/>
        <v>0.43929411764705883</v>
      </c>
      <c r="S517">
        <f t="shared" si="58"/>
        <v>2.6200000000000001E-2</v>
      </c>
      <c r="T517">
        <f t="shared" si="58"/>
        <v>0.11600000000000001</v>
      </c>
    </row>
    <row r="518" spans="1:20" x14ac:dyDescent="0.2">
      <c r="A518" s="19"/>
      <c r="B518">
        <v>2</v>
      </c>
      <c r="C518" t="s">
        <v>255</v>
      </c>
      <c r="D518">
        <v>318551</v>
      </c>
      <c r="E518">
        <v>3299</v>
      </c>
      <c r="F518">
        <v>3299</v>
      </c>
      <c r="G518">
        <v>5800</v>
      </c>
      <c r="H518">
        <v>145</v>
      </c>
      <c r="I518">
        <v>40</v>
      </c>
      <c r="J518">
        <v>166.02</v>
      </c>
      <c r="K518" s="4">
        <v>78200</v>
      </c>
      <c r="L518" s="4">
        <v>2640000</v>
      </c>
      <c r="M518" s="4"/>
      <c r="N518">
        <f t="shared" si="54"/>
        <v>1.0356269482751585E-2</v>
      </c>
      <c r="O518">
        <f t="shared" si="53"/>
        <v>1.0356269482751585E-2</v>
      </c>
      <c r="P518">
        <f t="shared" si="55"/>
        <v>0.43120689655172412</v>
      </c>
      <c r="Q518">
        <f t="shared" si="56"/>
        <v>3.625</v>
      </c>
      <c r="R518">
        <f t="shared" si="57"/>
        <v>0.6510588235294118</v>
      </c>
      <c r="S518">
        <f t="shared" si="58"/>
        <v>7.8200000000000003E-4</v>
      </c>
      <c r="T518">
        <f t="shared" si="58"/>
        <v>2.64E-2</v>
      </c>
    </row>
    <row r="519" spans="1:20" x14ac:dyDescent="0.2">
      <c r="A519" s="19"/>
      <c r="B519">
        <v>3</v>
      </c>
      <c r="C519" t="s">
        <v>323</v>
      </c>
      <c r="D519">
        <v>318551</v>
      </c>
      <c r="E519">
        <v>1340</v>
      </c>
      <c r="F519">
        <v>32164</v>
      </c>
      <c r="G519">
        <v>2369</v>
      </c>
      <c r="H519">
        <v>103</v>
      </c>
      <c r="I519">
        <v>23</v>
      </c>
      <c r="J519">
        <v>139.47999999999999</v>
      </c>
      <c r="K519" s="4">
        <v>5460</v>
      </c>
      <c r="L519" s="4">
        <v>2450000</v>
      </c>
      <c r="M519" s="4"/>
      <c r="N519">
        <f t="shared" si="54"/>
        <v>4.2065477741397763E-3</v>
      </c>
      <c r="O519">
        <f t="shared" si="53"/>
        <v>0.10096970343838192</v>
      </c>
      <c r="P519">
        <f t="shared" si="55"/>
        <v>0.4343604896580836</v>
      </c>
      <c r="Q519">
        <f t="shared" si="56"/>
        <v>4.4782608695652177</v>
      </c>
      <c r="R519">
        <f t="shared" si="57"/>
        <v>0.54698039215686267</v>
      </c>
      <c r="S519">
        <f t="shared" si="58"/>
        <v>5.4599999999999999E-5</v>
      </c>
      <c r="T519">
        <f t="shared" si="58"/>
        <v>2.4500000000000001E-2</v>
      </c>
    </row>
    <row r="520" spans="1:20" x14ac:dyDescent="0.2">
      <c r="A520" s="19" t="s">
        <v>163</v>
      </c>
      <c r="B520">
        <v>1</v>
      </c>
      <c r="C520" t="s">
        <v>240</v>
      </c>
      <c r="D520">
        <v>318551</v>
      </c>
      <c r="E520">
        <v>20703</v>
      </c>
      <c r="F520">
        <v>20703</v>
      </c>
      <c r="G520">
        <v>36736</v>
      </c>
      <c r="H520">
        <v>224</v>
      </c>
      <c r="I520">
        <v>164</v>
      </c>
      <c r="J520">
        <v>30.94</v>
      </c>
      <c r="K520" s="4">
        <v>20400000</v>
      </c>
      <c r="L520" s="4">
        <v>92900000</v>
      </c>
      <c r="M520" s="4"/>
      <c r="N520">
        <f t="shared" si="54"/>
        <v>6.4991163110459549E-2</v>
      </c>
      <c r="O520">
        <f t="shared" si="53"/>
        <v>6.4991163110459549E-2</v>
      </c>
      <c r="P520">
        <f t="shared" si="55"/>
        <v>0.43643837108013939</v>
      </c>
      <c r="Q520">
        <f t="shared" si="56"/>
        <v>1.3658536585365855</v>
      </c>
      <c r="R520">
        <f t="shared" si="57"/>
        <v>0.12133333333333333</v>
      </c>
      <c r="S520">
        <f t="shared" si="58"/>
        <v>0.20399999999999999</v>
      </c>
      <c r="T520">
        <f t="shared" si="58"/>
        <v>0.92900000000000005</v>
      </c>
    </row>
    <row r="521" spans="1:20" x14ac:dyDescent="0.2">
      <c r="A521" s="19"/>
      <c r="B521">
        <v>2</v>
      </c>
      <c r="C521" t="s">
        <v>255</v>
      </c>
      <c r="D521">
        <v>318551</v>
      </c>
      <c r="E521">
        <v>211</v>
      </c>
      <c r="F521">
        <v>211</v>
      </c>
      <c r="G521">
        <v>264</v>
      </c>
      <c r="H521">
        <v>33</v>
      </c>
      <c r="I521">
        <v>8</v>
      </c>
      <c r="J521">
        <v>166.02</v>
      </c>
      <c r="K521" s="4">
        <v>78200</v>
      </c>
      <c r="L521" s="4">
        <v>2640000</v>
      </c>
      <c r="M521" s="4"/>
      <c r="N521">
        <f t="shared" si="54"/>
        <v>6.6237431368917378E-4</v>
      </c>
      <c r="O521">
        <f t="shared" si="53"/>
        <v>6.6237431368917378E-4</v>
      </c>
      <c r="P521">
        <f t="shared" si="55"/>
        <v>0.20075757575757575</v>
      </c>
      <c r="Q521">
        <f t="shared" si="56"/>
        <v>4.125</v>
      </c>
      <c r="R521">
        <f t="shared" si="57"/>
        <v>0.6510588235294118</v>
      </c>
      <c r="S521">
        <f t="shared" si="58"/>
        <v>7.8200000000000003E-4</v>
      </c>
      <c r="T521">
        <f t="shared" si="58"/>
        <v>2.64E-2</v>
      </c>
    </row>
    <row r="522" spans="1:20" x14ac:dyDescent="0.2">
      <c r="A522" s="19"/>
      <c r="B522">
        <v>3</v>
      </c>
      <c r="C522" t="s">
        <v>495</v>
      </c>
      <c r="D522">
        <v>318551</v>
      </c>
      <c r="E522">
        <v>426</v>
      </c>
      <c r="F522">
        <v>7136</v>
      </c>
      <c r="G522">
        <v>705</v>
      </c>
      <c r="H522">
        <v>47</v>
      </c>
      <c r="I522">
        <v>15</v>
      </c>
      <c r="J522">
        <v>80.38</v>
      </c>
      <c r="K522" s="4">
        <v>183000</v>
      </c>
      <c r="L522" s="4">
        <v>124000000</v>
      </c>
      <c r="M522" s="4"/>
      <c r="N522">
        <f t="shared" si="54"/>
        <v>1.3373054864056304E-3</v>
      </c>
      <c r="O522">
        <f t="shared" si="53"/>
        <v>2.2401436504672721E-2</v>
      </c>
      <c r="P522">
        <f t="shared" si="55"/>
        <v>0.39574468085106385</v>
      </c>
      <c r="Q522">
        <f t="shared" si="56"/>
        <v>3.1333333333333333</v>
      </c>
      <c r="R522">
        <f t="shared" si="57"/>
        <v>0.3152156862745098</v>
      </c>
      <c r="S522">
        <f t="shared" si="58"/>
        <v>1.83E-3</v>
      </c>
      <c r="T522">
        <f t="shared" si="58"/>
        <v>1.24</v>
      </c>
    </row>
    <row r="523" spans="1:20" x14ac:dyDescent="0.2">
      <c r="A523" s="19" t="s">
        <v>164</v>
      </c>
      <c r="B523">
        <v>1</v>
      </c>
      <c r="C523" t="s">
        <v>496</v>
      </c>
      <c r="D523">
        <v>318551</v>
      </c>
      <c r="E523">
        <v>3711</v>
      </c>
      <c r="F523">
        <v>3711</v>
      </c>
      <c r="G523">
        <v>7139</v>
      </c>
      <c r="H523">
        <v>59</v>
      </c>
      <c r="I523">
        <v>121</v>
      </c>
      <c r="J523">
        <v>25.14</v>
      </c>
      <c r="K523" s="4">
        <v>163000</v>
      </c>
      <c r="L523" s="4">
        <v>3860000</v>
      </c>
      <c r="M523" s="4"/>
      <c r="N523">
        <f t="shared" si="54"/>
        <v>1.1649625962561725E-2</v>
      </c>
      <c r="O523">
        <f t="shared" si="53"/>
        <v>1.1649625962561725E-2</v>
      </c>
      <c r="P523">
        <f t="shared" si="55"/>
        <v>0.48017929682028293</v>
      </c>
      <c r="Q523">
        <f t="shared" si="56"/>
        <v>0.48760330578512395</v>
      </c>
      <c r="R523">
        <f t="shared" si="57"/>
        <v>9.8588235294117643E-2</v>
      </c>
      <c r="S523">
        <f t="shared" si="58"/>
        <v>1.6299999999999999E-3</v>
      </c>
      <c r="T523">
        <f t="shared" si="58"/>
        <v>3.8600000000000002E-2</v>
      </c>
    </row>
    <row r="524" spans="1:20" x14ac:dyDescent="0.2">
      <c r="A524" s="19"/>
      <c r="B524">
        <v>2</v>
      </c>
      <c r="C524" t="s">
        <v>497</v>
      </c>
      <c r="D524">
        <v>318551</v>
      </c>
      <c r="E524">
        <v>667</v>
      </c>
      <c r="F524">
        <v>19106</v>
      </c>
      <c r="G524">
        <v>915</v>
      </c>
      <c r="H524">
        <v>61</v>
      </c>
      <c r="I524">
        <v>15</v>
      </c>
      <c r="J524">
        <v>182</v>
      </c>
      <c r="K524" s="4">
        <v>5970000</v>
      </c>
      <c r="L524" s="4">
        <v>8040000000</v>
      </c>
      <c r="M524" s="4"/>
      <c r="N524">
        <f t="shared" si="54"/>
        <v>2.0938562427994262E-3</v>
      </c>
      <c r="O524">
        <f t="shared" si="53"/>
        <v>5.9977837143816846E-2</v>
      </c>
      <c r="P524">
        <f t="shared" si="55"/>
        <v>0.2710382513661202</v>
      </c>
      <c r="Q524">
        <f t="shared" si="56"/>
        <v>4.0666666666666664</v>
      </c>
      <c r="R524">
        <f t="shared" si="57"/>
        <v>0.71372549019607845</v>
      </c>
      <c r="S524">
        <f t="shared" si="58"/>
        <v>5.9700000000000003E-2</v>
      </c>
      <c r="T524">
        <f t="shared" si="58"/>
        <v>80.400000000000006</v>
      </c>
    </row>
    <row r="525" spans="1:20" x14ac:dyDescent="0.2">
      <c r="A525" s="19"/>
      <c r="B525">
        <v>3</v>
      </c>
      <c r="C525" t="s">
        <v>498</v>
      </c>
      <c r="D525">
        <v>318551</v>
      </c>
      <c r="E525">
        <v>1003</v>
      </c>
      <c r="F525">
        <v>11390</v>
      </c>
      <c r="G525">
        <v>1628</v>
      </c>
      <c r="H525">
        <v>74</v>
      </c>
      <c r="I525">
        <v>22</v>
      </c>
      <c r="J525">
        <v>89.9</v>
      </c>
      <c r="K525" s="4">
        <v>4050000</v>
      </c>
      <c r="L525" s="4">
        <v>916000000</v>
      </c>
      <c r="M525" s="4"/>
      <c r="N525">
        <f t="shared" si="54"/>
        <v>3.1486324010911912E-3</v>
      </c>
      <c r="O525">
        <f t="shared" si="53"/>
        <v>3.5755656080188103E-2</v>
      </c>
      <c r="P525">
        <f t="shared" si="55"/>
        <v>0.38390663390663393</v>
      </c>
      <c r="Q525">
        <f t="shared" si="56"/>
        <v>3.3636363636363638</v>
      </c>
      <c r="R525">
        <f t="shared" si="57"/>
        <v>0.35254901960784318</v>
      </c>
      <c r="S525">
        <f t="shared" si="58"/>
        <v>4.0500000000000001E-2</v>
      </c>
      <c r="T525">
        <f t="shared" si="58"/>
        <v>9.16</v>
      </c>
    </row>
    <row r="526" spans="1:20" x14ac:dyDescent="0.2">
      <c r="A526" s="19" t="s">
        <v>165</v>
      </c>
      <c r="B526">
        <v>1</v>
      </c>
      <c r="C526" t="s">
        <v>499</v>
      </c>
      <c r="D526">
        <v>318551</v>
      </c>
      <c r="E526">
        <v>766</v>
      </c>
      <c r="F526">
        <v>8543</v>
      </c>
      <c r="G526">
        <v>1040</v>
      </c>
      <c r="H526">
        <v>52</v>
      </c>
      <c r="I526">
        <v>20</v>
      </c>
      <c r="J526">
        <v>171.17</v>
      </c>
      <c r="K526" s="4">
        <v>232000</v>
      </c>
      <c r="L526" s="4">
        <v>3520000</v>
      </c>
      <c r="M526" s="4"/>
      <c r="N526">
        <f t="shared" si="54"/>
        <v>2.4046385037246785E-3</v>
      </c>
      <c r="O526">
        <f t="shared" si="53"/>
        <v>2.6818311667519485E-2</v>
      </c>
      <c r="P526">
        <f t="shared" si="55"/>
        <v>0.26346153846153847</v>
      </c>
      <c r="Q526">
        <f t="shared" si="56"/>
        <v>2.6</v>
      </c>
      <c r="R526">
        <f t="shared" si="57"/>
        <v>0.6712549019607843</v>
      </c>
      <c r="S526">
        <f t="shared" si="58"/>
        <v>2.32E-3</v>
      </c>
      <c r="T526">
        <f t="shared" si="58"/>
        <v>3.5200000000000002E-2</v>
      </c>
    </row>
    <row r="527" spans="1:20" x14ac:dyDescent="0.2">
      <c r="A527" s="19"/>
      <c r="B527">
        <v>2</v>
      </c>
      <c r="C527" t="s">
        <v>255</v>
      </c>
      <c r="D527">
        <v>318551</v>
      </c>
      <c r="E527">
        <v>3379</v>
      </c>
      <c r="F527">
        <v>3379</v>
      </c>
      <c r="G527">
        <v>4440</v>
      </c>
      <c r="H527">
        <v>148</v>
      </c>
      <c r="I527">
        <v>30</v>
      </c>
      <c r="J527">
        <v>166.02</v>
      </c>
      <c r="K527" s="4">
        <v>78200</v>
      </c>
      <c r="L527" s="4">
        <v>2640000</v>
      </c>
      <c r="M527" s="4"/>
      <c r="N527">
        <f t="shared" si="54"/>
        <v>1.0607406663297243E-2</v>
      </c>
      <c r="O527">
        <f t="shared" si="53"/>
        <v>1.0607406663297243E-2</v>
      </c>
      <c r="P527">
        <f t="shared" si="55"/>
        <v>0.23896396396396397</v>
      </c>
      <c r="Q527">
        <f t="shared" si="56"/>
        <v>4.9333333333333336</v>
      </c>
      <c r="R527">
        <f t="shared" si="57"/>
        <v>0.6510588235294118</v>
      </c>
      <c r="S527">
        <f t="shared" si="58"/>
        <v>7.8200000000000003E-4</v>
      </c>
      <c r="T527">
        <f t="shared" si="58"/>
        <v>2.64E-2</v>
      </c>
    </row>
    <row r="528" spans="1:20" x14ac:dyDescent="0.2">
      <c r="A528" s="19"/>
      <c r="B528">
        <v>3</v>
      </c>
      <c r="C528" t="s">
        <v>425</v>
      </c>
      <c r="D528">
        <v>318551</v>
      </c>
      <c r="E528">
        <v>5313</v>
      </c>
      <c r="F528">
        <v>5313</v>
      </c>
      <c r="G528">
        <v>5457</v>
      </c>
      <c r="H528">
        <v>51</v>
      </c>
      <c r="I528">
        <v>107</v>
      </c>
      <c r="J528">
        <v>159.97999999999999</v>
      </c>
      <c r="K528" s="4">
        <v>2730000</v>
      </c>
      <c r="L528" s="4">
        <v>37300000</v>
      </c>
      <c r="M528" s="4"/>
      <c r="N528">
        <f t="shared" si="54"/>
        <v>1.6678648002988534E-2</v>
      </c>
      <c r="O528">
        <f t="shared" si="53"/>
        <v>1.6678648002988534E-2</v>
      </c>
      <c r="P528">
        <f t="shared" si="55"/>
        <v>2.6388125343595383E-2</v>
      </c>
      <c r="Q528">
        <f t="shared" si="56"/>
        <v>0.47663551401869159</v>
      </c>
      <c r="R528">
        <f t="shared" si="57"/>
        <v>0.62737254901960782</v>
      </c>
      <c r="S528">
        <f t="shared" si="58"/>
        <v>2.7300000000000001E-2</v>
      </c>
      <c r="T528">
        <f t="shared" si="58"/>
        <v>0.373</v>
      </c>
    </row>
    <row r="529" spans="1:20" x14ac:dyDescent="0.2">
      <c r="A529" s="19" t="s">
        <v>166</v>
      </c>
      <c r="B529">
        <v>1</v>
      </c>
      <c r="C529" t="s">
        <v>500</v>
      </c>
      <c r="D529">
        <v>318551</v>
      </c>
      <c r="E529">
        <v>3321</v>
      </c>
      <c r="F529">
        <v>44397</v>
      </c>
      <c r="G529">
        <v>6400</v>
      </c>
      <c r="H529">
        <v>128</v>
      </c>
      <c r="I529">
        <v>50</v>
      </c>
      <c r="J529">
        <v>60.9</v>
      </c>
      <c r="K529" s="4">
        <v>348000</v>
      </c>
      <c r="L529" s="4">
        <v>2450000</v>
      </c>
      <c r="M529" s="4"/>
      <c r="N529">
        <f t="shared" si="54"/>
        <v>1.042533220740164E-2</v>
      </c>
      <c r="O529">
        <f t="shared" si="53"/>
        <v>0.13937171755856989</v>
      </c>
      <c r="P529">
        <f t="shared" si="55"/>
        <v>0.48109374999999999</v>
      </c>
      <c r="Q529">
        <f t="shared" si="56"/>
        <v>2.56</v>
      </c>
      <c r="R529">
        <f t="shared" si="57"/>
        <v>0.23882352941176471</v>
      </c>
      <c r="S529">
        <f t="shared" si="58"/>
        <v>3.48E-3</v>
      </c>
      <c r="T529">
        <f t="shared" si="58"/>
        <v>2.4500000000000001E-2</v>
      </c>
    </row>
    <row r="530" spans="1:20" x14ac:dyDescent="0.2">
      <c r="A530" s="19"/>
      <c r="B530">
        <v>2</v>
      </c>
      <c r="C530" t="s">
        <v>268</v>
      </c>
      <c r="D530">
        <v>318551</v>
      </c>
      <c r="E530">
        <v>30803</v>
      </c>
      <c r="F530">
        <v>30803</v>
      </c>
      <c r="G530">
        <v>32634</v>
      </c>
      <c r="H530">
        <v>126</v>
      </c>
      <c r="I530">
        <v>259</v>
      </c>
      <c r="J530">
        <v>113.3</v>
      </c>
      <c r="K530" s="4">
        <v>1980000</v>
      </c>
      <c r="L530" s="4">
        <v>13400000</v>
      </c>
      <c r="M530" s="4"/>
      <c r="N530">
        <f t="shared" si="54"/>
        <v>9.6697232154348917E-2</v>
      </c>
      <c r="O530">
        <f t="shared" si="53"/>
        <v>9.6697232154348917E-2</v>
      </c>
      <c r="P530">
        <f t="shared" si="55"/>
        <v>5.6107127535698964E-2</v>
      </c>
      <c r="Q530">
        <f t="shared" si="56"/>
        <v>0.48648648648648651</v>
      </c>
      <c r="R530">
        <f t="shared" si="57"/>
        <v>0.44431372549019604</v>
      </c>
      <c r="S530">
        <f t="shared" si="58"/>
        <v>1.9800000000000002E-2</v>
      </c>
      <c r="T530">
        <f t="shared" si="58"/>
        <v>0.13400000000000001</v>
      </c>
    </row>
    <row r="531" spans="1:20" x14ac:dyDescent="0.2">
      <c r="A531" s="19"/>
      <c r="B531">
        <v>3</v>
      </c>
      <c r="C531" t="s">
        <v>255</v>
      </c>
      <c r="D531">
        <v>318551</v>
      </c>
      <c r="E531">
        <v>4603</v>
      </c>
      <c r="F531">
        <v>4603</v>
      </c>
      <c r="G531">
        <v>5824</v>
      </c>
      <c r="H531">
        <v>32</v>
      </c>
      <c r="I531">
        <v>182</v>
      </c>
      <c r="J531">
        <v>71.959999999999994</v>
      </c>
      <c r="K531" s="4">
        <v>78200</v>
      </c>
      <c r="L531" s="4">
        <v>2640000</v>
      </c>
      <c r="M531" s="4"/>
      <c r="N531">
        <f t="shared" si="54"/>
        <v>1.4449805525645815E-2</v>
      </c>
      <c r="O531">
        <f t="shared" si="53"/>
        <v>1.4449805525645815E-2</v>
      </c>
      <c r="P531">
        <f t="shared" si="55"/>
        <v>0.20964972527472528</v>
      </c>
      <c r="Q531">
        <f t="shared" si="56"/>
        <v>0.17582417582417584</v>
      </c>
      <c r="R531">
        <f t="shared" si="57"/>
        <v>0.28219607843137251</v>
      </c>
      <c r="S531">
        <f t="shared" si="58"/>
        <v>7.8200000000000003E-4</v>
      </c>
      <c r="T531">
        <f t="shared" si="58"/>
        <v>2.64E-2</v>
      </c>
    </row>
    <row r="532" spans="1:20" x14ac:dyDescent="0.2">
      <c r="A532" s="19" t="s">
        <v>167</v>
      </c>
      <c r="B532">
        <v>1</v>
      </c>
      <c r="C532" t="s">
        <v>501</v>
      </c>
      <c r="D532">
        <v>318551</v>
      </c>
      <c r="E532">
        <v>1583</v>
      </c>
      <c r="F532">
        <v>21180</v>
      </c>
      <c r="G532">
        <v>1955</v>
      </c>
      <c r="H532">
        <v>115</v>
      </c>
      <c r="I532">
        <v>17</v>
      </c>
      <c r="J532">
        <v>188.48</v>
      </c>
      <c r="K532" s="4">
        <v>307000</v>
      </c>
      <c r="L532" s="4">
        <v>3330000</v>
      </c>
      <c r="M532" s="4"/>
      <c r="N532">
        <f t="shared" si="54"/>
        <v>4.9693769600472138E-3</v>
      </c>
      <c r="O532">
        <f t="shared" si="53"/>
        <v>6.6488568549463042E-2</v>
      </c>
      <c r="P532">
        <f t="shared" si="55"/>
        <v>0.19028132992327365</v>
      </c>
      <c r="Q532">
        <f t="shared" si="56"/>
        <v>6.7647058823529411</v>
      </c>
      <c r="R532">
        <f t="shared" si="57"/>
        <v>0.73913725490196069</v>
      </c>
      <c r="S532">
        <f t="shared" si="58"/>
        <v>3.0699999999999998E-3</v>
      </c>
      <c r="T532">
        <f t="shared" si="58"/>
        <v>3.3300000000000003E-2</v>
      </c>
    </row>
    <row r="533" spans="1:20" x14ac:dyDescent="0.2">
      <c r="A533" s="19"/>
      <c r="B533">
        <v>2</v>
      </c>
      <c r="C533" t="s">
        <v>255</v>
      </c>
      <c r="D533">
        <v>318551</v>
      </c>
      <c r="E533">
        <v>4307</v>
      </c>
      <c r="F533">
        <v>4307</v>
      </c>
      <c r="G533">
        <v>4624</v>
      </c>
      <c r="H533">
        <v>34</v>
      </c>
      <c r="I533">
        <v>136</v>
      </c>
      <c r="J533">
        <v>182.31</v>
      </c>
      <c r="K533" s="4">
        <v>78200</v>
      </c>
      <c r="L533" s="4">
        <v>2570000</v>
      </c>
      <c r="M533" s="4"/>
      <c r="N533">
        <f t="shared" si="54"/>
        <v>1.3520597957626879E-2</v>
      </c>
      <c r="O533">
        <f t="shared" si="53"/>
        <v>1.3520597957626879E-2</v>
      </c>
      <c r="P533">
        <f t="shared" si="55"/>
        <v>6.8555363321799304E-2</v>
      </c>
      <c r="Q533">
        <f t="shared" si="56"/>
        <v>0.25</v>
      </c>
      <c r="R533">
        <f t="shared" si="57"/>
        <v>0.71494117647058819</v>
      </c>
      <c r="S533">
        <f t="shared" si="58"/>
        <v>7.8200000000000003E-4</v>
      </c>
      <c r="T533">
        <f t="shared" si="58"/>
        <v>2.5700000000000001E-2</v>
      </c>
    </row>
    <row r="534" spans="1:20" x14ac:dyDescent="0.2">
      <c r="A534" s="19"/>
      <c r="B534">
        <v>3</v>
      </c>
      <c r="C534" t="s">
        <v>436</v>
      </c>
      <c r="D534">
        <v>318551</v>
      </c>
      <c r="E534">
        <v>13105</v>
      </c>
      <c r="F534">
        <v>13105</v>
      </c>
      <c r="G534">
        <v>14868</v>
      </c>
      <c r="H534">
        <v>84</v>
      </c>
      <c r="I534">
        <v>177</v>
      </c>
      <c r="J534">
        <v>39.159999999999997</v>
      </c>
      <c r="K534" s="4">
        <v>314000</v>
      </c>
      <c r="L534" s="4">
        <v>3730000</v>
      </c>
      <c r="M534" s="4"/>
      <c r="N534">
        <f t="shared" si="54"/>
        <v>4.113940938813565E-2</v>
      </c>
      <c r="O534">
        <f t="shared" si="53"/>
        <v>4.113940938813565E-2</v>
      </c>
      <c r="P534">
        <f t="shared" si="55"/>
        <v>0.11857680925477536</v>
      </c>
      <c r="Q534">
        <f t="shared" si="56"/>
        <v>0.47457627118644069</v>
      </c>
      <c r="R534">
        <f t="shared" si="57"/>
        <v>0.15356862745098038</v>
      </c>
      <c r="S534">
        <f t="shared" si="58"/>
        <v>3.14E-3</v>
      </c>
      <c r="T534">
        <f t="shared" si="58"/>
        <v>3.73E-2</v>
      </c>
    </row>
    <row r="535" spans="1:20" x14ac:dyDescent="0.2">
      <c r="A535" s="19" t="s">
        <v>168</v>
      </c>
      <c r="B535">
        <v>1</v>
      </c>
      <c r="C535" t="s">
        <v>503</v>
      </c>
      <c r="D535">
        <v>318551</v>
      </c>
      <c r="E535">
        <v>775</v>
      </c>
      <c r="F535">
        <v>6054</v>
      </c>
      <c r="G535">
        <v>1350</v>
      </c>
      <c r="H535">
        <v>25</v>
      </c>
      <c r="I535">
        <v>54</v>
      </c>
      <c r="J535">
        <v>163.34</v>
      </c>
      <c r="K535" s="4">
        <v>112000</v>
      </c>
      <c r="L535" s="4">
        <v>4070000</v>
      </c>
      <c r="M535" s="4"/>
      <c r="N535">
        <f t="shared" si="54"/>
        <v>2.4328914365360651E-3</v>
      </c>
      <c r="O535">
        <f t="shared" si="53"/>
        <v>1.9004806137792693E-2</v>
      </c>
      <c r="P535">
        <f t="shared" si="55"/>
        <v>0.42592592592592593</v>
      </c>
      <c r="Q535">
        <f t="shared" si="56"/>
        <v>0.46296296296296297</v>
      </c>
      <c r="R535">
        <f t="shared" si="57"/>
        <v>0.64054901960784316</v>
      </c>
      <c r="S535">
        <f t="shared" si="58"/>
        <v>1.1199999999999999E-3</v>
      </c>
      <c r="T535">
        <f t="shared" si="58"/>
        <v>4.07E-2</v>
      </c>
    </row>
    <row r="536" spans="1:20" x14ac:dyDescent="0.2">
      <c r="A536" s="19"/>
      <c r="B536">
        <v>2</v>
      </c>
      <c r="C536" t="s">
        <v>255</v>
      </c>
      <c r="D536">
        <v>318551</v>
      </c>
      <c r="E536">
        <v>1113</v>
      </c>
      <c r="F536">
        <v>1113</v>
      </c>
      <c r="G536">
        <v>1680</v>
      </c>
      <c r="H536">
        <v>84</v>
      </c>
      <c r="I536">
        <v>20</v>
      </c>
      <c r="J536">
        <v>182.31</v>
      </c>
      <c r="K536" s="4">
        <v>78200</v>
      </c>
      <c r="L536" s="4">
        <v>2640000</v>
      </c>
      <c r="M536" s="4"/>
      <c r="N536">
        <f t="shared" si="54"/>
        <v>3.4939460243414711E-3</v>
      </c>
      <c r="O536">
        <f t="shared" si="53"/>
        <v>3.4939460243414711E-3</v>
      </c>
      <c r="P536">
        <f t="shared" si="55"/>
        <v>0.33750000000000002</v>
      </c>
      <c r="Q536">
        <f t="shared" si="56"/>
        <v>4.2</v>
      </c>
      <c r="R536">
        <f t="shared" si="57"/>
        <v>0.71494117647058819</v>
      </c>
      <c r="S536">
        <f t="shared" si="58"/>
        <v>7.8200000000000003E-4</v>
      </c>
      <c r="T536">
        <f t="shared" si="58"/>
        <v>2.64E-2</v>
      </c>
    </row>
    <row r="537" spans="1:20" x14ac:dyDescent="0.2">
      <c r="A537" s="19"/>
      <c r="B537">
        <v>3</v>
      </c>
      <c r="C537" t="s">
        <v>318</v>
      </c>
      <c r="D537">
        <v>318551</v>
      </c>
      <c r="E537">
        <v>14133</v>
      </c>
      <c r="F537">
        <v>14133</v>
      </c>
      <c r="G537">
        <v>18093</v>
      </c>
      <c r="H537">
        <v>111</v>
      </c>
      <c r="I537">
        <v>63</v>
      </c>
      <c r="J537">
        <v>171.39</v>
      </c>
      <c r="K537" s="4">
        <v>423000</v>
      </c>
      <c r="L537" s="4">
        <v>21400000</v>
      </c>
      <c r="M537" s="4"/>
      <c r="N537">
        <f t="shared" si="54"/>
        <v>4.4366522158147362E-2</v>
      </c>
      <c r="O537">
        <f t="shared" si="53"/>
        <v>4.4366522158147362E-2</v>
      </c>
      <c r="P537">
        <f t="shared" si="55"/>
        <v>0.21886917592439065</v>
      </c>
      <c r="Q537">
        <f t="shared" si="56"/>
        <v>1.7619047619047619</v>
      </c>
      <c r="R537">
        <f t="shared" si="57"/>
        <v>0.67211764705882349</v>
      </c>
      <c r="S537">
        <f t="shared" si="58"/>
        <v>4.2300000000000003E-3</v>
      </c>
      <c r="T537">
        <f t="shared" si="58"/>
        <v>0.214</v>
      </c>
    </row>
    <row r="538" spans="1:20" x14ac:dyDescent="0.2">
      <c r="A538" s="19" t="s">
        <v>169</v>
      </c>
      <c r="B538">
        <v>1</v>
      </c>
      <c r="C538" t="s">
        <v>385</v>
      </c>
      <c r="D538">
        <v>318551</v>
      </c>
      <c r="E538">
        <v>872</v>
      </c>
      <c r="F538">
        <v>12911</v>
      </c>
      <c r="G538">
        <v>1428</v>
      </c>
      <c r="H538">
        <v>68</v>
      </c>
      <c r="I538">
        <v>21</v>
      </c>
      <c r="J538">
        <v>212.88</v>
      </c>
      <c r="K538" s="4">
        <v>417000</v>
      </c>
      <c r="L538" s="4">
        <v>2700000</v>
      </c>
      <c r="M538" s="4"/>
      <c r="N538">
        <f t="shared" si="54"/>
        <v>2.7373952679476754E-3</v>
      </c>
      <c r="O538">
        <f t="shared" si="53"/>
        <v>4.0530401725312429E-2</v>
      </c>
      <c r="P538">
        <f t="shared" si="55"/>
        <v>0.38935574229691877</v>
      </c>
      <c r="Q538">
        <f t="shared" si="56"/>
        <v>3.2380952380952381</v>
      </c>
      <c r="R538">
        <f t="shared" si="57"/>
        <v>0.83482352941176474</v>
      </c>
      <c r="S538">
        <f t="shared" si="58"/>
        <v>4.1700000000000001E-3</v>
      </c>
      <c r="T538">
        <f t="shared" si="58"/>
        <v>2.7E-2</v>
      </c>
    </row>
    <row r="539" spans="1:20" x14ac:dyDescent="0.2">
      <c r="A539" s="19"/>
      <c r="B539">
        <v>2</v>
      </c>
      <c r="C539" t="s">
        <v>504</v>
      </c>
      <c r="D539">
        <v>318551</v>
      </c>
      <c r="E539">
        <v>962</v>
      </c>
      <c r="F539">
        <v>25619</v>
      </c>
      <c r="G539">
        <v>1750</v>
      </c>
      <c r="H539">
        <v>70</v>
      </c>
      <c r="I539">
        <v>25</v>
      </c>
      <c r="J539">
        <v>103.26</v>
      </c>
      <c r="K539" s="4">
        <v>178000</v>
      </c>
      <c r="L539" s="4">
        <v>698000</v>
      </c>
      <c r="M539" s="4"/>
      <c r="N539">
        <f t="shared" si="54"/>
        <v>3.0199245960615411E-3</v>
      </c>
      <c r="O539">
        <f t="shared" si="53"/>
        <v>8.0423542854990246E-2</v>
      </c>
      <c r="P539">
        <f t="shared" si="55"/>
        <v>0.45028571428571429</v>
      </c>
      <c r="Q539">
        <f t="shared" si="56"/>
        <v>2.8</v>
      </c>
      <c r="R539">
        <f t="shared" si="57"/>
        <v>0.40494117647058825</v>
      </c>
      <c r="S539">
        <f t="shared" si="58"/>
        <v>1.7799999999999999E-3</v>
      </c>
      <c r="T539">
        <f t="shared" si="58"/>
        <v>6.9800000000000001E-3</v>
      </c>
    </row>
    <row r="540" spans="1:20" x14ac:dyDescent="0.2">
      <c r="A540" s="19"/>
      <c r="B540">
        <v>3</v>
      </c>
      <c r="C540" t="s">
        <v>505</v>
      </c>
      <c r="D540">
        <v>318551</v>
      </c>
      <c r="E540">
        <v>1073</v>
      </c>
      <c r="F540">
        <v>5813</v>
      </c>
      <c r="G540">
        <v>1820</v>
      </c>
      <c r="H540">
        <v>52</v>
      </c>
      <c r="I540">
        <v>35</v>
      </c>
      <c r="J540">
        <v>115.31</v>
      </c>
      <c r="K540" s="4">
        <v>3960000</v>
      </c>
      <c r="L540" s="4">
        <v>45100000</v>
      </c>
      <c r="M540" s="4"/>
      <c r="N540">
        <f t="shared" si="54"/>
        <v>3.3683774340686422E-3</v>
      </c>
      <c r="O540">
        <f t="shared" si="53"/>
        <v>1.8248255381398897E-2</v>
      </c>
      <c r="P540">
        <f t="shared" si="55"/>
        <v>0.41043956043956042</v>
      </c>
      <c r="Q540">
        <f t="shared" si="56"/>
        <v>1.4857142857142858</v>
      </c>
      <c r="R540">
        <f t="shared" si="57"/>
        <v>0.45219607843137255</v>
      </c>
      <c r="S540">
        <f t="shared" si="58"/>
        <v>3.9600000000000003E-2</v>
      </c>
      <c r="T540">
        <f t="shared" si="58"/>
        <v>0.45100000000000001</v>
      </c>
    </row>
    <row r="541" spans="1:20" x14ac:dyDescent="0.2">
      <c r="A541" s="19" t="s">
        <v>170</v>
      </c>
      <c r="B541">
        <v>1</v>
      </c>
      <c r="C541" t="s">
        <v>318</v>
      </c>
      <c r="D541">
        <v>318551</v>
      </c>
      <c r="E541">
        <v>34091</v>
      </c>
      <c r="F541">
        <v>34091</v>
      </c>
      <c r="G541">
        <v>42300</v>
      </c>
      <c r="H541">
        <v>225</v>
      </c>
      <c r="I541">
        <v>188</v>
      </c>
      <c r="J541">
        <v>111</v>
      </c>
      <c r="K541" s="4">
        <v>423000</v>
      </c>
      <c r="L541" s="4">
        <v>21400000</v>
      </c>
      <c r="M541" s="4"/>
      <c r="N541">
        <f t="shared" si="54"/>
        <v>0.10701897027477547</v>
      </c>
      <c r="O541">
        <f t="shared" si="53"/>
        <v>0.10701897027477547</v>
      </c>
      <c r="P541">
        <f t="shared" si="55"/>
        <v>0.19406619385342791</v>
      </c>
      <c r="Q541">
        <f t="shared" si="56"/>
        <v>1.196808510638298</v>
      </c>
      <c r="R541">
        <f t="shared" si="57"/>
        <v>0.43529411764705883</v>
      </c>
      <c r="S541">
        <f t="shared" si="58"/>
        <v>4.2300000000000003E-3</v>
      </c>
      <c r="T541">
        <f t="shared" si="58"/>
        <v>0.214</v>
      </c>
    </row>
    <row r="542" spans="1:20" x14ac:dyDescent="0.2">
      <c r="A542" s="19"/>
      <c r="B542">
        <v>2</v>
      </c>
      <c r="C542" t="s">
        <v>506</v>
      </c>
      <c r="D542">
        <v>318551</v>
      </c>
      <c r="E542">
        <v>414</v>
      </c>
      <c r="F542">
        <v>5602</v>
      </c>
      <c r="G542">
        <v>570</v>
      </c>
      <c r="H542">
        <v>38</v>
      </c>
      <c r="I542">
        <v>15</v>
      </c>
      <c r="J542">
        <v>188.69</v>
      </c>
      <c r="K542" s="4">
        <v>516000</v>
      </c>
      <c r="L542" s="4">
        <v>73000000</v>
      </c>
      <c r="M542" s="4"/>
      <c r="N542">
        <f t="shared" si="54"/>
        <v>1.2996349093237817E-3</v>
      </c>
      <c r="O542">
        <f t="shared" si="53"/>
        <v>1.7585881067709724E-2</v>
      </c>
      <c r="P542">
        <f t="shared" si="55"/>
        <v>0.27368421052631581</v>
      </c>
      <c r="Q542">
        <f t="shared" si="56"/>
        <v>2.5333333333333332</v>
      </c>
      <c r="R542">
        <f t="shared" si="57"/>
        <v>0.73996078431372547</v>
      </c>
      <c r="S542">
        <f t="shared" si="58"/>
        <v>5.1599999999999997E-3</v>
      </c>
      <c r="T542">
        <f t="shared" si="58"/>
        <v>0.73</v>
      </c>
    </row>
    <row r="543" spans="1:20" x14ac:dyDescent="0.2">
      <c r="A543" s="19"/>
      <c r="B543">
        <v>3</v>
      </c>
      <c r="C543" t="s">
        <v>359</v>
      </c>
      <c r="D543">
        <v>318551</v>
      </c>
      <c r="E543">
        <v>1747</v>
      </c>
      <c r="F543">
        <v>5920</v>
      </c>
      <c r="G543">
        <v>3402</v>
      </c>
      <c r="H543">
        <v>126</v>
      </c>
      <c r="I543">
        <v>27</v>
      </c>
      <c r="J543">
        <v>52.42</v>
      </c>
      <c r="K543" s="4">
        <v>51</v>
      </c>
      <c r="L543" s="4">
        <v>556000</v>
      </c>
      <c r="M543" s="4"/>
      <c r="N543">
        <f t="shared" si="54"/>
        <v>5.4842081801658137E-3</v>
      </c>
      <c r="O543">
        <f t="shared" si="53"/>
        <v>1.8584151360378717E-2</v>
      </c>
      <c r="P543">
        <f t="shared" si="55"/>
        <v>0.48647854203409757</v>
      </c>
      <c r="Q543">
        <f t="shared" si="56"/>
        <v>4.666666666666667</v>
      </c>
      <c r="R543">
        <f t="shared" si="57"/>
        <v>0.2055686274509804</v>
      </c>
      <c r="S543">
        <f t="shared" si="58"/>
        <v>5.0999999999999999E-7</v>
      </c>
      <c r="T543">
        <f t="shared" si="58"/>
        <v>5.5599999999999998E-3</v>
      </c>
    </row>
    <row r="544" spans="1:20" x14ac:dyDescent="0.2">
      <c r="A544" s="19" t="s">
        <v>171</v>
      </c>
      <c r="B544">
        <v>1</v>
      </c>
      <c r="C544" t="s">
        <v>508</v>
      </c>
      <c r="D544">
        <v>318551</v>
      </c>
      <c r="E544">
        <v>863</v>
      </c>
      <c r="F544">
        <v>7706</v>
      </c>
      <c r="G544">
        <v>1554</v>
      </c>
      <c r="H544">
        <v>74</v>
      </c>
      <c r="I544">
        <v>21</v>
      </c>
      <c r="J544">
        <v>157.57</v>
      </c>
      <c r="K544" s="4">
        <v>1260000</v>
      </c>
      <c r="L544" s="4">
        <v>37700000</v>
      </c>
      <c r="M544" s="4"/>
      <c r="N544">
        <f t="shared" si="54"/>
        <v>2.7091423351362888E-3</v>
      </c>
      <c r="O544">
        <f t="shared" si="53"/>
        <v>2.4190788916060538E-2</v>
      </c>
      <c r="P544">
        <f t="shared" si="55"/>
        <v>0.44465894465894468</v>
      </c>
      <c r="Q544">
        <f t="shared" si="56"/>
        <v>3.5238095238095237</v>
      </c>
      <c r="R544">
        <f t="shared" si="57"/>
        <v>0.61792156862745096</v>
      </c>
      <c r="S544">
        <f t="shared" si="58"/>
        <v>1.26E-2</v>
      </c>
      <c r="T544">
        <f t="shared" si="58"/>
        <v>0.377</v>
      </c>
    </row>
    <row r="545" spans="1:20" x14ac:dyDescent="0.2">
      <c r="A545" s="19"/>
      <c r="B545">
        <v>2</v>
      </c>
      <c r="C545" t="s">
        <v>318</v>
      </c>
      <c r="D545">
        <v>318551</v>
      </c>
      <c r="E545">
        <v>52075</v>
      </c>
      <c r="F545">
        <v>52075</v>
      </c>
      <c r="G545">
        <v>58056</v>
      </c>
      <c r="H545">
        <v>246</v>
      </c>
      <c r="I545">
        <v>236</v>
      </c>
      <c r="J545">
        <v>111</v>
      </c>
      <c r="K545" s="4">
        <v>423000</v>
      </c>
      <c r="L545" s="4">
        <v>21400000</v>
      </c>
      <c r="M545" s="4"/>
      <c r="N545">
        <f t="shared" si="54"/>
        <v>0.16347460846143946</v>
      </c>
      <c r="O545">
        <f t="shared" si="53"/>
        <v>0.16347460846143946</v>
      </c>
      <c r="P545">
        <f t="shared" si="55"/>
        <v>0.103021220890175</v>
      </c>
      <c r="Q545">
        <f t="shared" si="56"/>
        <v>1.0423728813559323</v>
      </c>
      <c r="R545">
        <f t="shared" si="57"/>
        <v>0.43529411764705883</v>
      </c>
      <c r="S545">
        <f t="shared" si="58"/>
        <v>4.2300000000000003E-3</v>
      </c>
      <c r="T545">
        <f t="shared" si="58"/>
        <v>0.214</v>
      </c>
    </row>
    <row r="546" spans="1:20" x14ac:dyDescent="0.2">
      <c r="A546" s="19"/>
      <c r="B546">
        <v>3</v>
      </c>
      <c r="C546" t="s">
        <v>507</v>
      </c>
      <c r="D546">
        <v>318551</v>
      </c>
      <c r="E546">
        <v>12330</v>
      </c>
      <c r="F546">
        <v>12330</v>
      </c>
      <c r="G546">
        <v>18733</v>
      </c>
      <c r="H546">
        <v>131</v>
      </c>
      <c r="I546">
        <v>143</v>
      </c>
      <c r="J546">
        <v>123.22</v>
      </c>
      <c r="K546" s="4">
        <v>405000</v>
      </c>
      <c r="L546" s="4">
        <v>6300000</v>
      </c>
      <c r="M546" s="4"/>
      <c r="N546">
        <f t="shared" si="54"/>
        <v>3.8706517951599587E-2</v>
      </c>
      <c r="O546">
        <f t="shared" si="53"/>
        <v>3.8706517951599587E-2</v>
      </c>
      <c r="P546">
        <f t="shared" si="55"/>
        <v>0.34180323493300591</v>
      </c>
      <c r="Q546">
        <f t="shared" si="56"/>
        <v>0.91608391608391604</v>
      </c>
      <c r="R546">
        <f t="shared" si="57"/>
        <v>0.48321568627450978</v>
      </c>
      <c r="S546">
        <f t="shared" si="58"/>
        <v>4.0499999999999998E-3</v>
      </c>
      <c r="T546">
        <f t="shared" si="58"/>
        <v>6.3E-2</v>
      </c>
    </row>
    <row r="547" spans="1:20" x14ac:dyDescent="0.2">
      <c r="A547" s="19" t="s">
        <v>172</v>
      </c>
      <c r="B547">
        <v>1</v>
      </c>
      <c r="C547" t="s">
        <v>255</v>
      </c>
      <c r="D547">
        <v>318551</v>
      </c>
      <c r="E547">
        <v>13878</v>
      </c>
      <c r="F547">
        <v>13878</v>
      </c>
      <c r="G547">
        <v>27136</v>
      </c>
      <c r="H547">
        <v>256</v>
      </c>
      <c r="I547">
        <v>106</v>
      </c>
      <c r="J547">
        <v>180.35</v>
      </c>
      <c r="K547" s="4">
        <v>78200</v>
      </c>
      <c r="L547" s="4">
        <v>2640000</v>
      </c>
      <c r="M547" s="4"/>
      <c r="N547">
        <f t="shared" si="54"/>
        <v>4.3566022395158076E-2</v>
      </c>
      <c r="O547">
        <f t="shared" si="53"/>
        <v>4.3566022395158076E-2</v>
      </c>
      <c r="P547">
        <f t="shared" si="55"/>
        <v>0.48857606132075471</v>
      </c>
      <c r="Q547">
        <f t="shared" si="56"/>
        <v>2.4150943396226414</v>
      </c>
      <c r="R547">
        <f t="shared" si="57"/>
        <v>0.70725490196078433</v>
      </c>
      <c r="S547">
        <f t="shared" si="58"/>
        <v>7.8200000000000003E-4</v>
      </c>
      <c r="T547">
        <f t="shared" si="58"/>
        <v>2.64E-2</v>
      </c>
    </row>
    <row r="548" spans="1:20" x14ac:dyDescent="0.2">
      <c r="A548" s="19"/>
      <c r="B548">
        <v>2</v>
      </c>
      <c r="C548" t="s">
        <v>509</v>
      </c>
      <c r="D548">
        <v>318551</v>
      </c>
      <c r="E548">
        <v>3049</v>
      </c>
      <c r="F548">
        <v>68657</v>
      </c>
      <c r="G548">
        <v>6916</v>
      </c>
      <c r="H548">
        <v>91</v>
      </c>
      <c r="I548">
        <v>76</v>
      </c>
      <c r="J548">
        <v>209.51</v>
      </c>
      <c r="K548" s="4">
        <v>438000</v>
      </c>
      <c r="L548" s="4">
        <v>7570000</v>
      </c>
      <c r="M548" s="4"/>
      <c r="N548">
        <f t="shared" si="54"/>
        <v>9.5714657935464017E-3</v>
      </c>
      <c r="O548">
        <f t="shared" ref="O548:O611" si="59">F548/D548</f>
        <v>0.21552906755904078</v>
      </c>
      <c r="P548">
        <f t="shared" si="55"/>
        <v>0.55913823019086173</v>
      </c>
      <c r="Q548">
        <f t="shared" si="56"/>
        <v>1.1973684210526316</v>
      </c>
      <c r="R548">
        <f t="shared" si="57"/>
        <v>0.82160784313725488</v>
      </c>
      <c r="S548">
        <f t="shared" si="58"/>
        <v>4.3800000000000002E-3</v>
      </c>
      <c r="T548">
        <f t="shared" si="58"/>
        <v>7.5700000000000003E-2</v>
      </c>
    </row>
    <row r="549" spans="1:20" x14ac:dyDescent="0.2">
      <c r="A549" s="19"/>
      <c r="B549">
        <v>3</v>
      </c>
      <c r="C549" t="s">
        <v>222</v>
      </c>
      <c r="D549">
        <v>318551</v>
      </c>
      <c r="E549">
        <v>25283</v>
      </c>
      <c r="F549">
        <v>25283</v>
      </c>
      <c r="G549">
        <v>29892</v>
      </c>
      <c r="H549">
        <v>106</v>
      </c>
      <c r="I549">
        <v>282</v>
      </c>
      <c r="J549">
        <v>45.52</v>
      </c>
      <c r="K549" s="4">
        <v>3060000</v>
      </c>
      <c r="L549" s="4">
        <v>21700000</v>
      </c>
      <c r="M549" s="4"/>
      <c r="N549">
        <f t="shared" si="54"/>
        <v>7.9368766696698484E-2</v>
      </c>
      <c r="O549">
        <f t="shared" si="59"/>
        <v>7.9368766696698484E-2</v>
      </c>
      <c r="P549">
        <f t="shared" si="55"/>
        <v>0.15418841161514787</v>
      </c>
      <c r="Q549">
        <f t="shared" si="56"/>
        <v>0.37588652482269502</v>
      </c>
      <c r="R549">
        <f t="shared" si="57"/>
        <v>0.17850980392156865</v>
      </c>
      <c r="S549">
        <f t="shared" si="58"/>
        <v>3.0599999999999999E-2</v>
      </c>
      <c r="T549">
        <f t="shared" si="58"/>
        <v>0.217</v>
      </c>
    </row>
    <row r="550" spans="1:20" x14ac:dyDescent="0.2">
      <c r="A550" s="19" t="s">
        <v>173</v>
      </c>
      <c r="B550">
        <v>1</v>
      </c>
      <c r="C550" t="s">
        <v>222</v>
      </c>
      <c r="D550">
        <v>318551</v>
      </c>
      <c r="E550">
        <v>12220</v>
      </c>
      <c r="F550">
        <v>12220</v>
      </c>
      <c r="G550">
        <v>13376</v>
      </c>
      <c r="H550">
        <v>64</v>
      </c>
      <c r="I550">
        <v>209</v>
      </c>
      <c r="J550">
        <v>45.52</v>
      </c>
      <c r="K550" s="4">
        <v>3060000</v>
      </c>
      <c r="L550" s="4">
        <v>21700000</v>
      </c>
      <c r="M550" s="4"/>
      <c r="N550">
        <f t="shared" si="54"/>
        <v>3.8361204328349309E-2</v>
      </c>
      <c r="O550">
        <f t="shared" si="59"/>
        <v>3.8361204328349309E-2</v>
      </c>
      <c r="P550">
        <f t="shared" si="55"/>
        <v>8.6423444976076555E-2</v>
      </c>
      <c r="Q550">
        <f t="shared" si="56"/>
        <v>0.30622009569377989</v>
      </c>
      <c r="R550">
        <f t="shared" si="57"/>
        <v>0.17850980392156865</v>
      </c>
      <c r="S550">
        <f t="shared" si="58"/>
        <v>3.0599999999999999E-2</v>
      </c>
      <c r="T550">
        <f t="shared" si="58"/>
        <v>0.217</v>
      </c>
    </row>
    <row r="551" spans="1:20" x14ac:dyDescent="0.2">
      <c r="A551" s="19"/>
      <c r="B551">
        <v>2</v>
      </c>
      <c r="C551" t="s">
        <v>511</v>
      </c>
      <c r="D551">
        <v>318551</v>
      </c>
      <c r="E551">
        <v>15509</v>
      </c>
      <c r="F551">
        <v>15509</v>
      </c>
      <c r="G551">
        <v>21280</v>
      </c>
      <c r="H551">
        <v>95</v>
      </c>
      <c r="I551">
        <v>224</v>
      </c>
      <c r="J551">
        <v>203.59</v>
      </c>
      <c r="K551" s="4">
        <v>41600</v>
      </c>
      <c r="L551" s="4">
        <v>697000</v>
      </c>
      <c r="M551" s="4"/>
      <c r="N551">
        <f t="shared" si="54"/>
        <v>4.8686081663532686E-2</v>
      </c>
      <c r="O551">
        <f t="shared" si="59"/>
        <v>4.8686081663532686E-2</v>
      </c>
      <c r="P551">
        <f t="shared" si="55"/>
        <v>0.2711936090225564</v>
      </c>
      <c r="Q551">
        <f t="shared" si="56"/>
        <v>0.42410714285714285</v>
      </c>
      <c r="R551">
        <f t="shared" si="57"/>
        <v>0.79839215686274512</v>
      </c>
      <c r="S551">
        <f t="shared" si="58"/>
        <v>4.1599999999999997E-4</v>
      </c>
      <c r="T551">
        <f t="shared" si="58"/>
        <v>6.9699999999999996E-3</v>
      </c>
    </row>
    <row r="552" spans="1:20" x14ac:dyDescent="0.2">
      <c r="A552" s="19"/>
      <c r="B552">
        <v>3</v>
      </c>
      <c r="C552" t="s">
        <v>229</v>
      </c>
      <c r="D552">
        <v>318551</v>
      </c>
      <c r="E552">
        <v>2336</v>
      </c>
      <c r="F552">
        <v>2336</v>
      </c>
      <c r="G552">
        <v>3456</v>
      </c>
      <c r="H552">
        <v>54</v>
      </c>
      <c r="I552">
        <v>64</v>
      </c>
      <c r="J552">
        <v>187.44</v>
      </c>
      <c r="K552" s="4">
        <v>429000</v>
      </c>
      <c r="L552" s="4">
        <v>8780000</v>
      </c>
      <c r="M552" s="4"/>
      <c r="N552">
        <f t="shared" si="54"/>
        <v>7.3332056719332224E-3</v>
      </c>
      <c r="O552">
        <f t="shared" si="59"/>
        <v>7.3332056719332224E-3</v>
      </c>
      <c r="P552">
        <f t="shared" si="55"/>
        <v>0.32407407407407407</v>
      </c>
      <c r="Q552">
        <f t="shared" si="56"/>
        <v>0.84375</v>
      </c>
      <c r="R552">
        <f t="shared" si="57"/>
        <v>0.73505882352941176</v>
      </c>
      <c r="S552">
        <f t="shared" si="58"/>
        <v>4.2900000000000004E-3</v>
      </c>
      <c r="T552">
        <f t="shared" si="58"/>
        <v>8.7800000000000003E-2</v>
      </c>
    </row>
    <row r="553" spans="1:20" x14ac:dyDescent="0.2">
      <c r="A553" s="19" t="s">
        <v>174</v>
      </c>
      <c r="B553">
        <v>1</v>
      </c>
      <c r="C553" t="s">
        <v>512</v>
      </c>
      <c r="D553">
        <v>318551</v>
      </c>
      <c r="E553">
        <v>23898</v>
      </c>
      <c r="F553">
        <v>23898</v>
      </c>
      <c r="G553">
        <v>30130</v>
      </c>
      <c r="H553">
        <v>131</v>
      </c>
      <c r="I553">
        <v>230</v>
      </c>
      <c r="J553">
        <v>14.79</v>
      </c>
      <c r="K553" s="4">
        <v>428000</v>
      </c>
      <c r="L553" s="4">
        <v>2440000</v>
      </c>
      <c r="M553" s="4"/>
      <c r="N553">
        <f t="shared" si="54"/>
        <v>7.5020954258501776E-2</v>
      </c>
      <c r="O553">
        <f t="shared" si="59"/>
        <v>7.5020954258501776E-2</v>
      </c>
      <c r="P553">
        <f t="shared" si="55"/>
        <v>0.2068370394955194</v>
      </c>
      <c r="Q553">
        <f t="shared" si="56"/>
        <v>0.56956521739130439</v>
      </c>
      <c r="R553">
        <f t="shared" si="57"/>
        <v>5.7999999999999996E-2</v>
      </c>
      <c r="S553">
        <f t="shared" si="58"/>
        <v>4.28E-3</v>
      </c>
      <c r="T553">
        <f t="shared" si="58"/>
        <v>2.4400000000000002E-2</v>
      </c>
    </row>
    <row r="554" spans="1:20" x14ac:dyDescent="0.2">
      <c r="A554" s="19"/>
      <c r="B554">
        <v>2</v>
      </c>
      <c r="C554" t="s">
        <v>513</v>
      </c>
      <c r="D554">
        <v>318551</v>
      </c>
      <c r="E554">
        <v>1099</v>
      </c>
      <c r="F554">
        <v>13910</v>
      </c>
      <c r="G554">
        <v>1767</v>
      </c>
      <c r="H554">
        <v>93</v>
      </c>
      <c r="I554">
        <v>19</v>
      </c>
      <c r="J554">
        <v>198.28</v>
      </c>
      <c r="K554" s="4">
        <v>4</v>
      </c>
      <c r="L554" s="4">
        <v>1390000</v>
      </c>
      <c r="M554" s="4"/>
      <c r="N554">
        <f t="shared" si="54"/>
        <v>3.4499970177459811E-3</v>
      </c>
      <c r="O554">
        <f t="shared" si="59"/>
        <v>4.3666477267376339E-2</v>
      </c>
      <c r="P554">
        <f t="shared" si="55"/>
        <v>0.37804187889077534</v>
      </c>
      <c r="Q554">
        <f t="shared" si="56"/>
        <v>4.8947368421052628</v>
      </c>
      <c r="R554">
        <f t="shared" si="57"/>
        <v>0.77756862745098043</v>
      </c>
      <c r="S554">
        <f t="shared" si="58"/>
        <v>4.0000000000000001E-8</v>
      </c>
      <c r="T554">
        <f t="shared" si="58"/>
        <v>1.3899999999999999E-2</v>
      </c>
    </row>
    <row r="555" spans="1:20" x14ac:dyDescent="0.2">
      <c r="A555" s="19"/>
      <c r="B555">
        <v>3</v>
      </c>
      <c r="C555" t="s">
        <v>229</v>
      </c>
      <c r="D555">
        <v>318551</v>
      </c>
      <c r="E555">
        <v>17039</v>
      </c>
      <c r="F555">
        <v>17039</v>
      </c>
      <c r="G555">
        <v>29568</v>
      </c>
      <c r="H555">
        <v>154</v>
      </c>
      <c r="I555">
        <v>192</v>
      </c>
      <c r="J555">
        <v>187.44</v>
      </c>
      <c r="K555" s="4">
        <v>429000</v>
      </c>
      <c r="L555" s="4">
        <v>8780000</v>
      </c>
      <c r="M555" s="4"/>
      <c r="N555">
        <f t="shared" si="54"/>
        <v>5.3489080241468402E-2</v>
      </c>
      <c r="O555">
        <f t="shared" si="59"/>
        <v>5.3489080241468402E-2</v>
      </c>
      <c r="P555">
        <f t="shared" si="55"/>
        <v>0.42373511904761907</v>
      </c>
      <c r="Q555">
        <f t="shared" si="56"/>
        <v>0.80208333333333337</v>
      </c>
      <c r="R555">
        <f t="shared" si="57"/>
        <v>0.73505882352941176</v>
      </c>
      <c r="S555">
        <f t="shared" si="58"/>
        <v>4.2900000000000004E-3</v>
      </c>
      <c r="T555">
        <f t="shared" si="58"/>
        <v>8.7800000000000003E-2</v>
      </c>
    </row>
    <row r="556" spans="1:20" x14ac:dyDescent="0.2">
      <c r="A556" s="19" t="s">
        <v>175</v>
      </c>
      <c r="B556">
        <v>1</v>
      </c>
      <c r="C556" t="s">
        <v>318</v>
      </c>
      <c r="D556">
        <v>318551</v>
      </c>
      <c r="E556">
        <v>59404</v>
      </c>
      <c r="F556">
        <v>59404</v>
      </c>
      <c r="G556">
        <v>66011</v>
      </c>
      <c r="H556">
        <v>187</v>
      </c>
      <c r="I556">
        <v>353</v>
      </c>
      <c r="J556">
        <v>61.86</v>
      </c>
      <c r="K556" s="4">
        <v>423000</v>
      </c>
      <c r="L556" s="4">
        <v>21400000</v>
      </c>
      <c r="M556" s="4"/>
      <c r="N556">
        <f t="shared" si="54"/>
        <v>0.18648191341417858</v>
      </c>
      <c r="O556">
        <f t="shared" si="59"/>
        <v>0.18648191341417858</v>
      </c>
      <c r="P556">
        <f t="shared" si="55"/>
        <v>0.1000893790428868</v>
      </c>
      <c r="Q556">
        <f t="shared" si="56"/>
        <v>0.52974504249291787</v>
      </c>
      <c r="R556">
        <f t="shared" si="57"/>
        <v>0.24258823529411763</v>
      </c>
      <c r="S556">
        <f t="shared" si="58"/>
        <v>4.2300000000000003E-3</v>
      </c>
      <c r="T556">
        <f t="shared" si="58"/>
        <v>0.214</v>
      </c>
    </row>
    <row r="557" spans="1:20" x14ac:dyDescent="0.2">
      <c r="A557" s="19"/>
      <c r="B557">
        <v>2</v>
      </c>
      <c r="C557" t="s">
        <v>425</v>
      </c>
      <c r="D557">
        <v>318551</v>
      </c>
      <c r="E557">
        <v>414</v>
      </c>
      <c r="F557">
        <v>414</v>
      </c>
      <c r="G557">
        <v>1118</v>
      </c>
      <c r="H557">
        <v>26</v>
      </c>
      <c r="I557">
        <v>43</v>
      </c>
      <c r="J557">
        <v>215.99</v>
      </c>
      <c r="K557" s="4">
        <v>2730000</v>
      </c>
      <c r="L557" s="4">
        <v>37300000</v>
      </c>
      <c r="M557" s="4"/>
      <c r="N557">
        <f t="shared" si="54"/>
        <v>1.2996349093237817E-3</v>
      </c>
      <c r="O557">
        <f t="shared" si="59"/>
        <v>1.2996349093237817E-3</v>
      </c>
      <c r="P557">
        <f t="shared" si="55"/>
        <v>0.62969588550983902</v>
      </c>
      <c r="Q557">
        <f t="shared" si="56"/>
        <v>0.60465116279069764</v>
      </c>
      <c r="R557">
        <f t="shared" si="57"/>
        <v>0.84701960784313735</v>
      </c>
      <c r="S557">
        <f t="shared" si="58"/>
        <v>2.7300000000000001E-2</v>
      </c>
      <c r="T557">
        <f t="shared" si="58"/>
        <v>0.373</v>
      </c>
    </row>
    <row r="558" spans="1:20" x14ac:dyDescent="0.2">
      <c r="A558" s="19"/>
      <c r="B558">
        <v>3</v>
      </c>
      <c r="C558" t="s">
        <v>514</v>
      </c>
      <c r="D558">
        <v>318551</v>
      </c>
      <c r="E558">
        <v>1880</v>
      </c>
      <c r="F558">
        <v>91185</v>
      </c>
      <c r="G558">
        <v>3596</v>
      </c>
      <c r="H558">
        <v>116</v>
      </c>
      <c r="I558">
        <v>31</v>
      </c>
      <c r="J558">
        <v>153.13</v>
      </c>
      <c r="K558" s="4">
        <v>25</v>
      </c>
      <c r="L558" s="4">
        <v>24400</v>
      </c>
      <c r="M558" s="4"/>
      <c r="N558">
        <f t="shared" si="54"/>
        <v>5.90172374282297E-3</v>
      </c>
      <c r="O558">
        <f t="shared" si="59"/>
        <v>0.28624929760069817</v>
      </c>
      <c r="P558">
        <f t="shared" si="55"/>
        <v>0.47719688542825361</v>
      </c>
      <c r="Q558">
        <f t="shared" si="56"/>
        <v>3.7419354838709675</v>
      </c>
      <c r="R558">
        <f t="shared" si="57"/>
        <v>0.60050980392156861</v>
      </c>
      <c r="S558">
        <f t="shared" si="58"/>
        <v>2.4999999999999999E-7</v>
      </c>
      <c r="T558">
        <f t="shared" si="58"/>
        <v>2.4399999999999999E-4</v>
      </c>
    </row>
    <row r="559" spans="1:20" x14ac:dyDescent="0.2">
      <c r="A559" s="19" t="s">
        <v>176</v>
      </c>
      <c r="B559">
        <v>1</v>
      </c>
      <c r="C559" t="s">
        <v>515</v>
      </c>
      <c r="D559">
        <v>318551</v>
      </c>
      <c r="E559">
        <v>15250</v>
      </c>
      <c r="F559">
        <v>15250</v>
      </c>
      <c r="G559">
        <v>44064</v>
      </c>
      <c r="H559">
        <v>162</v>
      </c>
      <c r="I559">
        <v>272</v>
      </c>
      <c r="J559">
        <v>167.76</v>
      </c>
      <c r="K559" s="4">
        <v>100</v>
      </c>
      <c r="L559" s="4">
        <v>52400</v>
      </c>
      <c r="M559" s="4"/>
      <c r="N559">
        <f t="shared" si="54"/>
        <v>4.7873025041516117E-2</v>
      </c>
      <c r="O559">
        <f t="shared" si="59"/>
        <v>4.7873025041516117E-2</v>
      </c>
      <c r="P559">
        <f t="shared" si="55"/>
        <v>0.65391249092229486</v>
      </c>
      <c r="Q559">
        <f t="shared" si="56"/>
        <v>0.59558823529411764</v>
      </c>
      <c r="R559">
        <f t="shared" si="57"/>
        <v>0.65788235294117647</v>
      </c>
      <c r="S559">
        <f t="shared" si="58"/>
        <v>9.9999999999999995E-7</v>
      </c>
      <c r="T559">
        <f t="shared" si="58"/>
        <v>5.2400000000000005E-4</v>
      </c>
    </row>
    <row r="560" spans="1:20" x14ac:dyDescent="0.2">
      <c r="A560" s="19"/>
      <c r="B560">
        <v>2</v>
      </c>
      <c r="C560" t="s">
        <v>294</v>
      </c>
      <c r="D560">
        <v>318551</v>
      </c>
      <c r="E560">
        <v>4203</v>
      </c>
      <c r="F560">
        <v>4203</v>
      </c>
      <c r="G560">
        <v>5671</v>
      </c>
      <c r="H560">
        <v>53</v>
      </c>
      <c r="I560">
        <v>107</v>
      </c>
      <c r="J560">
        <v>81.260000000000005</v>
      </c>
      <c r="K560" s="4">
        <v>6420000</v>
      </c>
      <c r="L560" s="4">
        <v>64300000</v>
      </c>
      <c r="M560" s="4"/>
      <c r="N560">
        <f t="shared" ref="N560:N607" si="60">E560/D560</f>
        <v>1.3194119622917524E-2</v>
      </c>
      <c r="O560">
        <f t="shared" si="59"/>
        <v>1.3194119622917524E-2</v>
      </c>
      <c r="P560">
        <f t="shared" si="55"/>
        <v>0.2588608710985717</v>
      </c>
      <c r="Q560">
        <f t="shared" si="56"/>
        <v>0.49532710280373832</v>
      </c>
      <c r="R560">
        <f t="shared" si="57"/>
        <v>0.31866666666666671</v>
      </c>
      <c r="S560">
        <f t="shared" si="58"/>
        <v>6.4199999999999993E-2</v>
      </c>
      <c r="T560">
        <f t="shared" si="58"/>
        <v>0.64300000000000002</v>
      </c>
    </row>
    <row r="561" spans="1:20" x14ac:dyDescent="0.2">
      <c r="A561" s="19"/>
      <c r="B561">
        <v>3</v>
      </c>
      <c r="C561" t="s">
        <v>317</v>
      </c>
      <c r="D561">
        <v>318551</v>
      </c>
      <c r="E561">
        <v>963</v>
      </c>
      <c r="F561">
        <v>963</v>
      </c>
      <c r="G561">
        <v>1720</v>
      </c>
      <c r="H561">
        <v>43</v>
      </c>
      <c r="I561">
        <v>40</v>
      </c>
      <c r="J561">
        <v>116.9</v>
      </c>
      <c r="K561" s="4">
        <v>151000</v>
      </c>
      <c r="L561" s="4">
        <v>8510000</v>
      </c>
      <c r="M561" s="4"/>
      <c r="N561">
        <f t="shared" si="60"/>
        <v>3.023063810818362E-3</v>
      </c>
      <c r="O561">
        <f t="shared" si="59"/>
        <v>3.023063810818362E-3</v>
      </c>
      <c r="P561">
        <f t="shared" si="55"/>
        <v>0.44011627906976747</v>
      </c>
      <c r="Q561">
        <f t="shared" si="56"/>
        <v>1.075</v>
      </c>
      <c r="R561">
        <f t="shared" si="57"/>
        <v>0.45843137254901961</v>
      </c>
      <c r="S561">
        <f t="shared" si="58"/>
        <v>1.5100000000000001E-3</v>
      </c>
      <c r="T561">
        <f t="shared" si="58"/>
        <v>8.5099999999999995E-2</v>
      </c>
    </row>
    <row r="562" spans="1:20" x14ac:dyDescent="0.2">
      <c r="A562" s="19" t="s">
        <v>177</v>
      </c>
      <c r="B562">
        <v>1</v>
      </c>
      <c r="C562" t="s">
        <v>508</v>
      </c>
      <c r="D562">
        <v>318551</v>
      </c>
      <c r="E562">
        <v>1351</v>
      </c>
      <c r="F562">
        <v>21593</v>
      </c>
      <c r="G562">
        <v>1792</v>
      </c>
      <c r="H562">
        <v>56</v>
      </c>
      <c r="I562">
        <v>32</v>
      </c>
      <c r="J562">
        <v>77.239999999999995</v>
      </c>
      <c r="K562" s="4">
        <v>1260000</v>
      </c>
      <c r="L562" s="4">
        <v>37700000</v>
      </c>
      <c r="M562" s="4"/>
      <c r="N562">
        <f t="shared" si="60"/>
        <v>4.2410791364648048E-3</v>
      </c>
      <c r="O562">
        <f t="shared" si="59"/>
        <v>6.7785064244029997E-2</v>
      </c>
      <c r="P562">
        <f t="shared" si="55"/>
        <v>0.24609375</v>
      </c>
      <c r="Q562">
        <f t="shared" si="56"/>
        <v>1.75</v>
      </c>
      <c r="R562">
        <f t="shared" si="57"/>
        <v>0.3029019607843137</v>
      </c>
      <c r="S562">
        <f t="shared" si="58"/>
        <v>1.26E-2</v>
      </c>
      <c r="T562">
        <f t="shared" si="58"/>
        <v>0.377</v>
      </c>
    </row>
    <row r="563" spans="1:20" x14ac:dyDescent="0.2">
      <c r="A563" s="19"/>
      <c r="B563">
        <v>2</v>
      </c>
      <c r="C563" t="s">
        <v>341</v>
      </c>
      <c r="D563">
        <v>318551</v>
      </c>
      <c r="E563">
        <v>1954</v>
      </c>
      <c r="F563">
        <v>1954</v>
      </c>
      <c r="G563">
        <v>2275</v>
      </c>
      <c r="H563">
        <v>35</v>
      </c>
      <c r="I563">
        <v>65</v>
      </c>
      <c r="J563">
        <v>135.72</v>
      </c>
      <c r="K563" s="4">
        <v>2620000</v>
      </c>
      <c r="L563" s="4">
        <v>11600000</v>
      </c>
      <c r="M563" s="4"/>
      <c r="N563">
        <f t="shared" si="60"/>
        <v>6.1340256348277038E-3</v>
      </c>
      <c r="O563">
        <f t="shared" si="59"/>
        <v>6.1340256348277038E-3</v>
      </c>
      <c r="P563">
        <f t="shared" si="55"/>
        <v>0.14109890109890111</v>
      </c>
      <c r="Q563">
        <f t="shared" si="56"/>
        <v>0.53846153846153844</v>
      </c>
      <c r="R563">
        <f t="shared" si="57"/>
        <v>0.53223529411764703</v>
      </c>
      <c r="S563">
        <f t="shared" si="58"/>
        <v>2.6200000000000001E-2</v>
      </c>
      <c r="T563">
        <f t="shared" si="58"/>
        <v>0.11600000000000001</v>
      </c>
    </row>
    <row r="564" spans="1:20" x14ac:dyDescent="0.2">
      <c r="A564" s="19"/>
      <c r="B564">
        <v>3</v>
      </c>
      <c r="C564" t="s">
        <v>229</v>
      </c>
      <c r="D564">
        <v>318551</v>
      </c>
      <c r="E564">
        <v>7130</v>
      </c>
      <c r="F564">
        <v>7130</v>
      </c>
      <c r="G564">
        <v>14278</v>
      </c>
      <c r="H564">
        <v>118</v>
      </c>
      <c r="I564">
        <v>121</v>
      </c>
      <c r="J564">
        <v>79.959999999999994</v>
      </c>
      <c r="K564" s="4">
        <v>429000</v>
      </c>
      <c r="L564" s="4">
        <v>8780000</v>
      </c>
      <c r="M564" s="4"/>
      <c r="N564">
        <f t="shared" si="60"/>
        <v>2.2382601216131798E-2</v>
      </c>
      <c r="O564">
        <f t="shared" si="59"/>
        <v>2.2382601216131798E-2</v>
      </c>
      <c r="P564">
        <f t="shared" si="55"/>
        <v>0.50063034038380727</v>
      </c>
      <c r="Q564">
        <f t="shared" si="56"/>
        <v>0.97520661157024791</v>
      </c>
      <c r="R564">
        <f t="shared" si="57"/>
        <v>0.31356862745098035</v>
      </c>
      <c r="S564">
        <f t="shared" si="58"/>
        <v>4.2900000000000004E-3</v>
      </c>
      <c r="T564">
        <f t="shared" si="58"/>
        <v>8.7800000000000003E-2</v>
      </c>
    </row>
    <row r="565" spans="1:20" x14ac:dyDescent="0.2">
      <c r="A565" s="19" t="s">
        <v>178</v>
      </c>
      <c r="B565">
        <v>1</v>
      </c>
      <c r="C565" t="s">
        <v>275</v>
      </c>
      <c r="D565">
        <v>318551</v>
      </c>
      <c r="E565">
        <v>18559</v>
      </c>
      <c r="F565">
        <v>18559</v>
      </c>
      <c r="G565">
        <v>26741</v>
      </c>
      <c r="H565">
        <v>187</v>
      </c>
      <c r="I565">
        <v>143</v>
      </c>
      <c r="J565">
        <v>102.11</v>
      </c>
      <c r="K565" s="4">
        <v>75</v>
      </c>
      <c r="L565" s="4">
        <v>129000000</v>
      </c>
      <c r="M565" s="4"/>
      <c r="N565">
        <f t="shared" si="60"/>
        <v>5.8260686671835905E-2</v>
      </c>
      <c r="O565">
        <f t="shared" si="59"/>
        <v>5.8260686671835905E-2</v>
      </c>
      <c r="P565">
        <f t="shared" si="55"/>
        <v>0.30597210276354664</v>
      </c>
      <c r="Q565">
        <f t="shared" si="56"/>
        <v>1.3076923076923077</v>
      </c>
      <c r="R565">
        <f t="shared" si="57"/>
        <v>0.40043137254901962</v>
      </c>
      <c r="S565">
        <f t="shared" si="58"/>
        <v>7.5000000000000002E-7</v>
      </c>
      <c r="T565">
        <f t="shared" si="58"/>
        <v>1.29</v>
      </c>
    </row>
    <row r="566" spans="1:20" x14ac:dyDescent="0.2">
      <c r="A566" s="19"/>
      <c r="B566">
        <v>2</v>
      </c>
      <c r="C566" t="s">
        <v>456</v>
      </c>
      <c r="D566">
        <v>318551</v>
      </c>
      <c r="E566">
        <v>4562</v>
      </c>
      <c r="F566">
        <v>4562</v>
      </c>
      <c r="G566">
        <v>5700</v>
      </c>
      <c r="H566">
        <v>60</v>
      </c>
      <c r="I566">
        <v>95</v>
      </c>
      <c r="J566">
        <v>118.65</v>
      </c>
      <c r="K566" s="4">
        <v>19100000</v>
      </c>
      <c r="L566" s="4">
        <v>187000000</v>
      </c>
      <c r="M566" s="4"/>
      <c r="N566">
        <f t="shared" si="60"/>
        <v>1.4321097720616165E-2</v>
      </c>
      <c r="O566">
        <f t="shared" si="59"/>
        <v>1.4321097720616165E-2</v>
      </c>
      <c r="P566">
        <f t="shared" si="55"/>
        <v>0.19964912280701755</v>
      </c>
      <c r="Q566">
        <f t="shared" si="56"/>
        <v>0.63157894736842102</v>
      </c>
      <c r="R566">
        <f t="shared" si="57"/>
        <v>0.46529411764705886</v>
      </c>
      <c r="S566">
        <f t="shared" si="58"/>
        <v>0.191</v>
      </c>
      <c r="T566">
        <f t="shared" si="58"/>
        <v>1.87</v>
      </c>
    </row>
    <row r="567" spans="1:20" x14ac:dyDescent="0.2">
      <c r="A567" s="19"/>
      <c r="B567">
        <v>3</v>
      </c>
      <c r="C567" t="s">
        <v>248</v>
      </c>
      <c r="D567">
        <v>318551</v>
      </c>
      <c r="E567">
        <v>2831</v>
      </c>
      <c r="F567">
        <v>2831</v>
      </c>
      <c r="G567">
        <v>3080</v>
      </c>
      <c r="H567">
        <v>35</v>
      </c>
      <c r="I567">
        <v>88</v>
      </c>
      <c r="J567">
        <v>136.77000000000001</v>
      </c>
      <c r="K567" s="4">
        <v>36</v>
      </c>
      <c r="L567" s="4">
        <v>5690000</v>
      </c>
      <c r="M567" s="4"/>
      <c r="N567">
        <f t="shared" si="60"/>
        <v>8.887116976559483E-3</v>
      </c>
      <c r="O567">
        <f t="shared" si="59"/>
        <v>8.887116976559483E-3</v>
      </c>
      <c r="P567">
        <f t="shared" si="55"/>
        <v>8.0844155844155843E-2</v>
      </c>
      <c r="Q567">
        <f t="shared" si="56"/>
        <v>0.39772727272727271</v>
      </c>
      <c r="R567">
        <f t="shared" si="57"/>
        <v>0.53635294117647059</v>
      </c>
      <c r="S567">
        <f t="shared" si="58"/>
        <v>3.5999999999999999E-7</v>
      </c>
      <c r="T567">
        <f t="shared" si="58"/>
        <v>5.6899999999999999E-2</v>
      </c>
    </row>
    <row r="568" spans="1:20" x14ac:dyDescent="0.2">
      <c r="A568" s="19" t="s">
        <v>179</v>
      </c>
      <c r="B568">
        <v>1</v>
      </c>
      <c r="C568" t="s">
        <v>250</v>
      </c>
      <c r="D568">
        <v>318551</v>
      </c>
      <c r="E568">
        <v>697</v>
      </c>
      <c r="F568">
        <v>16600</v>
      </c>
      <c r="G568">
        <v>880</v>
      </c>
      <c r="H568">
        <v>55</v>
      </c>
      <c r="I568">
        <v>16</v>
      </c>
      <c r="J568">
        <v>173.33</v>
      </c>
      <c r="K568" s="4">
        <v>122000</v>
      </c>
      <c r="L568" s="4">
        <v>6610000</v>
      </c>
      <c r="M568" s="4"/>
      <c r="N568">
        <f t="shared" si="60"/>
        <v>2.188032685504048E-3</v>
      </c>
      <c r="O568">
        <f t="shared" si="59"/>
        <v>5.21109649632241E-2</v>
      </c>
      <c r="P568">
        <f t="shared" si="55"/>
        <v>0.20795454545454545</v>
      </c>
      <c r="Q568">
        <f t="shared" si="56"/>
        <v>3.4375</v>
      </c>
      <c r="R568">
        <f t="shared" si="57"/>
        <v>0.67972549019607853</v>
      </c>
      <c r="S568">
        <f t="shared" si="58"/>
        <v>1.2199999999999999E-3</v>
      </c>
      <c r="T568">
        <f t="shared" si="58"/>
        <v>6.6100000000000006E-2</v>
      </c>
    </row>
    <row r="569" spans="1:20" x14ac:dyDescent="0.2">
      <c r="A569" s="19"/>
      <c r="B569">
        <v>2</v>
      </c>
      <c r="C569" t="s">
        <v>250</v>
      </c>
      <c r="D569">
        <v>318551</v>
      </c>
      <c r="E569">
        <v>3176</v>
      </c>
      <c r="F569">
        <v>28484</v>
      </c>
      <c r="G569">
        <v>31460</v>
      </c>
      <c r="H569">
        <v>143</v>
      </c>
      <c r="I569">
        <v>220</v>
      </c>
      <c r="J569">
        <v>172.43</v>
      </c>
      <c r="K569" s="4">
        <v>122000</v>
      </c>
      <c r="L569" s="4">
        <v>6610000</v>
      </c>
      <c r="M569" s="4"/>
      <c r="N569">
        <f t="shared" si="60"/>
        <v>9.9701460676626351E-3</v>
      </c>
      <c r="O569">
        <f t="shared" si="59"/>
        <v>8.9417393133281647E-2</v>
      </c>
      <c r="P569">
        <f t="shared" si="55"/>
        <v>0.89904640813731718</v>
      </c>
      <c r="Q569">
        <f t="shared" si="56"/>
        <v>0.65</v>
      </c>
      <c r="R569">
        <f t="shared" si="57"/>
        <v>0.67619607843137253</v>
      </c>
      <c r="S569">
        <f t="shared" si="58"/>
        <v>1.2199999999999999E-3</v>
      </c>
      <c r="T569">
        <f t="shared" si="58"/>
        <v>6.6100000000000006E-2</v>
      </c>
    </row>
    <row r="570" spans="1:20" x14ac:dyDescent="0.2">
      <c r="A570" s="19"/>
      <c r="B570">
        <v>3</v>
      </c>
      <c r="C570" t="s">
        <v>318</v>
      </c>
      <c r="D570">
        <v>318551</v>
      </c>
      <c r="E570">
        <v>5416</v>
      </c>
      <c r="F570">
        <v>5416</v>
      </c>
      <c r="G570">
        <v>60138</v>
      </c>
      <c r="H570">
        <v>257</v>
      </c>
      <c r="I570">
        <v>234</v>
      </c>
      <c r="J570">
        <v>100.39</v>
      </c>
      <c r="K570" s="4">
        <v>423000</v>
      </c>
      <c r="L570" s="4">
        <v>21400000</v>
      </c>
      <c r="M570" s="4"/>
      <c r="N570">
        <f t="shared" si="60"/>
        <v>1.7001987122941067E-2</v>
      </c>
      <c r="O570">
        <f t="shared" si="59"/>
        <v>1.7001987122941067E-2</v>
      </c>
      <c r="P570">
        <f t="shared" si="55"/>
        <v>0.90994047025175429</v>
      </c>
      <c r="Q570">
        <f t="shared" si="56"/>
        <v>1.0982905982905984</v>
      </c>
      <c r="R570">
        <f t="shared" si="57"/>
        <v>0.39368627450980392</v>
      </c>
      <c r="S570">
        <f t="shared" si="58"/>
        <v>4.2300000000000003E-3</v>
      </c>
      <c r="T570">
        <f t="shared" si="58"/>
        <v>0.214</v>
      </c>
    </row>
    <row r="571" spans="1:20" x14ac:dyDescent="0.2">
      <c r="A571" s="19" t="s">
        <v>180</v>
      </c>
      <c r="B571">
        <v>1</v>
      </c>
      <c r="C571" t="s">
        <v>521</v>
      </c>
      <c r="D571">
        <v>318551</v>
      </c>
      <c r="E571">
        <v>1940</v>
      </c>
      <c r="F571">
        <v>8848</v>
      </c>
      <c r="G571">
        <v>2407</v>
      </c>
      <c r="H571">
        <v>83</v>
      </c>
      <c r="I571">
        <v>29</v>
      </c>
      <c r="J571">
        <v>180.98</v>
      </c>
      <c r="K571" s="4">
        <v>79200</v>
      </c>
      <c r="L571" s="4">
        <v>38700000</v>
      </c>
      <c r="M571" s="4"/>
      <c r="N571">
        <f t="shared" si="60"/>
        <v>6.0900766282322143E-3</v>
      </c>
      <c r="O571">
        <f t="shared" si="59"/>
        <v>2.777577216834981E-2</v>
      </c>
      <c r="P571">
        <f t="shared" si="55"/>
        <v>0.19401744910677191</v>
      </c>
      <c r="Q571">
        <f t="shared" si="56"/>
        <v>2.8620689655172415</v>
      </c>
      <c r="R571">
        <f t="shared" si="57"/>
        <v>0.70972549019607845</v>
      </c>
      <c r="S571">
        <f t="shared" si="58"/>
        <v>7.9199999999999995E-4</v>
      </c>
      <c r="T571">
        <f t="shared" si="58"/>
        <v>0.38700000000000001</v>
      </c>
    </row>
    <row r="572" spans="1:20" x14ac:dyDescent="0.2">
      <c r="A572" s="19"/>
      <c r="B572">
        <v>2</v>
      </c>
      <c r="C572" t="s">
        <v>519</v>
      </c>
      <c r="D572">
        <v>318551</v>
      </c>
      <c r="E572">
        <v>31579</v>
      </c>
      <c r="F572">
        <v>31579</v>
      </c>
      <c r="G572">
        <v>60918</v>
      </c>
      <c r="H572">
        <v>286</v>
      </c>
      <c r="I572">
        <v>213</v>
      </c>
      <c r="J572">
        <v>106.09</v>
      </c>
      <c r="K572" s="4">
        <v>95000</v>
      </c>
      <c r="L572" s="4">
        <v>7420000</v>
      </c>
      <c r="M572" s="4"/>
      <c r="N572">
        <f t="shared" si="60"/>
        <v>9.9133262805641803E-2</v>
      </c>
      <c r="O572">
        <f t="shared" si="59"/>
        <v>9.9133262805641803E-2</v>
      </c>
      <c r="P572">
        <f t="shared" si="55"/>
        <v>0.48161462950195344</v>
      </c>
      <c r="Q572">
        <f t="shared" si="56"/>
        <v>1.3427230046948357</v>
      </c>
      <c r="R572">
        <f t="shared" si="57"/>
        <v>0.4160392156862745</v>
      </c>
      <c r="S572">
        <f t="shared" si="58"/>
        <v>9.5E-4</v>
      </c>
      <c r="T572">
        <f t="shared" si="58"/>
        <v>7.4200000000000002E-2</v>
      </c>
    </row>
    <row r="573" spans="1:20" x14ac:dyDescent="0.2">
      <c r="A573" s="19"/>
      <c r="B573">
        <v>3</v>
      </c>
      <c r="C573" t="s">
        <v>520</v>
      </c>
      <c r="D573">
        <v>318551</v>
      </c>
      <c r="E573">
        <v>1871</v>
      </c>
      <c r="F573">
        <v>28444</v>
      </c>
      <c r="G573">
        <v>3540</v>
      </c>
      <c r="H573">
        <v>118</v>
      </c>
      <c r="I573">
        <v>30</v>
      </c>
      <c r="J573">
        <v>117.08</v>
      </c>
      <c r="K573" s="4">
        <v>78300</v>
      </c>
      <c r="L573" s="4">
        <v>7470000</v>
      </c>
      <c r="M573" s="4"/>
      <c r="N573">
        <f t="shared" si="60"/>
        <v>5.8734708100115834E-3</v>
      </c>
      <c r="O573">
        <f t="shared" si="59"/>
        <v>8.929182454300881E-2</v>
      </c>
      <c r="P573">
        <f t="shared" si="55"/>
        <v>0.47146892655367234</v>
      </c>
      <c r="Q573">
        <f t="shared" si="56"/>
        <v>3.9333333333333331</v>
      </c>
      <c r="R573">
        <f t="shared" si="57"/>
        <v>0.45913725490196078</v>
      </c>
      <c r="S573">
        <f t="shared" si="58"/>
        <v>7.8299999999999995E-4</v>
      </c>
      <c r="T573">
        <f t="shared" si="58"/>
        <v>7.4700000000000003E-2</v>
      </c>
    </row>
    <row r="574" spans="1:20" x14ac:dyDescent="0.2">
      <c r="A574" s="19" t="s">
        <v>181</v>
      </c>
      <c r="B574">
        <v>1</v>
      </c>
      <c r="C574" t="s">
        <v>521</v>
      </c>
      <c r="D574">
        <v>318551</v>
      </c>
      <c r="E574">
        <v>1052</v>
      </c>
      <c r="F574">
        <v>20043</v>
      </c>
      <c r="G574">
        <v>2280</v>
      </c>
      <c r="H574">
        <v>57</v>
      </c>
      <c r="I574">
        <v>40</v>
      </c>
      <c r="J574">
        <v>167.79</v>
      </c>
      <c r="K574" s="4">
        <v>79200</v>
      </c>
      <c r="L574" s="4">
        <v>38700000</v>
      </c>
      <c r="M574" s="4"/>
      <c r="N574">
        <f t="shared" si="60"/>
        <v>3.3024539241754067E-3</v>
      </c>
      <c r="O574">
        <f t="shared" si="59"/>
        <v>6.2919281370957869E-2</v>
      </c>
      <c r="P574">
        <f t="shared" si="55"/>
        <v>0.53859649122807018</v>
      </c>
      <c r="Q574">
        <f t="shared" si="56"/>
        <v>1.425</v>
      </c>
      <c r="R574">
        <f t="shared" si="57"/>
        <v>0.65799999999999992</v>
      </c>
      <c r="S574">
        <f t="shared" si="58"/>
        <v>7.9199999999999995E-4</v>
      </c>
      <c r="T574">
        <f t="shared" si="58"/>
        <v>0.38700000000000001</v>
      </c>
    </row>
    <row r="575" spans="1:20" x14ac:dyDescent="0.2">
      <c r="A575" s="19"/>
      <c r="B575">
        <v>2</v>
      </c>
      <c r="C575" t="s">
        <v>255</v>
      </c>
      <c r="D575">
        <v>318551</v>
      </c>
      <c r="E575">
        <v>4211</v>
      </c>
      <c r="F575">
        <v>4211</v>
      </c>
      <c r="G575">
        <v>5024</v>
      </c>
      <c r="H575">
        <v>157</v>
      </c>
      <c r="I575">
        <v>32</v>
      </c>
      <c r="J575">
        <v>131.13999999999999</v>
      </c>
      <c r="K575" s="4">
        <v>78200</v>
      </c>
      <c r="L575" s="4">
        <v>2640000</v>
      </c>
      <c r="M575" s="4"/>
      <c r="N575">
        <f t="shared" si="60"/>
        <v>1.3219233340972089E-2</v>
      </c>
      <c r="O575">
        <f t="shared" si="59"/>
        <v>1.3219233340972089E-2</v>
      </c>
      <c r="P575">
        <f t="shared" si="55"/>
        <v>0.16182324840764331</v>
      </c>
      <c r="Q575">
        <f t="shared" si="56"/>
        <v>4.90625</v>
      </c>
      <c r="R575">
        <f t="shared" si="57"/>
        <v>0.51427450980392153</v>
      </c>
      <c r="S575">
        <f t="shared" si="58"/>
        <v>7.8200000000000003E-4</v>
      </c>
      <c r="T575">
        <f t="shared" si="58"/>
        <v>2.64E-2</v>
      </c>
    </row>
    <row r="576" spans="1:20" x14ac:dyDescent="0.2">
      <c r="A576" s="19"/>
      <c r="B576">
        <v>3</v>
      </c>
      <c r="C576" t="s">
        <v>521</v>
      </c>
      <c r="D576">
        <v>318551</v>
      </c>
      <c r="E576">
        <v>8104</v>
      </c>
      <c r="F576">
        <v>52492</v>
      </c>
      <c r="G576">
        <v>13896</v>
      </c>
      <c r="H576">
        <v>193</v>
      </c>
      <c r="I576">
        <v>72</v>
      </c>
      <c r="J576">
        <v>148.34</v>
      </c>
      <c r="K576" s="4">
        <v>79200</v>
      </c>
      <c r="L576" s="4">
        <v>38700000</v>
      </c>
      <c r="M576" s="4"/>
      <c r="N576">
        <f t="shared" si="60"/>
        <v>2.5440196389275187E-2</v>
      </c>
      <c r="O576">
        <f t="shared" si="59"/>
        <v>0.16478366101503369</v>
      </c>
      <c r="P576">
        <f t="shared" si="55"/>
        <v>0.41681059297639611</v>
      </c>
      <c r="Q576">
        <f t="shared" si="56"/>
        <v>2.6805555555555554</v>
      </c>
      <c r="R576">
        <f t="shared" si="57"/>
        <v>0.58172549019607844</v>
      </c>
      <c r="S576">
        <f t="shared" si="58"/>
        <v>7.9199999999999995E-4</v>
      </c>
      <c r="T576">
        <f t="shared" si="58"/>
        <v>0.38700000000000001</v>
      </c>
    </row>
    <row r="577" spans="1:20" x14ac:dyDescent="0.2">
      <c r="A577" s="19" t="s">
        <v>182</v>
      </c>
      <c r="B577">
        <v>1</v>
      </c>
      <c r="C577" t="s">
        <v>250</v>
      </c>
      <c r="D577">
        <v>318551</v>
      </c>
      <c r="E577">
        <v>2397</v>
      </c>
      <c r="F577">
        <v>100470</v>
      </c>
      <c r="G577">
        <v>6192</v>
      </c>
      <c r="H577">
        <v>129</v>
      </c>
      <c r="I577">
        <v>48</v>
      </c>
      <c r="J577">
        <v>173.33</v>
      </c>
      <c r="K577" s="4">
        <v>122000</v>
      </c>
      <c r="L577" s="4">
        <v>6610000</v>
      </c>
      <c r="M577" s="4"/>
      <c r="N577">
        <f t="shared" si="60"/>
        <v>7.5246977720992867E-3</v>
      </c>
      <c r="O577">
        <f t="shared" si="59"/>
        <v>0.31539690661777864</v>
      </c>
      <c r="P577">
        <f t="shared" si="55"/>
        <v>0.61288759689922478</v>
      </c>
      <c r="Q577">
        <f t="shared" si="56"/>
        <v>2.6875</v>
      </c>
      <c r="R577">
        <f t="shared" si="57"/>
        <v>0.67972549019607853</v>
      </c>
      <c r="S577">
        <f t="shared" si="58"/>
        <v>1.2199999999999999E-3</v>
      </c>
      <c r="T577">
        <f t="shared" si="58"/>
        <v>6.6100000000000006E-2</v>
      </c>
    </row>
    <row r="578" spans="1:20" x14ac:dyDescent="0.2">
      <c r="A578" s="19"/>
      <c r="B578">
        <v>2</v>
      </c>
      <c r="C578" t="s">
        <v>255</v>
      </c>
      <c r="D578">
        <v>318551</v>
      </c>
      <c r="E578">
        <v>1446</v>
      </c>
      <c r="F578">
        <v>1446</v>
      </c>
      <c r="G578">
        <v>1980</v>
      </c>
      <c r="H578">
        <v>99</v>
      </c>
      <c r="I578">
        <v>20</v>
      </c>
      <c r="J578">
        <v>131.13999999999999</v>
      </c>
      <c r="K578" s="4">
        <v>78200</v>
      </c>
      <c r="L578" s="4">
        <v>2640000</v>
      </c>
      <c r="M578" s="4"/>
      <c r="N578">
        <f t="shared" si="60"/>
        <v>4.5393045383627737E-3</v>
      </c>
      <c r="O578">
        <f t="shared" si="59"/>
        <v>4.5393045383627737E-3</v>
      </c>
      <c r="P578">
        <f t="shared" si="55"/>
        <v>0.26969696969696971</v>
      </c>
      <c r="Q578">
        <f t="shared" si="56"/>
        <v>4.95</v>
      </c>
      <c r="R578">
        <f t="shared" si="57"/>
        <v>0.51427450980392153</v>
      </c>
      <c r="S578">
        <f t="shared" si="58"/>
        <v>7.8200000000000003E-4</v>
      </c>
      <c r="T578">
        <f t="shared" si="58"/>
        <v>2.64E-2</v>
      </c>
    </row>
    <row r="579" spans="1:20" x14ac:dyDescent="0.2">
      <c r="A579" s="19"/>
      <c r="B579">
        <v>3</v>
      </c>
      <c r="C579" t="s">
        <v>522</v>
      </c>
      <c r="D579">
        <v>318551</v>
      </c>
      <c r="E579">
        <v>2113</v>
      </c>
      <c r="F579">
        <v>2113</v>
      </c>
      <c r="G579">
        <v>2698</v>
      </c>
      <c r="H579">
        <v>38</v>
      </c>
      <c r="I579">
        <v>71</v>
      </c>
      <c r="J579">
        <v>124.33</v>
      </c>
      <c r="K579" s="4">
        <v>1930000</v>
      </c>
      <c r="L579" s="4">
        <v>79100000</v>
      </c>
      <c r="M579" s="4"/>
      <c r="N579">
        <f t="shared" si="60"/>
        <v>6.6331607811622E-3</v>
      </c>
      <c r="O579">
        <f t="shared" si="59"/>
        <v>6.6331607811622E-3</v>
      </c>
      <c r="P579">
        <f t="shared" ref="P579:P621" si="61">(G579-E579)/G579</f>
        <v>0.21682727946627131</v>
      </c>
      <c r="Q579">
        <f t="shared" ref="Q579:Q621" si="62">H579/I579</f>
        <v>0.53521126760563376</v>
      </c>
      <c r="R579">
        <f t="shared" ref="R579:R620" si="63">J579/255</f>
        <v>0.4875686274509804</v>
      </c>
      <c r="S579">
        <f t="shared" ref="S579:T621" si="64">K579/100000000</f>
        <v>1.9300000000000001E-2</v>
      </c>
      <c r="T579">
        <f t="shared" si="64"/>
        <v>0.79100000000000004</v>
      </c>
    </row>
    <row r="580" spans="1:20" x14ac:dyDescent="0.2">
      <c r="A580" s="19" t="s">
        <v>183</v>
      </c>
      <c r="B580">
        <v>1</v>
      </c>
      <c r="C580" t="s">
        <v>317</v>
      </c>
      <c r="D580">
        <v>318551</v>
      </c>
      <c r="E580">
        <v>454</v>
      </c>
      <c r="F580">
        <v>454</v>
      </c>
      <c r="G580">
        <v>858</v>
      </c>
      <c r="H580">
        <v>33</v>
      </c>
      <c r="I580">
        <v>26</v>
      </c>
      <c r="J580">
        <v>116.9</v>
      </c>
      <c r="K580" s="4">
        <v>151000</v>
      </c>
      <c r="L580" s="4">
        <v>8510000</v>
      </c>
      <c r="M580" s="4"/>
      <c r="N580">
        <f t="shared" si="60"/>
        <v>1.4252034995966109E-3</v>
      </c>
      <c r="O580">
        <f t="shared" si="59"/>
        <v>1.4252034995966109E-3</v>
      </c>
      <c r="P580">
        <f t="shared" si="61"/>
        <v>0.47086247086247085</v>
      </c>
      <c r="Q580">
        <f t="shared" si="62"/>
        <v>1.2692307692307692</v>
      </c>
      <c r="R580">
        <f t="shared" si="63"/>
        <v>0.45843137254901961</v>
      </c>
      <c r="S580">
        <f t="shared" si="64"/>
        <v>1.5100000000000001E-3</v>
      </c>
      <c r="T580">
        <f t="shared" si="64"/>
        <v>8.5099999999999995E-2</v>
      </c>
    </row>
    <row r="581" spans="1:20" x14ac:dyDescent="0.2">
      <c r="A581" s="19"/>
      <c r="B581">
        <v>2</v>
      </c>
      <c r="C581" t="s">
        <v>250</v>
      </c>
      <c r="D581">
        <v>318551</v>
      </c>
      <c r="E581">
        <v>1135</v>
      </c>
      <c r="F581">
        <v>44747</v>
      </c>
      <c r="G581">
        <v>2449</v>
      </c>
      <c r="H581">
        <v>79</v>
      </c>
      <c r="I581">
        <v>31</v>
      </c>
      <c r="J581">
        <v>173.33</v>
      </c>
      <c r="K581" s="4">
        <v>122000</v>
      </c>
      <c r="L581" s="4">
        <v>6610000</v>
      </c>
      <c r="M581" s="4"/>
      <c r="N581">
        <f t="shared" si="60"/>
        <v>3.5630087489915271E-3</v>
      </c>
      <c r="O581">
        <f t="shared" si="59"/>
        <v>0.14047044272345716</v>
      </c>
      <c r="P581">
        <f t="shared" si="61"/>
        <v>0.53654552878726014</v>
      </c>
      <c r="Q581">
        <f t="shared" si="62"/>
        <v>2.5483870967741935</v>
      </c>
      <c r="R581">
        <f t="shared" si="63"/>
        <v>0.67972549019607853</v>
      </c>
      <c r="S581">
        <f t="shared" si="64"/>
        <v>1.2199999999999999E-3</v>
      </c>
      <c r="T581">
        <f t="shared" si="64"/>
        <v>6.6100000000000006E-2</v>
      </c>
    </row>
    <row r="582" spans="1:20" x14ac:dyDescent="0.2">
      <c r="A582" s="19"/>
      <c r="B582">
        <v>3</v>
      </c>
      <c r="C582" t="s">
        <v>492</v>
      </c>
      <c r="D582">
        <v>318551</v>
      </c>
      <c r="E582">
        <v>26148</v>
      </c>
      <c r="F582">
        <v>26148</v>
      </c>
      <c r="G582">
        <v>30816</v>
      </c>
      <c r="H582">
        <v>214</v>
      </c>
      <c r="I582">
        <v>144</v>
      </c>
      <c r="J582">
        <v>149.11000000000001</v>
      </c>
      <c r="K582" s="4">
        <v>827000</v>
      </c>
      <c r="L582" s="4">
        <v>191000000</v>
      </c>
      <c r="M582" s="4"/>
      <c r="N582">
        <f t="shared" si="60"/>
        <v>8.2084187461348421E-2</v>
      </c>
      <c r="O582">
        <f t="shared" si="59"/>
        <v>8.2084187461348421E-2</v>
      </c>
      <c r="P582">
        <f t="shared" si="61"/>
        <v>0.1514797507788162</v>
      </c>
      <c r="Q582">
        <f t="shared" si="62"/>
        <v>1.4861111111111112</v>
      </c>
      <c r="R582">
        <f t="shared" si="63"/>
        <v>0.5847450980392157</v>
      </c>
      <c r="S582">
        <f t="shared" si="64"/>
        <v>8.2699999999999996E-3</v>
      </c>
      <c r="T582">
        <f t="shared" si="64"/>
        <v>1.91</v>
      </c>
    </row>
    <row r="583" spans="1:20" x14ac:dyDescent="0.2">
      <c r="A583" s="19" t="s">
        <v>184</v>
      </c>
      <c r="B583">
        <v>1</v>
      </c>
      <c r="C583" t="s">
        <v>255</v>
      </c>
      <c r="D583">
        <v>318551</v>
      </c>
      <c r="E583">
        <v>1220</v>
      </c>
      <c r="F583">
        <v>1220</v>
      </c>
      <c r="G583">
        <v>1386</v>
      </c>
      <c r="H583">
        <v>99</v>
      </c>
      <c r="I583">
        <v>14</v>
      </c>
      <c r="J583">
        <v>131.13999999999999</v>
      </c>
      <c r="K583" s="4">
        <v>78200</v>
      </c>
      <c r="L583" s="4">
        <v>2640000</v>
      </c>
      <c r="M583" s="4"/>
      <c r="N583">
        <f t="shared" si="60"/>
        <v>3.8298420033212894E-3</v>
      </c>
      <c r="O583">
        <f t="shared" si="59"/>
        <v>3.8298420033212894E-3</v>
      </c>
      <c r="P583">
        <f t="shared" si="61"/>
        <v>0.11976911976911978</v>
      </c>
      <c r="Q583">
        <f t="shared" si="62"/>
        <v>7.0714285714285712</v>
      </c>
      <c r="R583">
        <f t="shared" si="63"/>
        <v>0.51427450980392153</v>
      </c>
      <c r="S583">
        <f t="shared" si="64"/>
        <v>7.8200000000000003E-4</v>
      </c>
      <c r="T583">
        <f t="shared" si="64"/>
        <v>2.64E-2</v>
      </c>
    </row>
    <row r="584" spans="1:20" x14ac:dyDescent="0.2">
      <c r="A584" s="19"/>
      <c r="B584">
        <v>2</v>
      </c>
      <c r="C584" t="s">
        <v>523</v>
      </c>
      <c r="D584">
        <v>318551</v>
      </c>
      <c r="E584">
        <v>2135</v>
      </c>
      <c r="F584">
        <v>60664</v>
      </c>
      <c r="G584">
        <v>5808</v>
      </c>
      <c r="H584">
        <v>88</v>
      </c>
      <c r="I584">
        <v>66</v>
      </c>
      <c r="J584">
        <v>139.13999999999999</v>
      </c>
      <c r="K584" s="4">
        <v>1000000</v>
      </c>
      <c r="L584" s="4">
        <v>156000000</v>
      </c>
      <c r="M584" s="4"/>
      <c r="N584">
        <f t="shared" si="60"/>
        <v>6.702223505812256E-3</v>
      </c>
      <c r="O584">
        <f t="shared" si="59"/>
        <v>0.19043732400777269</v>
      </c>
      <c r="P584">
        <f t="shared" si="61"/>
        <v>0.63240358126721763</v>
      </c>
      <c r="Q584">
        <f t="shared" si="62"/>
        <v>1.3333333333333333</v>
      </c>
      <c r="R584">
        <f t="shared" si="63"/>
        <v>0.54564705882352937</v>
      </c>
      <c r="S584">
        <f t="shared" si="64"/>
        <v>0.01</v>
      </c>
      <c r="T584">
        <f t="shared" si="64"/>
        <v>1.56</v>
      </c>
    </row>
    <row r="585" spans="1:20" x14ac:dyDescent="0.2">
      <c r="A585" s="19"/>
      <c r="B585">
        <v>3</v>
      </c>
      <c r="C585" t="s">
        <v>524</v>
      </c>
      <c r="D585">
        <v>318551</v>
      </c>
      <c r="E585">
        <v>27697</v>
      </c>
      <c r="F585">
        <v>27697</v>
      </c>
      <c r="G585">
        <v>32625</v>
      </c>
      <c r="H585">
        <v>145</v>
      </c>
      <c r="I585">
        <v>225</v>
      </c>
      <c r="J585">
        <v>99.41</v>
      </c>
      <c r="K585" s="4">
        <v>3380000</v>
      </c>
      <c r="L585" s="4">
        <v>14800000</v>
      </c>
      <c r="M585" s="4"/>
      <c r="N585">
        <f t="shared" si="60"/>
        <v>8.6946831119663726E-2</v>
      </c>
      <c r="O585">
        <f t="shared" si="59"/>
        <v>8.6946831119663726E-2</v>
      </c>
      <c r="P585">
        <f t="shared" si="61"/>
        <v>0.15104980842911878</v>
      </c>
      <c r="Q585">
        <f t="shared" si="62"/>
        <v>0.64444444444444449</v>
      </c>
      <c r="R585">
        <f t="shared" si="63"/>
        <v>0.38984313725490194</v>
      </c>
      <c r="S585">
        <f t="shared" si="64"/>
        <v>3.3799999999999997E-2</v>
      </c>
      <c r="T585">
        <f t="shared" si="64"/>
        <v>0.14799999999999999</v>
      </c>
    </row>
    <row r="586" spans="1:20" x14ac:dyDescent="0.2">
      <c r="A586" s="19" t="s">
        <v>185</v>
      </c>
      <c r="B586">
        <v>1</v>
      </c>
      <c r="C586" t="s">
        <v>525</v>
      </c>
      <c r="D586">
        <v>318551</v>
      </c>
      <c r="E586">
        <v>657</v>
      </c>
      <c r="F586">
        <v>18112</v>
      </c>
      <c r="G586">
        <v>792</v>
      </c>
      <c r="H586">
        <v>66</v>
      </c>
      <c r="I586">
        <v>12</v>
      </c>
      <c r="J586">
        <v>155.96</v>
      </c>
      <c r="K586" s="4">
        <v>761000</v>
      </c>
      <c r="L586" s="4">
        <v>280000000</v>
      </c>
      <c r="M586" s="4"/>
      <c r="N586">
        <f t="shared" si="60"/>
        <v>2.0624640952312187E-3</v>
      </c>
      <c r="O586">
        <f t="shared" si="59"/>
        <v>5.6857457675537043E-2</v>
      </c>
      <c r="P586">
        <f t="shared" si="61"/>
        <v>0.17045454545454544</v>
      </c>
      <c r="Q586">
        <f t="shared" si="62"/>
        <v>5.5</v>
      </c>
      <c r="R586">
        <f t="shared" si="63"/>
        <v>0.61160784313725491</v>
      </c>
      <c r="S586">
        <f t="shared" si="64"/>
        <v>7.6099999999999996E-3</v>
      </c>
      <c r="T586">
        <f t="shared" si="64"/>
        <v>2.8</v>
      </c>
    </row>
    <row r="587" spans="1:20" x14ac:dyDescent="0.2">
      <c r="A587" s="19"/>
      <c r="B587">
        <v>2</v>
      </c>
      <c r="C587" t="s">
        <v>261</v>
      </c>
      <c r="D587">
        <v>318551</v>
      </c>
      <c r="E587">
        <v>9506</v>
      </c>
      <c r="F587">
        <v>9506</v>
      </c>
      <c r="G587">
        <v>13899</v>
      </c>
      <c r="H587">
        <v>123</v>
      </c>
      <c r="I587">
        <v>113</v>
      </c>
      <c r="J587">
        <v>161.74</v>
      </c>
      <c r="K587" s="4">
        <v>2670000</v>
      </c>
      <c r="L587" s="4">
        <v>14000000</v>
      </c>
      <c r="M587" s="4"/>
      <c r="N587">
        <f t="shared" si="60"/>
        <v>2.9841375478337848E-2</v>
      </c>
      <c r="O587">
        <f t="shared" si="59"/>
        <v>2.9841375478337848E-2</v>
      </c>
      <c r="P587">
        <f t="shared" si="61"/>
        <v>0.31606590402187207</v>
      </c>
      <c r="Q587">
        <f t="shared" si="62"/>
        <v>1.0884955752212389</v>
      </c>
      <c r="R587">
        <f t="shared" si="63"/>
        <v>0.63427450980392164</v>
      </c>
      <c r="S587">
        <f t="shared" si="64"/>
        <v>2.6700000000000002E-2</v>
      </c>
      <c r="T587">
        <f t="shared" si="64"/>
        <v>0.14000000000000001</v>
      </c>
    </row>
    <row r="588" spans="1:20" x14ac:dyDescent="0.2">
      <c r="A588" s="19"/>
      <c r="B588">
        <v>3</v>
      </c>
      <c r="C588" t="s">
        <v>255</v>
      </c>
      <c r="D588">
        <v>318551</v>
      </c>
      <c r="E588">
        <v>994</v>
      </c>
      <c r="F588">
        <v>994</v>
      </c>
      <c r="G588">
        <v>1360</v>
      </c>
      <c r="H588">
        <v>80</v>
      </c>
      <c r="I588">
        <v>17</v>
      </c>
      <c r="J588">
        <v>131.13999999999999</v>
      </c>
      <c r="K588" s="4">
        <v>78200</v>
      </c>
      <c r="L588" s="4">
        <v>2640000</v>
      </c>
      <c r="M588" s="4"/>
      <c r="N588">
        <f t="shared" si="60"/>
        <v>3.1203794682798046E-3</v>
      </c>
      <c r="O588">
        <f t="shared" si="59"/>
        <v>3.1203794682798046E-3</v>
      </c>
      <c r="P588">
        <f t="shared" si="61"/>
        <v>0.26911764705882352</v>
      </c>
      <c r="Q588">
        <f t="shared" si="62"/>
        <v>4.7058823529411766</v>
      </c>
      <c r="R588">
        <f t="shared" si="63"/>
        <v>0.51427450980392153</v>
      </c>
      <c r="S588">
        <f t="shared" si="64"/>
        <v>7.8200000000000003E-4</v>
      </c>
      <c r="T588">
        <f t="shared" si="64"/>
        <v>2.64E-2</v>
      </c>
    </row>
    <row r="589" spans="1:20" x14ac:dyDescent="0.2">
      <c r="A589" s="19" t="s">
        <v>186</v>
      </c>
      <c r="B589">
        <v>1</v>
      </c>
      <c r="C589" t="s">
        <v>526</v>
      </c>
      <c r="D589">
        <v>318551</v>
      </c>
      <c r="E589">
        <v>1585</v>
      </c>
      <c r="F589">
        <v>27301</v>
      </c>
      <c r="G589">
        <v>1617</v>
      </c>
      <c r="H589">
        <v>49</v>
      </c>
      <c r="I589">
        <v>33</v>
      </c>
      <c r="J589">
        <v>220.06</v>
      </c>
      <c r="K589" s="4">
        <v>2250000</v>
      </c>
      <c r="L589" s="4">
        <v>2300000</v>
      </c>
      <c r="M589" s="4"/>
      <c r="N589">
        <f t="shared" si="60"/>
        <v>4.9756553895608556E-3</v>
      </c>
      <c r="O589">
        <f t="shared" si="59"/>
        <v>8.5703702075962715E-2</v>
      </c>
      <c r="P589">
        <f t="shared" si="61"/>
        <v>1.9789734075448363E-2</v>
      </c>
      <c r="Q589">
        <f t="shared" si="62"/>
        <v>1.4848484848484849</v>
      </c>
      <c r="R589">
        <f t="shared" si="63"/>
        <v>0.86298039215686273</v>
      </c>
      <c r="S589">
        <f t="shared" si="64"/>
        <v>2.2499999999999999E-2</v>
      </c>
      <c r="T589">
        <f t="shared" si="64"/>
        <v>2.3E-2</v>
      </c>
    </row>
    <row r="590" spans="1:20" x14ac:dyDescent="0.2">
      <c r="A590" s="19"/>
      <c r="B590">
        <v>2</v>
      </c>
      <c r="C590" t="s">
        <v>527</v>
      </c>
      <c r="D590">
        <v>318551</v>
      </c>
      <c r="E590">
        <v>1185</v>
      </c>
      <c r="F590">
        <v>49854</v>
      </c>
      <c r="G590">
        <v>2394</v>
      </c>
      <c r="H590">
        <v>57</v>
      </c>
      <c r="I590">
        <v>42</v>
      </c>
      <c r="J590">
        <v>181.27</v>
      </c>
      <c r="K590" s="4">
        <v>488000</v>
      </c>
      <c r="L590" s="4">
        <v>4910000</v>
      </c>
      <c r="M590" s="4"/>
      <c r="N590">
        <f t="shared" si="60"/>
        <v>3.7199694868325639E-3</v>
      </c>
      <c r="O590">
        <f t="shared" si="59"/>
        <v>0.15650241248654062</v>
      </c>
      <c r="P590">
        <f t="shared" si="61"/>
        <v>0.5050125313283208</v>
      </c>
      <c r="Q590">
        <f t="shared" si="62"/>
        <v>1.3571428571428572</v>
      </c>
      <c r="R590">
        <f t="shared" si="63"/>
        <v>0.71086274509803926</v>
      </c>
      <c r="S590">
        <f t="shared" si="64"/>
        <v>4.8799999999999998E-3</v>
      </c>
      <c r="T590">
        <f t="shared" si="64"/>
        <v>4.9099999999999998E-2</v>
      </c>
    </row>
    <row r="591" spans="1:20" x14ac:dyDescent="0.2">
      <c r="A591" s="19"/>
      <c r="B591">
        <v>3</v>
      </c>
      <c r="C591" t="s">
        <v>516</v>
      </c>
      <c r="D591">
        <v>318551</v>
      </c>
      <c r="E591">
        <v>2515</v>
      </c>
      <c r="F591">
        <v>2515</v>
      </c>
      <c r="G591">
        <v>3010</v>
      </c>
      <c r="H591">
        <v>43</v>
      </c>
      <c r="I591">
        <v>70</v>
      </c>
      <c r="J591">
        <v>87.34</v>
      </c>
      <c r="K591" s="4">
        <v>1270000</v>
      </c>
      <c r="L591" s="4">
        <v>9750000</v>
      </c>
      <c r="M591" s="4"/>
      <c r="N591">
        <f t="shared" si="60"/>
        <v>7.8951251134041327E-3</v>
      </c>
      <c r="O591">
        <f t="shared" si="59"/>
        <v>7.8951251134041327E-3</v>
      </c>
      <c r="P591">
        <f t="shared" si="61"/>
        <v>0.16445182724252491</v>
      </c>
      <c r="Q591">
        <f t="shared" si="62"/>
        <v>0.61428571428571432</v>
      </c>
      <c r="R591">
        <f t="shared" si="63"/>
        <v>0.34250980392156866</v>
      </c>
      <c r="S591">
        <f t="shared" si="64"/>
        <v>1.2699999999999999E-2</v>
      </c>
      <c r="T591">
        <f t="shared" si="64"/>
        <v>9.7500000000000003E-2</v>
      </c>
    </row>
    <row r="592" spans="1:20" x14ac:dyDescent="0.2">
      <c r="A592" s="19" t="s">
        <v>187</v>
      </c>
      <c r="B592">
        <v>1</v>
      </c>
      <c r="C592" t="s">
        <v>476</v>
      </c>
      <c r="D592">
        <v>318551</v>
      </c>
      <c r="E592">
        <v>1024</v>
      </c>
      <c r="F592">
        <v>1024</v>
      </c>
      <c r="G592">
        <v>1368</v>
      </c>
      <c r="H592">
        <v>38</v>
      </c>
      <c r="I592">
        <v>36</v>
      </c>
      <c r="J592">
        <v>79.900000000000006</v>
      </c>
      <c r="K592" s="4">
        <v>5310000</v>
      </c>
      <c r="L592" s="4">
        <v>30100000</v>
      </c>
      <c r="M592" s="4"/>
      <c r="N592">
        <f t="shared" si="60"/>
        <v>3.2145559109844264E-3</v>
      </c>
      <c r="O592">
        <f t="shared" si="59"/>
        <v>3.2145559109844264E-3</v>
      </c>
      <c r="P592">
        <f t="shared" si="61"/>
        <v>0.25146198830409355</v>
      </c>
      <c r="Q592">
        <f t="shared" si="62"/>
        <v>1.0555555555555556</v>
      </c>
      <c r="R592">
        <f t="shared" si="63"/>
        <v>0.31333333333333335</v>
      </c>
      <c r="S592">
        <f t="shared" si="64"/>
        <v>5.3100000000000001E-2</v>
      </c>
      <c r="T592">
        <f t="shared" si="64"/>
        <v>0.30099999999999999</v>
      </c>
    </row>
    <row r="593" spans="1:20" x14ac:dyDescent="0.2">
      <c r="A593" s="19"/>
      <c r="B593">
        <v>2</v>
      </c>
      <c r="C593" t="s">
        <v>268</v>
      </c>
      <c r="D593">
        <v>318551</v>
      </c>
      <c r="E593">
        <v>3420</v>
      </c>
      <c r="F593">
        <v>3420</v>
      </c>
      <c r="G593">
        <v>4263</v>
      </c>
      <c r="H593">
        <v>49</v>
      </c>
      <c r="I593">
        <v>87</v>
      </c>
      <c r="J593">
        <v>162.87</v>
      </c>
      <c r="K593" s="4">
        <v>1980000</v>
      </c>
      <c r="L593" s="4">
        <v>13400000</v>
      </c>
      <c r="M593" s="4"/>
      <c r="N593">
        <f t="shared" si="60"/>
        <v>1.0736114468326893E-2</v>
      </c>
      <c r="O593">
        <f t="shared" si="59"/>
        <v>1.0736114468326893E-2</v>
      </c>
      <c r="P593">
        <f t="shared" si="61"/>
        <v>0.19774806474313864</v>
      </c>
      <c r="Q593">
        <f t="shared" si="62"/>
        <v>0.56321839080459768</v>
      </c>
      <c r="R593">
        <f t="shared" si="63"/>
        <v>0.63870588235294123</v>
      </c>
      <c r="S593">
        <f t="shared" si="64"/>
        <v>1.9800000000000002E-2</v>
      </c>
      <c r="T593">
        <f t="shared" si="64"/>
        <v>0.13400000000000001</v>
      </c>
    </row>
    <row r="594" spans="1:20" x14ac:dyDescent="0.2">
      <c r="A594" s="19"/>
      <c r="B594">
        <v>3</v>
      </c>
      <c r="C594" t="s">
        <v>526</v>
      </c>
      <c r="D594">
        <v>318551</v>
      </c>
      <c r="E594">
        <v>1602</v>
      </c>
      <c r="F594">
        <v>24673</v>
      </c>
      <c r="G594">
        <v>1815</v>
      </c>
      <c r="H594">
        <v>55</v>
      </c>
      <c r="I594">
        <v>33</v>
      </c>
      <c r="J594">
        <v>220.06</v>
      </c>
      <c r="K594" s="4">
        <v>2250000</v>
      </c>
      <c r="L594" s="4">
        <v>2300000</v>
      </c>
      <c r="M594" s="4"/>
      <c r="N594">
        <f t="shared" si="60"/>
        <v>5.0290220404268079E-3</v>
      </c>
      <c r="O594">
        <f t="shared" si="59"/>
        <v>7.745384569503784E-2</v>
      </c>
      <c r="P594">
        <f t="shared" si="61"/>
        <v>0.11735537190082644</v>
      </c>
      <c r="Q594">
        <f t="shared" si="62"/>
        <v>1.6666666666666667</v>
      </c>
      <c r="R594">
        <f t="shared" si="63"/>
        <v>0.86298039215686273</v>
      </c>
      <c r="S594">
        <f t="shared" si="64"/>
        <v>2.2499999999999999E-2</v>
      </c>
      <c r="T594">
        <f t="shared" si="64"/>
        <v>2.3E-2</v>
      </c>
    </row>
    <row r="595" spans="1:20" x14ac:dyDescent="0.2">
      <c r="A595" s="19" t="s">
        <v>188</v>
      </c>
      <c r="B595">
        <v>1</v>
      </c>
      <c r="C595" t="s">
        <v>261</v>
      </c>
      <c r="D595">
        <v>318551</v>
      </c>
      <c r="E595">
        <v>40448</v>
      </c>
      <c r="F595">
        <v>40448</v>
      </c>
      <c r="G595">
        <v>58058</v>
      </c>
      <c r="H595">
        <v>319</v>
      </c>
      <c r="I595">
        <v>182</v>
      </c>
      <c r="J595">
        <v>29.16</v>
      </c>
      <c r="K595" s="4">
        <v>2670000</v>
      </c>
      <c r="L595" s="4">
        <v>14000000</v>
      </c>
      <c r="M595" s="4"/>
      <c r="N595">
        <f t="shared" si="60"/>
        <v>0.12697495848388485</v>
      </c>
      <c r="O595">
        <f t="shared" si="59"/>
        <v>0.12697495848388485</v>
      </c>
      <c r="P595">
        <f t="shared" si="61"/>
        <v>0.30331737228288952</v>
      </c>
      <c r="Q595">
        <f t="shared" si="62"/>
        <v>1.7527472527472527</v>
      </c>
      <c r="R595">
        <f t="shared" si="63"/>
        <v>0.11435294117647059</v>
      </c>
      <c r="S595">
        <f t="shared" si="64"/>
        <v>2.6700000000000002E-2</v>
      </c>
      <c r="T595">
        <f t="shared" si="64"/>
        <v>0.14000000000000001</v>
      </c>
    </row>
    <row r="596" spans="1:20" x14ac:dyDescent="0.2">
      <c r="A596" s="19"/>
      <c r="B596">
        <v>2</v>
      </c>
      <c r="C596" t="s">
        <v>476</v>
      </c>
      <c r="D596">
        <v>318551</v>
      </c>
      <c r="E596">
        <v>224</v>
      </c>
      <c r="F596">
        <v>224</v>
      </c>
      <c r="G596">
        <v>285</v>
      </c>
      <c r="H596">
        <v>15</v>
      </c>
      <c r="I596">
        <v>19</v>
      </c>
      <c r="J596">
        <v>79.900000000000006</v>
      </c>
      <c r="K596" s="4">
        <v>5310000</v>
      </c>
      <c r="L596" s="4">
        <v>30100000</v>
      </c>
      <c r="M596" s="4"/>
      <c r="N596">
        <f t="shared" si="60"/>
        <v>7.0318410552784323E-4</v>
      </c>
      <c r="O596">
        <f t="shared" si="59"/>
        <v>7.0318410552784323E-4</v>
      </c>
      <c r="P596">
        <f t="shared" si="61"/>
        <v>0.21403508771929824</v>
      </c>
      <c r="Q596">
        <f t="shared" si="62"/>
        <v>0.78947368421052633</v>
      </c>
      <c r="R596">
        <f t="shared" si="63"/>
        <v>0.31333333333333335</v>
      </c>
      <c r="S596">
        <f t="shared" si="64"/>
        <v>5.3100000000000001E-2</v>
      </c>
      <c r="T596">
        <f t="shared" si="64"/>
        <v>0.30099999999999999</v>
      </c>
    </row>
    <row r="597" spans="1:20" x14ac:dyDescent="0.2">
      <c r="A597" s="19"/>
      <c r="B597">
        <v>3</v>
      </c>
      <c r="C597" t="s">
        <v>476</v>
      </c>
      <c r="D597">
        <v>318551</v>
      </c>
      <c r="E597">
        <v>996</v>
      </c>
      <c r="F597">
        <v>996</v>
      </c>
      <c r="G597">
        <v>1638</v>
      </c>
      <c r="H597">
        <v>42</v>
      </c>
      <c r="I597">
        <v>39</v>
      </c>
      <c r="J597">
        <v>79.900000000000006</v>
      </c>
      <c r="K597" s="4">
        <v>5310000</v>
      </c>
      <c r="L597" s="4">
        <v>30100000</v>
      </c>
      <c r="M597" s="4"/>
      <c r="N597">
        <f t="shared" si="60"/>
        <v>3.1266578977934461E-3</v>
      </c>
      <c r="O597">
        <f t="shared" si="59"/>
        <v>3.1266578977934461E-3</v>
      </c>
      <c r="P597">
        <f t="shared" si="61"/>
        <v>0.39194139194139194</v>
      </c>
      <c r="Q597">
        <f t="shared" si="62"/>
        <v>1.0769230769230769</v>
      </c>
      <c r="R597">
        <f t="shared" si="63"/>
        <v>0.31333333333333335</v>
      </c>
      <c r="S597">
        <f t="shared" si="64"/>
        <v>5.3100000000000001E-2</v>
      </c>
      <c r="T597">
        <f t="shared" si="64"/>
        <v>0.30099999999999999</v>
      </c>
    </row>
    <row r="598" spans="1:20" x14ac:dyDescent="0.2">
      <c r="A598" s="19" t="s">
        <v>189</v>
      </c>
      <c r="B598">
        <v>1</v>
      </c>
      <c r="C598" t="s">
        <v>523</v>
      </c>
      <c r="D598">
        <v>318551</v>
      </c>
      <c r="E598">
        <v>812</v>
      </c>
      <c r="F598">
        <v>13607</v>
      </c>
      <c r="G598">
        <v>2108</v>
      </c>
      <c r="H598">
        <v>62</v>
      </c>
      <c r="I598">
        <v>34</v>
      </c>
      <c r="J598">
        <v>139.13999999999999</v>
      </c>
      <c r="K598" s="4">
        <v>1000000</v>
      </c>
      <c r="L598" s="4">
        <v>156000000</v>
      </c>
      <c r="M598" s="4"/>
      <c r="N598">
        <f t="shared" si="60"/>
        <v>2.549042382538432E-3</v>
      </c>
      <c r="O598">
        <f t="shared" si="59"/>
        <v>4.2715295196059655E-2</v>
      </c>
      <c r="P598">
        <f t="shared" si="61"/>
        <v>0.61480075901328268</v>
      </c>
      <c r="Q598">
        <f t="shared" si="62"/>
        <v>1.8235294117647058</v>
      </c>
      <c r="R598">
        <f t="shared" si="63"/>
        <v>0.54564705882352937</v>
      </c>
      <c r="S598">
        <f t="shared" si="64"/>
        <v>0.01</v>
      </c>
      <c r="T598">
        <f t="shared" si="64"/>
        <v>1.56</v>
      </c>
    </row>
    <row r="599" spans="1:20" x14ac:dyDescent="0.2">
      <c r="A599" s="19"/>
      <c r="B599">
        <v>2</v>
      </c>
      <c r="C599" t="s">
        <v>255</v>
      </c>
      <c r="D599">
        <v>318551</v>
      </c>
      <c r="E599">
        <v>855</v>
      </c>
      <c r="F599">
        <v>855</v>
      </c>
      <c r="G599">
        <v>1078</v>
      </c>
      <c r="H599">
        <v>77</v>
      </c>
      <c r="I599">
        <v>14</v>
      </c>
      <c r="J599">
        <v>131.13999999999999</v>
      </c>
      <c r="K599" s="4">
        <v>78200</v>
      </c>
      <c r="L599" s="4">
        <v>2640000</v>
      </c>
      <c r="M599" s="4"/>
      <c r="N599">
        <f t="shared" si="60"/>
        <v>2.6840286170817232E-3</v>
      </c>
      <c r="O599">
        <f t="shared" si="59"/>
        <v>2.6840286170817232E-3</v>
      </c>
      <c r="P599">
        <f t="shared" si="61"/>
        <v>0.20686456400742115</v>
      </c>
      <c r="Q599">
        <f t="shared" si="62"/>
        <v>5.5</v>
      </c>
      <c r="R599">
        <f t="shared" si="63"/>
        <v>0.51427450980392153</v>
      </c>
      <c r="S599">
        <f t="shared" si="64"/>
        <v>7.8200000000000003E-4</v>
      </c>
      <c r="T599">
        <f t="shared" si="64"/>
        <v>2.64E-2</v>
      </c>
    </row>
    <row r="600" spans="1:20" x14ac:dyDescent="0.2">
      <c r="A600" s="19"/>
      <c r="B600">
        <v>3</v>
      </c>
      <c r="C600" t="s">
        <v>524</v>
      </c>
      <c r="D600">
        <v>318551</v>
      </c>
      <c r="E600">
        <v>3382</v>
      </c>
      <c r="F600">
        <v>3382</v>
      </c>
      <c r="G600">
        <v>3731</v>
      </c>
      <c r="H600">
        <v>41</v>
      </c>
      <c r="I600">
        <v>91</v>
      </c>
      <c r="J600">
        <v>99.41</v>
      </c>
      <c r="K600" s="4">
        <v>3380000</v>
      </c>
      <c r="L600" s="4">
        <v>14800000</v>
      </c>
      <c r="M600" s="4"/>
      <c r="N600">
        <f t="shared" si="60"/>
        <v>1.0616824307567704E-2</v>
      </c>
      <c r="O600">
        <f t="shared" si="59"/>
        <v>1.0616824307567704E-2</v>
      </c>
      <c r="P600">
        <f t="shared" si="61"/>
        <v>9.3540605735727686E-2</v>
      </c>
      <c r="Q600">
        <f t="shared" si="62"/>
        <v>0.45054945054945056</v>
      </c>
      <c r="R600">
        <f t="shared" si="63"/>
        <v>0.38984313725490194</v>
      </c>
      <c r="S600">
        <f t="shared" si="64"/>
        <v>3.3799999999999997E-2</v>
      </c>
      <c r="T600">
        <f t="shared" si="64"/>
        <v>0.14799999999999999</v>
      </c>
    </row>
    <row r="601" spans="1:20" x14ac:dyDescent="0.2">
      <c r="A601" s="19" t="s">
        <v>190</v>
      </c>
      <c r="B601">
        <v>1</v>
      </c>
      <c r="C601" t="s">
        <v>299</v>
      </c>
      <c r="D601">
        <v>318551</v>
      </c>
      <c r="E601">
        <v>719</v>
      </c>
      <c r="F601">
        <v>44160</v>
      </c>
      <c r="G601">
        <v>1392</v>
      </c>
      <c r="H601">
        <v>48</v>
      </c>
      <c r="I601">
        <v>29</v>
      </c>
      <c r="J601">
        <v>184.58</v>
      </c>
      <c r="K601" s="4">
        <v>628000</v>
      </c>
      <c r="L601" s="4">
        <v>2040000</v>
      </c>
      <c r="M601" s="4"/>
      <c r="N601">
        <f t="shared" si="60"/>
        <v>2.257095410154104E-3</v>
      </c>
      <c r="O601">
        <f t="shared" si="59"/>
        <v>0.13862772366120338</v>
      </c>
      <c r="P601">
        <f t="shared" si="61"/>
        <v>0.48347701149425287</v>
      </c>
      <c r="Q601">
        <f t="shared" si="62"/>
        <v>1.6551724137931034</v>
      </c>
      <c r="R601">
        <f t="shared" si="63"/>
        <v>0.72384313725490201</v>
      </c>
      <c r="S601">
        <f t="shared" si="64"/>
        <v>6.28E-3</v>
      </c>
      <c r="T601">
        <f t="shared" si="64"/>
        <v>2.0400000000000001E-2</v>
      </c>
    </row>
    <row r="602" spans="1:20" x14ac:dyDescent="0.2">
      <c r="A602" s="19"/>
      <c r="B602">
        <v>2</v>
      </c>
      <c r="C602" t="s">
        <v>534</v>
      </c>
      <c r="D602">
        <v>318551</v>
      </c>
      <c r="E602">
        <v>77</v>
      </c>
      <c r="F602">
        <v>77</v>
      </c>
      <c r="G602">
        <v>96</v>
      </c>
      <c r="H602">
        <v>16</v>
      </c>
      <c r="I602">
        <v>6</v>
      </c>
      <c r="J602">
        <v>175.31</v>
      </c>
      <c r="K602" s="4">
        <v>5</v>
      </c>
      <c r="L602" s="4">
        <v>7790</v>
      </c>
      <c r="M602" s="4"/>
      <c r="N602">
        <f t="shared" si="60"/>
        <v>2.4171953627519612E-4</v>
      </c>
      <c r="O602">
        <f t="shared" si="59"/>
        <v>2.4171953627519612E-4</v>
      </c>
      <c r="P602">
        <f t="shared" si="61"/>
        <v>0.19791666666666666</v>
      </c>
      <c r="Q602">
        <f t="shared" si="62"/>
        <v>2.6666666666666665</v>
      </c>
      <c r="R602">
        <f t="shared" si="63"/>
        <v>0.68749019607843143</v>
      </c>
      <c r="S602">
        <f t="shared" si="64"/>
        <v>4.9999999999999998E-8</v>
      </c>
      <c r="T602">
        <f t="shared" si="64"/>
        <v>7.7899999999999996E-5</v>
      </c>
    </row>
    <row r="603" spans="1:20" x14ac:dyDescent="0.2">
      <c r="A603" s="19"/>
      <c r="B603">
        <v>3</v>
      </c>
      <c r="C603" t="s">
        <v>429</v>
      </c>
      <c r="D603">
        <v>318551</v>
      </c>
      <c r="E603">
        <v>4082</v>
      </c>
      <c r="F603">
        <v>4082</v>
      </c>
      <c r="G603">
        <v>5495</v>
      </c>
      <c r="H603">
        <v>35</v>
      </c>
      <c r="I603">
        <v>157</v>
      </c>
      <c r="J603">
        <v>83.63</v>
      </c>
      <c r="K603" s="4">
        <v>3930000</v>
      </c>
      <c r="L603" s="4">
        <v>324000000</v>
      </c>
      <c r="M603" s="4"/>
      <c r="N603">
        <f t="shared" si="60"/>
        <v>1.2814274637342216E-2</v>
      </c>
      <c r="O603">
        <f t="shared" si="59"/>
        <v>1.2814274637342216E-2</v>
      </c>
      <c r="P603">
        <f t="shared" si="61"/>
        <v>0.25714285714285712</v>
      </c>
      <c r="Q603">
        <f t="shared" si="62"/>
        <v>0.22292993630573249</v>
      </c>
      <c r="R603">
        <f t="shared" si="63"/>
        <v>0.3279607843137255</v>
      </c>
      <c r="S603">
        <f t="shared" si="64"/>
        <v>3.9300000000000002E-2</v>
      </c>
      <c r="T603">
        <f t="shared" si="64"/>
        <v>3.24</v>
      </c>
    </row>
    <row r="604" spans="1:20" x14ac:dyDescent="0.2">
      <c r="A604" s="19" t="s">
        <v>191</v>
      </c>
      <c r="B604">
        <v>1</v>
      </c>
      <c r="C604" t="s">
        <v>528</v>
      </c>
      <c r="D604">
        <v>318551</v>
      </c>
      <c r="E604">
        <v>262</v>
      </c>
      <c r="F604">
        <v>5361</v>
      </c>
      <c r="G604">
        <v>360</v>
      </c>
      <c r="H604">
        <v>36</v>
      </c>
      <c r="I604">
        <v>10</v>
      </c>
      <c r="J604">
        <v>69.069999999999993</v>
      </c>
      <c r="K604" s="4">
        <v>820000</v>
      </c>
      <c r="L604" s="4">
        <v>39900</v>
      </c>
      <c r="M604" s="4"/>
      <c r="N604">
        <f t="shared" si="60"/>
        <v>8.2247426628703096E-4</v>
      </c>
      <c r="O604">
        <f t="shared" si="59"/>
        <v>1.6829330311315928E-2</v>
      </c>
      <c r="P604">
        <f t="shared" si="61"/>
        <v>0.2722222222222222</v>
      </c>
      <c r="Q604">
        <f t="shared" si="62"/>
        <v>3.6</v>
      </c>
      <c r="R604">
        <f t="shared" si="63"/>
        <v>0.2708627450980392</v>
      </c>
      <c r="S604">
        <f t="shared" si="64"/>
        <v>8.2000000000000007E-3</v>
      </c>
      <c r="T604">
        <f t="shared" si="64"/>
        <v>3.9899999999999999E-4</v>
      </c>
    </row>
    <row r="605" spans="1:20" x14ac:dyDescent="0.2">
      <c r="A605" s="19"/>
      <c r="B605">
        <v>2</v>
      </c>
      <c r="C605" t="s">
        <v>294</v>
      </c>
      <c r="D605">
        <v>318551</v>
      </c>
      <c r="E605">
        <v>4058</v>
      </c>
      <c r="F605">
        <v>4058</v>
      </c>
      <c r="G605">
        <v>4560</v>
      </c>
      <c r="H605">
        <v>57</v>
      </c>
      <c r="I605">
        <v>80</v>
      </c>
      <c r="J605">
        <v>171.22</v>
      </c>
      <c r="K605" s="4">
        <v>6420000</v>
      </c>
      <c r="L605" s="4">
        <v>64300000</v>
      </c>
      <c r="M605" s="4"/>
      <c r="N605">
        <f t="shared" si="60"/>
        <v>1.2738933483178517E-2</v>
      </c>
      <c r="O605">
        <f t="shared" si="59"/>
        <v>1.2738933483178517E-2</v>
      </c>
      <c r="P605">
        <f t="shared" si="61"/>
        <v>0.11008771929824561</v>
      </c>
      <c r="Q605">
        <f t="shared" si="62"/>
        <v>0.71250000000000002</v>
      </c>
      <c r="R605">
        <f t="shared" si="63"/>
        <v>0.67145098039215689</v>
      </c>
      <c r="S605">
        <f t="shared" si="64"/>
        <v>6.4199999999999993E-2</v>
      </c>
      <c r="T605">
        <f t="shared" si="64"/>
        <v>0.64300000000000002</v>
      </c>
    </row>
    <row r="606" spans="1:20" x14ac:dyDescent="0.2">
      <c r="A606" s="19"/>
      <c r="B606">
        <v>3</v>
      </c>
      <c r="C606" t="s">
        <v>261</v>
      </c>
      <c r="D606">
        <v>318551</v>
      </c>
      <c r="E606">
        <v>50142</v>
      </c>
      <c r="F606">
        <v>50142</v>
      </c>
      <c r="G606">
        <v>89856</v>
      </c>
      <c r="H606">
        <v>312</v>
      </c>
      <c r="I606">
        <v>288</v>
      </c>
      <c r="J606">
        <v>53.84</v>
      </c>
      <c r="K606" s="4">
        <v>2670000</v>
      </c>
      <c r="L606" s="4">
        <v>14000000</v>
      </c>
      <c r="M606" s="4"/>
      <c r="N606">
        <f t="shared" si="60"/>
        <v>0.15740650633650499</v>
      </c>
      <c r="O606">
        <f t="shared" si="59"/>
        <v>0.15740650633650499</v>
      </c>
      <c r="P606">
        <f t="shared" si="61"/>
        <v>0.4419738247863248</v>
      </c>
      <c r="Q606">
        <f t="shared" si="62"/>
        <v>1.0833333333333333</v>
      </c>
      <c r="R606">
        <f t="shared" si="63"/>
        <v>0.21113725490196081</v>
      </c>
      <c r="S606">
        <f t="shared" si="64"/>
        <v>2.6700000000000002E-2</v>
      </c>
      <c r="T606">
        <f t="shared" si="64"/>
        <v>0.14000000000000001</v>
      </c>
    </row>
    <row r="607" spans="1:20" x14ac:dyDescent="0.2">
      <c r="A607" s="19" t="s">
        <v>192</v>
      </c>
      <c r="B607">
        <v>1</v>
      </c>
      <c r="C607" t="s">
        <v>492</v>
      </c>
      <c r="D607">
        <v>318551</v>
      </c>
      <c r="E607">
        <v>28817</v>
      </c>
      <c r="F607">
        <v>49671</v>
      </c>
      <c r="G607">
        <v>33712</v>
      </c>
      <c r="H607">
        <v>196</v>
      </c>
      <c r="I607">
        <v>172</v>
      </c>
      <c r="J607">
        <v>120.41</v>
      </c>
      <c r="K607" s="4">
        <v>827000</v>
      </c>
      <c r="L607" s="4">
        <v>176000000</v>
      </c>
      <c r="M607" s="4"/>
      <c r="N607">
        <f t="shared" si="60"/>
        <v>9.0462751647302941E-2</v>
      </c>
      <c r="O607">
        <f t="shared" si="59"/>
        <v>0.15592793618604242</v>
      </c>
      <c r="P607">
        <f t="shared" si="61"/>
        <v>0.14520052206929282</v>
      </c>
      <c r="Q607">
        <f t="shared" si="62"/>
        <v>1.1395348837209303</v>
      </c>
      <c r="R607">
        <f t="shared" si="63"/>
        <v>0.47219607843137251</v>
      </c>
      <c r="S607">
        <f t="shared" si="64"/>
        <v>8.2699999999999996E-3</v>
      </c>
      <c r="T607">
        <f t="shared" si="64"/>
        <v>1.76</v>
      </c>
    </row>
    <row r="608" spans="1:20" x14ac:dyDescent="0.2">
      <c r="A608" s="19"/>
      <c r="B608">
        <v>2</v>
      </c>
      <c r="C608" t="s">
        <v>298</v>
      </c>
      <c r="D608">
        <v>318551</v>
      </c>
      <c r="E608">
        <v>303</v>
      </c>
      <c r="F608">
        <v>5687</v>
      </c>
      <c r="G608">
        <v>440</v>
      </c>
      <c r="H608">
        <v>40</v>
      </c>
      <c r="I608">
        <v>11</v>
      </c>
      <c r="J608">
        <v>146.99</v>
      </c>
      <c r="K608" s="4">
        <v>7</v>
      </c>
      <c r="L608" s="4">
        <v>59000</v>
      </c>
      <c r="M608" s="4"/>
      <c r="N608">
        <f t="shared" ref="N608:N621" si="65">E608/D608</f>
        <v>9.5118207131668082E-4</v>
      </c>
      <c r="O608">
        <f t="shared" si="59"/>
        <v>1.7852714322039484E-2</v>
      </c>
      <c r="P608">
        <f t="shared" si="61"/>
        <v>0.31136363636363634</v>
      </c>
      <c r="Q608">
        <f t="shared" si="62"/>
        <v>3.6363636363636362</v>
      </c>
      <c r="R608">
        <f t="shared" si="63"/>
        <v>0.57643137254901966</v>
      </c>
      <c r="S608">
        <f t="shared" si="64"/>
        <v>7.0000000000000005E-8</v>
      </c>
      <c r="T608">
        <f t="shared" si="64"/>
        <v>5.9000000000000003E-4</v>
      </c>
    </row>
    <row r="609" spans="1:20" x14ac:dyDescent="0.2">
      <c r="A609" s="19"/>
      <c r="B609">
        <v>3</v>
      </c>
      <c r="C609" t="s">
        <v>296</v>
      </c>
      <c r="D609">
        <v>318551</v>
      </c>
      <c r="E609">
        <v>1582</v>
      </c>
      <c r="F609">
        <v>1582</v>
      </c>
      <c r="G609">
        <v>2275</v>
      </c>
      <c r="H609">
        <v>65</v>
      </c>
      <c r="I609">
        <v>35</v>
      </c>
      <c r="J609">
        <v>104.96</v>
      </c>
      <c r="K609" s="4">
        <v>1450000</v>
      </c>
      <c r="L609" s="4">
        <v>51400000</v>
      </c>
      <c r="M609" s="4"/>
      <c r="N609">
        <f t="shared" si="65"/>
        <v>4.9662377452903929E-3</v>
      </c>
      <c r="O609">
        <f t="shared" si="59"/>
        <v>4.9662377452903929E-3</v>
      </c>
      <c r="P609">
        <f t="shared" si="61"/>
        <v>0.30461538461538462</v>
      </c>
      <c r="Q609">
        <f t="shared" si="62"/>
        <v>1.8571428571428572</v>
      </c>
      <c r="R609">
        <f t="shared" si="63"/>
        <v>0.4116078431372549</v>
      </c>
      <c r="S609">
        <f t="shared" si="64"/>
        <v>1.4500000000000001E-2</v>
      </c>
      <c r="T609">
        <f t="shared" si="64"/>
        <v>0.51400000000000001</v>
      </c>
    </row>
    <row r="610" spans="1:20" x14ac:dyDescent="0.2">
      <c r="A610" s="19" t="s">
        <v>193</v>
      </c>
      <c r="B610">
        <v>1</v>
      </c>
      <c r="C610" t="s">
        <v>530</v>
      </c>
      <c r="D610">
        <v>318551</v>
      </c>
      <c r="E610">
        <v>9078</v>
      </c>
      <c r="F610">
        <v>9078</v>
      </c>
      <c r="G610">
        <v>11644</v>
      </c>
      <c r="H610">
        <v>142</v>
      </c>
      <c r="I610">
        <v>82</v>
      </c>
      <c r="J610">
        <v>34.020000000000003</v>
      </c>
      <c r="K610" s="4">
        <v>350000</v>
      </c>
      <c r="L610" s="4">
        <v>893000</v>
      </c>
      <c r="M610" s="4"/>
      <c r="N610">
        <f t="shared" si="65"/>
        <v>2.8497791562418575E-2</v>
      </c>
      <c r="O610">
        <f t="shared" si="59"/>
        <v>2.8497791562418575E-2</v>
      </c>
      <c r="P610">
        <f t="shared" si="61"/>
        <v>0.22037100652696667</v>
      </c>
      <c r="Q610">
        <f t="shared" si="62"/>
        <v>1.7317073170731707</v>
      </c>
      <c r="R610">
        <f t="shared" si="63"/>
        <v>0.13341176470588237</v>
      </c>
      <c r="S610">
        <f t="shared" si="64"/>
        <v>3.5000000000000001E-3</v>
      </c>
      <c r="T610">
        <f t="shared" si="64"/>
        <v>8.9300000000000004E-3</v>
      </c>
    </row>
    <row r="611" spans="1:20" x14ac:dyDescent="0.2">
      <c r="A611" s="19"/>
      <c r="B611">
        <v>2</v>
      </c>
      <c r="C611" t="s">
        <v>255</v>
      </c>
      <c r="D611">
        <v>318551</v>
      </c>
      <c r="E611">
        <v>1897</v>
      </c>
      <c r="F611">
        <v>1897</v>
      </c>
      <c r="G611">
        <v>5088</v>
      </c>
      <c r="H611">
        <v>96</v>
      </c>
      <c r="I611">
        <v>53</v>
      </c>
      <c r="J611">
        <v>131.13999999999999</v>
      </c>
      <c r="K611" s="4">
        <v>78200</v>
      </c>
      <c r="L611" s="4">
        <v>2640000</v>
      </c>
      <c r="M611" s="4"/>
      <c r="N611">
        <f t="shared" si="65"/>
        <v>5.9550903936889223E-3</v>
      </c>
      <c r="O611">
        <f t="shared" si="59"/>
        <v>5.9550903936889223E-3</v>
      </c>
      <c r="P611">
        <f t="shared" si="61"/>
        <v>0.62716194968553463</v>
      </c>
      <c r="Q611">
        <f t="shared" si="62"/>
        <v>1.8113207547169812</v>
      </c>
      <c r="R611">
        <f t="shared" si="63"/>
        <v>0.51427450980392153</v>
      </c>
      <c r="S611">
        <f t="shared" si="64"/>
        <v>7.8200000000000003E-4</v>
      </c>
      <c r="T611">
        <f t="shared" si="64"/>
        <v>2.64E-2</v>
      </c>
    </row>
    <row r="612" spans="1:20" x14ac:dyDescent="0.2">
      <c r="A612" s="19"/>
      <c r="B612">
        <v>3</v>
      </c>
      <c r="C612" t="s">
        <v>261</v>
      </c>
      <c r="D612">
        <v>318551</v>
      </c>
      <c r="E612">
        <v>47013</v>
      </c>
      <c r="F612">
        <v>47013</v>
      </c>
      <c r="G612">
        <v>88392</v>
      </c>
      <c r="H612">
        <v>348</v>
      </c>
      <c r="I612">
        <v>254</v>
      </c>
      <c r="J612">
        <v>72.69</v>
      </c>
      <c r="K612" s="4">
        <v>2670000</v>
      </c>
      <c r="L612" s="4">
        <v>14000000</v>
      </c>
      <c r="M612" s="4"/>
      <c r="N612">
        <f t="shared" si="65"/>
        <v>0.14758390336241292</v>
      </c>
      <c r="O612">
        <f t="shared" ref="O612:O617" si="66">F612/D612</f>
        <v>0.14758390336241292</v>
      </c>
      <c r="P612">
        <f t="shared" si="61"/>
        <v>0.46813060005430357</v>
      </c>
      <c r="Q612">
        <f t="shared" si="62"/>
        <v>1.3700787401574803</v>
      </c>
      <c r="R612">
        <f t="shared" si="63"/>
        <v>0.28505882352941175</v>
      </c>
      <c r="S612">
        <f t="shared" si="64"/>
        <v>2.6700000000000002E-2</v>
      </c>
      <c r="T612">
        <f t="shared" si="64"/>
        <v>0.14000000000000001</v>
      </c>
    </row>
    <row r="613" spans="1:20" x14ac:dyDescent="0.2">
      <c r="A613" s="19" t="s">
        <v>194</v>
      </c>
      <c r="B613">
        <v>1</v>
      </c>
      <c r="C613" t="s">
        <v>429</v>
      </c>
      <c r="D613">
        <v>318551</v>
      </c>
      <c r="E613">
        <v>318</v>
      </c>
      <c r="F613">
        <v>318</v>
      </c>
      <c r="G613">
        <v>506</v>
      </c>
      <c r="H613">
        <v>23</v>
      </c>
      <c r="I613">
        <v>22</v>
      </c>
      <c r="J613">
        <v>207.76</v>
      </c>
      <c r="K613" s="4">
        <v>3930000</v>
      </c>
      <c r="L613" s="4">
        <v>324000000</v>
      </c>
      <c r="M613" s="4"/>
      <c r="N613">
        <f t="shared" si="65"/>
        <v>9.9827029266899179E-4</v>
      </c>
      <c r="O613">
        <f t="shared" si="66"/>
        <v>9.9827029266899179E-4</v>
      </c>
      <c r="P613">
        <f t="shared" si="61"/>
        <v>0.3715415019762846</v>
      </c>
      <c r="Q613">
        <f t="shared" si="62"/>
        <v>1.0454545454545454</v>
      </c>
      <c r="R613">
        <f t="shared" si="63"/>
        <v>0.81474509803921569</v>
      </c>
      <c r="S613">
        <f t="shared" si="64"/>
        <v>3.9300000000000002E-2</v>
      </c>
      <c r="T613">
        <f t="shared" si="64"/>
        <v>3.24</v>
      </c>
    </row>
    <row r="614" spans="1:20" x14ac:dyDescent="0.2">
      <c r="A614" s="19"/>
      <c r="B614">
        <v>2</v>
      </c>
      <c r="C614" t="s">
        <v>305</v>
      </c>
      <c r="D614">
        <v>318551</v>
      </c>
      <c r="E614">
        <v>312</v>
      </c>
      <c r="F614">
        <v>17280</v>
      </c>
      <c r="G614">
        <v>620</v>
      </c>
      <c r="H614">
        <v>31</v>
      </c>
      <c r="I614">
        <v>20</v>
      </c>
      <c r="J614">
        <v>218.27</v>
      </c>
      <c r="K614" s="4">
        <v>109000</v>
      </c>
      <c r="L614" s="4">
        <v>24000</v>
      </c>
      <c r="M614" s="4"/>
      <c r="N614">
        <f t="shared" si="65"/>
        <v>9.7943500412806732E-4</v>
      </c>
      <c r="O614">
        <f t="shared" si="66"/>
        <v>5.4245630997862192E-2</v>
      </c>
      <c r="P614">
        <f t="shared" si="61"/>
        <v>0.49677419354838709</v>
      </c>
      <c r="Q614">
        <f t="shared" si="62"/>
        <v>1.55</v>
      </c>
      <c r="R614">
        <f t="shared" si="63"/>
        <v>0.85596078431372558</v>
      </c>
      <c r="S614">
        <f t="shared" si="64"/>
        <v>1.09E-3</v>
      </c>
      <c r="T614">
        <f t="shared" si="64"/>
        <v>2.4000000000000001E-4</v>
      </c>
    </row>
    <row r="615" spans="1:20" x14ac:dyDescent="0.2">
      <c r="A615" s="19"/>
      <c r="B615">
        <v>3</v>
      </c>
      <c r="C615" t="s">
        <v>456</v>
      </c>
      <c r="D615">
        <v>318551</v>
      </c>
      <c r="E615">
        <v>10465</v>
      </c>
      <c r="F615">
        <v>10465</v>
      </c>
      <c r="G615">
        <v>15656</v>
      </c>
      <c r="H615">
        <v>152</v>
      </c>
      <c r="I615">
        <v>103</v>
      </c>
      <c r="J615">
        <v>128.86000000000001</v>
      </c>
      <c r="K615" s="4">
        <v>19100000</v>
      </c>
      <c r="L615" s="4">
        <v>187000000</v>
      </c>
      <c r="M615" s="4"/>
      <c r="N615">
        <f t="shared" si="65"/>
        <v>3.2851882430128924E-2</v>
      </c>
      <c r="O615">
        <f t="shared" si="66"/>
        <v>3.2851882430128924E-2</v>
      </c>
      <c r="P615">
        <f t="shared" si="61"/>
        <v>0.33156617271333672</v>
      </c>
      <c r="Q615">
        <f t="shared" si="62"/>
        <v>1.4757281553398058</v>
      </c>
      <c r="R615">
        <f t="shared" si="63"/>
        <v>0.50533333333333341</v>
      </c>
      <c r="S615">
        <f t="shared" si="64"/>
        <v>0.191</v>
      </c>
      <c r="T615">
        <f t="shared" si="64"/>
        <v>1.87</v>
      </c>
    </row>
    <row r="616" spans="1:20" x14ac:dyDescent="0.2">
      <c r="A616" s="19" t="s">
        <v>195</v>
      </c>
      <c r="B616">
        <v>1</v>
      </c>
      <c r="C616" t="s">
        <v>255</v>
      </c>
      <c r="D616">
        <v>318551</v>
      </c>
      <c r="E616">
        <v>2799</v>
      </c>
      <c r="F616">
        <v>2799</v>
      </c>
      <c r="G616">
        <v>3725</v>
      </c>
      <c r="H616">
        <v>149</v>
      </c>
      <c r="I616">
        <v>25</v>
      </c>
      <c r="J616">
        <v>131.13999999999999</v>
      </c>
      <c r="K616" s="4">
        <v>78200</v>
      </c>
      <c r="L616" s="4">
        <v>2640000</v>
      </c>
      <c r="M616" s="4"/>
      <c r="N616">
        <f t="shared" si="65"/>
        <v>8.7866621043412203E-3</v>
      </c>
      <c r="O616">
        <f t="shared" si="66"/>
        <v>8.7866621043412203E-3</v>
      </c>
      <c r="P616">
        <f t="shared" si="61"/>
        <v>0.24859060402684563</v>
      </c>
      <c r="Q616">
        <f t="shared" si="62"/>
        <v>5.96</v>
      </c>
      <c r="R616">
        <f t="shared" si="63"/>
        <v>0.51427450980392153</v>
      </c>
      <c r="S616">
        <f t="shared" si="64"/>
        <v>7.8200000000000003E-4</v>
      </c>
      <c r="T616">
        <f t="shared" si="64"/>
        <v>2.64E-2</v>
      </c>
    </row>
    <row r="617" spans="1:20" x14ac:dyDescent="0.2">
      <c r="A617" s="19"/>
      <c r="B617">
        <v>2</v>
      </c>
      <c r="C617" t="s">
        <v>429</v>
      </c>
      <c r="D617">
        <v>318551</v>
      </c>
      <c r="E617">
        <v>2318</v>
      </c>
      <c r="F617">
        <v>2318</v>
      </c>
      <c r="G617">
        <v>3212</v>
      </c>
      <c r="H617">
        <v>73</v>
      </c>
      <c r="I617">
        <v>44</v>
      </c>
      <c r="J617">
        <v>83.63</v>
      </c>
      <c r="K617" s="4">
        <v>3930000</v>
      </c>
      <c r="L617" s="4">
        <v>324000000</v>
      </c>
      <c r="M617" s="4"/>
      <c r="N617">
        <f t="shared" si="65"/>
        <v>7.2766998063104492E-3</v>
      </c>
      <c r="O617">
        <f t="shared" si="66"/>
        <v>7.2766998063104492E-3</v>
      </c>
      <c r="P617">
        <f t="shared" si="61"/>
        <v>0.27833125778331258</v>
      </c>
      <c r="Q617">
        <f t="shared" si="62"/>
        <v>1.6590909090909092</v>
      </c>
      <c r="R617">
        <f t="shared" si="63"/>
        <v>0.3279607843137255</v>
      </c>
      <c r="S617">
        <f t="shared" si="64"/>
        <v>3.9300000000000002E-2</v>
      </c>
      <c r="T617">
        <f t="shared" si="64"/>
        <v>3.24</v>
      </c>
    </row>
    <row r="618" spans="1:20" x14ac:dyDescent="0.2">
      <c r="A618" s="19"/>
      <c r="B618">
        <v>3</v>
      </c>
      <c r="C618" t="s">
        <v>308</v>
      </c>
      <c r="D618">
        <v>318551</v>
      </c>
      <c r="E618">
        <v>501</v>
      </c>
      <c r="F618">
        <v>501</v>
      </c>
      <c r="G618">
        <v>688</v>
      </c>
      <c r="H618">
        <v>16</v>
      </c>
      <c r="I618">
        <v>43</v>
      </c>
      <c r="J618">
        <v>60.34</v>
      </c>
      <c r="K618" s="4">
        <v>414000</v>
      </c>
      <c r="L618" s="4">
        <v>6020000</v>
      </c>
      <c r="M618" s="4"/>
      <c r="N618">
        <f t="shared" si="65"/>
        <v>1.5727465931671852E-3</v>
      </c>
      <c r="O618">
        <f>F618/D618</f>
        <v>1.5727465931671852E-3</v>
      </c>
      <c r="P618">
        <f t="shared" si="61"/>
        <v>0.27180232558139533</v>
      </c>
      <c r="Q618">
        <f t="shared" si="62"/>
        <v>0.37209302325581395</v>
      </c>
      <c r="R618">
        <f t="shared" si="63"/>
        <v>0.23662745098039217</v>
      </c>
      <c r="S618">
        <f t="shared" si="64"/>
        <v>4.1399999999999996E-3</v>
      </c>
      <c r="T618">
        <f t="shared" si="64"/>
        <v>6.0199999999999997E-2</v>
      </c>
    </row>
    <row r="619" spans="1:20" x14ac:dyDescent="0.2">
      <c r="A619" s="19" t="s">
        <v>196</v>
      </c>
      <c r="B619">
        <v>1</v>
      </c>
      <c r="C619" t="s">
        <v>255</v>
      </c>
      <c r="D619">
        <v>318551</v>
      </c>
      <c r="E619">
        <v>7608</v>
      </c>
      <c r="F619">
        <v>7608</v>
      </c>
      <c r="G619">
        <v>11024</v>
      </c>
      <c r="H619">
        <v>212</v>
      </c>
      <c r="I619">
        <v>52</v>
      </c>
      <c r="J619">
        <v>131.13999999999999</v>
      </c>
      <c r="K619" s="4">
        <v>78200</v>
      </c>
      <c r="L619" s="4">
        <v>2850000</v>
      </c>
      <c r="M619" s="4"/>
      <c r="N619">
        <f t="shared" si="65"/>
        <v>2.3883145869892104E-2</v>
      </c>
      <c r="O619">
        <f t="shared" ref="O619:O621" si="67">F619/D619</f>
        <v>2.3883145869892104E-2</v>
      </c>
      <c r="P619">
        <f t="shared" si="61"/>
        <v>0.30986937590711178</v>
      </c>
      <c r="Q619">
        <f t="shared" si="62"/>
        <v>4.0769230769230766</v>
      </c>
      <c r="R619">
        <f t="shared" si="63"/>
        <v>0.51427450980392153</v>
      </c>
      <c r="S619">
        <f t="shared" si="64"/>
        <v>7.8200000000000003E-4</v>
      </c>
      <c r="T619">
        <f t="shared" si="64"/>
        <v>2.8500000000000001E-2</v>
      </c>
    </row>
    <row r="620" spans="1:20" x14ac:dyDescent="0.2">
      <c r="A620" s="19"/>
      <c r="B620">
        <v>2</v>
      </c>
      <c r="C620" t="s">
        <v>315</v>
      </c>
      <c r="D620">
        <v>318551</v>
      </c>
      <c r="E620">
        <v>21140</v>
      </c>
      <c r="F620">
        <v>21140</v>
      </c>
      <c r="G620">
        <v>23881</v>
      </c>
      <c r="H620">
        <v>167</v>
      </c>
      <c r="I620">
        <v>143</v>
      </c>
      <c r="J620">
        <v>206.22</v>
      </c>
      <c r="K620" s="4">
        <v>3830000</v>
      </c>
      <c r="L620" s="4">
        <v>106000000</v>
      </c>
      <c r="M620" s="4"/>
      <c r="N620">
        <f t="shared" si="65"/>
        <v>6.6362999959190205E-2</v>
      </c>
      <c r="O620">
        <f t="shared" si="67"/>
        <v>6.6362999959190205E-2</v>
      </c>
      <c r="P620">
        <f t="shared" si="61"/>
        <v>0.11477743813073155</v>
      </c>
      <c r="Q620">
        <f t="shared" si="62"/>
        <v>1.1678321678321679</v>
      </c>
      <c r="R620">
        <f t="shared" si="63"/>
        <v>0.80870588235294116</v>
      </c>
      <c r="S620">
        <f t="shared" si="64"/>
        <v>3.8300000000000001E-2</v>
      </c>
      <c r="T620">
        <f t="shared" si="64"/>
        <v>1.06</v>
      </c>
    </row>
    <row r="621" spans="1:20" x14ac:dyDescent="0.2">
      <c r="A621" s="19"/>
      <c r="B621">
        <v>3</v>
      </c>
      <c r="C621" t="s">
        <v>531</v>
      </c>
      <c r="D621">
        <v>318551</v>
      </c>
      <c r="E621">
        <v>20307</v>
      </c>
      <c r="F621">
        <v>20307</v>
      </c>
      <c r="G621">
        <v>42148</v>
      </c>
      <c r="H621">
        <v>164</v>
      </c>
      <c r="I621">
        <v>257</v>
      </c>
      <c r="J621">
        <v>103.47</v>
      </c>
      <c r="K621" s="4">
        <v>6250000</v>
      </c>
      <c r="L621" s="4">
        <v>29300000</v>
      </c>
      <c r="M621" s="4"/>
      <c r="N621">
        <f t="shared" si="65"/>
        <v>6.3748034066758538E-2</v>
      </c>
      <c r="O621">
        <f t="shared" si="67"/>
        <v>6.3748034066758538E-2</v>
      </c>
      <c r="P621">
        <f t="shared" si="61"/>
        <v>0.51819777925405708</v>
      </c>
      <c r="Q621">
        <f t="shared" si="62"/>
        <v>0.63813229571984431</v>
      </c>
      <c r="R621">
        <f>H621/I621</f>
        <v>0.63813229571984431</v>
      </c>
      <c r="S621">
        <f t="shared" si="64"/>
        <v>6.25E-2</v>
      </c>
      <c r="T621">
        <f t="shared" si="64"/>
        <v>0.29299999999999998</v>
      </c>
    </row>
    <row r="622" spans="1:20" ht="28.5" x14ac:dyDescent="0.2">
      <c r="A622" t="s">
        <v>551</v>
      </c>
      <c r="B622">
        <v>1</v>
      </c>
      <c r="C622" s="1" t="s">
        <v>540</v>
      </c>
      <c r="D622">
        <v>320166</v>
      </c>
      <c r="E622">
        <v>7123</v>
      </c>
      <c r="F622">
        <v>7123</v>
      </c>
      <c r="G622">
        <v>11092</v>
      </c>
      <c r="H622">
        <v>188</v>
      </c>
      <c r="I622">
        <v>59</v>
      </c>
      <c r="J622">
        <v>130.44</v>
      </c>
      <c r="K622">
        <v>1000000</v>
      </c>
      <c r="L622">
        <v>420000</v>
      </c>
      <c r="N622">
        <v>2.2247833936145624E-2</v>
      </c>
      <c r="O622">
        <v>2.2247833936145624E-2</v>
      </c>
      <c r="P622">
        <v>0.35782545979084024</v>
      </c>
      <c r="Q622">
        <v>3.1864406779661016</v>
      </c>
      <c r="R622">
        <v>0.5115294117647059</v>
      </c>
      <c r="S622">
        <v>0.01</v>
      </c>
      <c r="T622">
        <v>4.1999999999999997E-3</v>
      </c>
    </row>
    <row r="623" spans="1:20" x14ac:dyDescent="0.2">
      <c r="B623">
        <v>2</v>
      </c>
      <c r="C623" s="1" t="s">
        <v>220</v>
      </c>
      <c r="D623">
        <v>320166</v>
      </c>
      <c r="E623">
        <v>9638</v>
      </c>
      <c r="F623">
        <v>9638</v>
      </c>
      <c r="G623">
        <v>17375</v>
      </c>
      <c r="H623">
        <v>125</v>
      </c>
      <c r="I623">
        <v>139</v>
      </c>
      <c r="J623">
        <v>142.66999999999999</v>
      </c>
      <c r="K623">
        <v>140000</v>
      </c>
      <c r="L623">
        <v>14000000</v>
      </c>
      <c r="N623">
        <v>3.0103133999237894E-2</v>
      </c>
      <c r="O623">
        <v>3.0103133999237894E-2</v>
      </c>
      <c r="P623">
        <v>0.445294964028777</v>
      </c>
      <c r="Q623">
        <v>0.89928057553956831</v>
      </c>
      <c r="R623">
        <v>0.55949019607843131</v>
      </c>
      <c r="S623">
        <v>1.4E-3</v>
      </c>
      <c r="T623">
        <v>0.14000000000000001</v>
      </c>
    </row>
    <row r="624" spans="1:20" x14ac:dyDescent="0.2">
      <c r="B624">
        <v>3</v>
      </c>
      <c r="C624" s="1" t="s">
        <v>541</v>
      </c>
      <c r="D624">
        <v>320166</v>
      </c>
      <c r="E624">
        <v>1410</v>
      </c>
      <c r="F624">
        <v>11659</v>
      </c>
      <c r="G624">
        <v>3432</v>
      </c>
      <c r="H624">
        <v>88</v>
      </c>
      <c r="I624">
        <v>39</v>
      </c>
      <c r="J624">
        <v>195.08</v>
      </c>
      <c r="K624">
        <v>2820000</v>
      </c>
      <c r="L624">
        <v>43300</v>
      </c>
      <c r="N624">
        <v>4.4039654429264821E-3</v>
      </c>
      <c r="O624">
        <v>3.6415484467432521E-2</v>
      </c>
      <c r="P624">
        <v>0.58916083916083917</v>
      </c>
      <c r="Q624">
        <v>2.2564102564102564</v>
      </c>
      <c r="R624">
        <v>0.76501960784313727</v>
      </c>
      <c r="S624">
        <v>2.8199999999999999E-2</v>
      </c>
      <c r="T624">
        <v>4.3300000000000001E-4</v>
      </c>
    </row>
    <row r="625" spans="1:20" x14ac:dyDescent="0.2">
      <c r="B625">
        <v>4</v>
      </c>
      <c r="C625" s="1" t="s">
        <v>542</v>
      </c>
      <c r="D625">
        <v>320166</v>
      </c>
      <c r="E625">
        <v>2470</v>
      </c>
      <c r="F625">
        <v>12740</v>
      </c>
      <c r="G625">
        <v>3496</v>
      </c>
      <c r="H625">
        <v>38</v>
      </c>
      <c r="I625">
        <v>92</v>
      </c>
      <c r="J625">
        <v>28.93</v>
      </c>
      <c r="K625">
        <v>22200000</v>
      </c>
      <c r="L625">
        <v>2760000000</v>
      </c>
      <c r="N625">
        <v>7.7147479744882341E-3</v>
      </c>
      <c r="O625">
        <v>3.9791857973676154E-2</v>
      </c>
      <c r="P625">
        <v>0.29347826086956524</v>
      </c>
      <c r="Q625">
        <v>0.41304347826086957</v>
      </c>
      <c r="R625">
        <v>0.11345098039215686</v>
      </c>
      <c r="S625">
        <v>0.222</v>
      </c>
      <c r="T625">
        <v>27.6</v>
      </c>
    </row>
    <row r="626" spans="1:20" x14ac:dyDescent="0.2">
      <c r="A626" t="s">
        <v>552</v>
      </c>
      <c r="B626">
        <v>1</v>
      </c>
      <c r="C626" s="1" t="s">
        <v>543</v>
      </c>
      <c r="D626">
        <v>320166</v>
      </c>
      <c r="E626">
        <v>1341</v>
      </c>
      <c r="F626">
        <v>1341</v>
      </c>
      <c r="G626">
        <v>2016</v>
      </c>
      <c r="H626">
        <v>72</v>
      </c>
      <c r="I626">
        <v>28</v>
      </c>
      <c r="J626">
        <v>148.30000000000001</v>
      </c>
      <c r="K626">
        <v>24000000</v>
      </c>
      <c r="L626">
        <v>35700000</v>
      </c>
      <c r="N626">
        <v>4.1884522404002922E-3</v>
      </c>
      <c r="O626">
        <v>4.1884522404002922E-3</v>
      </c>
      <c r="P626">
        <v>0.33482142857142855</v>
      </c>
      <c r="Q626">
        <v>2.5714285714285716</v>
      </c>
      <c r="R626">
        <v>0.58156862745098048</v>
      </c>
      <c r="S626">
        <v>0.24</v>
      </c>
      <c r="T626">
        <v>0.35699999999999998</v>
      </c>
    </row>
    <row r="627" spans="1:20" x14ac:dyDescent="0.2">
      <c r="B627">
        <v>2</v>
      </c>
      <c r="C627" s="1" t="s">
        <v>544</v>
      </c>
      <c r="D627">
        <v>320166</v>
      </c>
      <c r="E627">
        <v>1309</v>
      </c>
      <c r="F627">
        <v>20857</v>
      </c>
      <c r="G627">
        <v>2430</v>
      </c>
      <c r="H627">
        <v>90</v>
      </c>
      <c r="I627">
        <v>27</v>
      </c>
      <c r="J627">
        <v>77.599999999999994</v>
      </c>
      <c r="K627">
        <v>321000</v>
      </c>
      <c r="L627">
        <v>61300</v>
      </c>
      <c r="N627">
        <v>4.0885040885040884E-3</v>
      </c>
      <c r="O627">
        <v>6.5144331378097609E-2</v>
      </c>
      <c r="P627">
        <v>0.46131687242798353</v>
      </c>
      <c r="Q627">
        <v>3.3333333333333335</v>
      </c>
      <c r="R627">
        <v>0.30431372549019603</v>
      </c>
      <c r="S627">
        <v>3.2100000000000002E-3</v>
      </c>
      <c r="T627">
        <v>6.1300000000000005E-4</v>
      </c>
    </row>
    <row r="628" spans="1:20" x14ac:dyDescent="0.2">
      <c r="B628">
        <v>3</v>
      </c>
      <c r="C628" s="1" t="s">
        <v>219</v>
      </c>
      <c r="D628">
        <v>320166</v>
      </c>
      <c r="E628">
        <v>2821</v>
      </c>
      <c r="F628">
        <v>2821</v>
      </c>
      <c r="G628">
        <v>4960</v>
      </c>
      <c r="H628">
        <v>124</v>
      </c>
      <c r="I628">
        <v>40</v>
      </c>
      <c r="J628">
        <v>120.92</v>
      </c>
      <c r="K628">
        <v>78200</v>
      </c>
      <c r="L628">
        <v>2640000</v>
      </c>
      <c r="N628">
        <v>8.8110542655997198E-3</v>
      </c>
      <c r="O628">
        <v>8.8110542655997198E-3</v>
      </c>
      <c r="P628">
        <v>0.43125000000000002</v>
      </c>
      <c r="Q628">
        <v>3.1</v>
      </c>
      <c r="R628">
        <v>0.47419607843137257</v>
      </c>
      <c r="S628">
        <v>7.8200000000000003E-4</v>
      </c>
      <c r="T628">
        <v>2.64E-2</v>
      </c>
    </row>
    <row r="629" spans="1:20" ht="28.5" x14ac:dyDescent="0.2">
      <c r="A629" t="s">
        <v>553</v>
      </c>
      <c r="B629">
        <v>1</v>
      </c>
      <c r="C629" s="1" t="s">
        <v>545</v>
      </c>
      <c r="D629">
        <v>320166</v>
      </c>
      <c r="E629">
        <v>18054</v>
      </c>
      <c r="F629">
        <v>63224</v>
      </c>
      <c r="G629">
        <v>55590</v>
      </c>
      <c r="H629">
        <v>510</v>
      </c>
      <c r="I629">
        <v>109</v>
      </c>
      <c r="J629">
        <v>121.26</v>
      </c>
      <c r="K629">
        <v>20300</v>
      </c>
      <c r="L629">
        <v>9070000</v>
      </c>
      <c r="N629">
        <v>5.6389497947939508E-2</v>
      </c>
      <c r="O629">
        <v>0.19747256110892475</v>
      </c>
      <c r="P629">
        <v>0.67522935779816518</v>
      </c>
      <c r="Q629">
        <v>4.6788990825688073</v>
      </c>
      <c r="R629">
        <v>0.47552941176470592</v>
      </c>
      <c r="S629">
        <v>2.03E-4</v>
      </c>
      <c r="T629">
        <v>9.0700000000000003E-2</v>
      </c>
    </row>
    <row r="630" spans="1:20" x14ac:dyDescent="0.2">
      <c r="B630">
        <v>2</v>
      </c>
      <c r="C630" s="1" t="s">
        <v>546</v>
      </c>
      <c r="D630">
        <v>320166</v>
      </c>
      <c r="E630">
        <v>24628</v>
      </c>
      <c r="F630">
        <v>24628</v>
      </c>
      <c r="G630">
        <v>60819</v>
      </c>
      <c r="H630">
        <v>291</v>
      </c>
      <c r="I630">
        <v>209</v>
      </c>
      <c r="J630">
        <v>155.47</v>
      </c>
      <c r="K630">
        <v>3800000</v>
      </c>
      <c r="L630">
        <v>8780000</v>
      </c>
      <c r="N630">
        <v>7.6922596403115884E-2</v>
      </c>
      <c r="O630">
        <v>7.6922596403115884E-2</v>
      </c>
      <c r="P630">
        <v>0.59506075404067804</v>
      </c>
      <c r="Q630">
        <v>1.3923444976076556</v>
      </c>
      <c r="R630">
        <v>0.60968627450980395</v>
      </c>
      <c r="S630">
        <v>3.7999999999999999E-2</v>
      </c>
      <c r="T630">
        <v>8.7800000000000003E-2</v>
      </c>
    </row>
    <row r="631" spans="1:20" x14ac:dyDescent="0.2">
      <c r="B631">
        <v>3</v>
      </c>
      <c r="C631" s="1" t="s">
        <v>220</v>
      </c>
      <c r="D631">
        <v>320166</v>
      </c>
      <c r="E631">
        <v>7047</v>
      </c>
      <c r="F631">
        <v>7047</v>
      </c>
      <c r="G631">
        <v>10922</v>
      </c>
      <c r="H631">
        <v>86</v>
      </c>
      <c r="I631">
        <v>127</v>
      </c>
      <c r="J631">
        <v>178.6</v>
      </c>
      <c r="K631">
        <v>140000</v>
      </c>
      <c r="L631">
        <v>14000000</v>
      </c>
      <c r="N631">
        <v>2.2010457075392141E-2</v>
      </c>
      <c r="O631">
        <v>2.2010457075392141E-2</v>
      </c>
      <c r="P631">
        <v>0.35478850027467496</v>
      </c>
      <c r="Q631">
        <v>0.67716535433070868</v>
      </c>
      <c r="R631">
        <v>0.70039215686274503</v>
      </c>
      <c r="S631">
        <v>1.4E-3</v>
      </c>
      <c r="T631">
        <v>0.14000000000000001</v>
      </c>
    </row>
    <row r="633" spans="1:20" x14ac:dyDescent="0.2">
      <c r="B633" s="20" t="s">
        <v>554</v>
      </c>
      <c r="C633" s="20"/>
      <c r="D633" s="20"/>
    </row>
  </sheetData>
  <mergeCells count="198">
    <mergeCell ref="B633:D633"/>
    <mergeCell ref="A2:A5"/>
    <mergeCell ref="A6:A8"/>
    <mergeCell ref="A9:A11"/>
    <mergeCell ref="A12:A15"/>
    <mergeCell ref="A16:A18"/>
    <mergeCell ref="A19:A21"/>
    <mergeCell ref="A40:A43"/>
    <mergeCell ref="A44:A46"/>
    <mergeCell ref="A47:A49"/>
    <mergeCell ref="A50:A52"/>
    <mergeCell ref="A53:A55"/>
    <mergeCell ref="A56:A58"/>
    <mergeCell ref="A22:A24"/>
    <mergeCell ref="A25:A27"/>
    <mergeCell ref="A28:A30"/>
    <mergeCell ref="A31:A33"/>
    <mergeCell ref="A34:A36"/>
    <mergeCell ref="A37:A39"/>
    <mergeCell ref="A80:A82"/>
    <mergeCell ref="A83:A86"/>
    <mergeCell ref="A87:A89"/>
    <mergeCell ref="A90:A92"/>
    <mergeCell ref="A93:A95"/>
    <mergeCell ref="A96:A99"/>
    <mergeCell ref="A59:A61"/>
    <mergeCell ref="A62:A64"/>
    <mergeCell ref="A65:A68"/>
    <mergeCell ref="A69:A71"/>
    <mergeCell ref="A72:A75"/>
    <mergeCell ref="A76:A79"/>
    <mergeCell ref="A119:A121"/>
    <mergeCell ref="A122:A124"/>
    <mergeCell ref="A125:A127"/>
    <mergeCell ref="A128:A130"/>
    <mergeCell ref="A131:A133"/>
    <mergeCell ref="A134:A136"/>
    <mergeCell ref="A100:A103"/>
    <mergeCell ref="A104:A106"/>
    <mergeCell ref="A107:A109"/>
    <mergeCell ref="A110:A112"/>
    <mergeCell ref="A113:A115"/>
    <mergeCell ref="A116:A118"/>
    <mergeCell ref="A155:A157"/>
    <mergeCell ref="A158:A160"/>
    <mergeCell ref="A161:A163"/>
    <mergeCell ref="A164:A166"/>
    <mergeCell ref="A167:A169"/>
    <mergeCell ref="A170:A172"/>
    <mergeCell ref="A137:A139"/>
    <mergeCell ref="A140:A142"/>
    <mergeCell ref="A143:A145"/>
    <mergeCell ref="A146:A148"/>
    <mergeCell ref="A149:A151"/>
    <mergeCell ref="A152:A154"/>
    <mergeCell ref="A192:A194"/>
    <mergeCell ref="A195:A197"/>
    <mergeCell ref="A198:A200"/>
    <mergeCell ref="A201:A203"/>
    <mergeCell ref="A204:A206"/>
    <mergeCell ref="A207:A209"/>
    <mergeCell ref="A173:A175"/>
    <mergeCell ref="A176:A178"/>
    <mergeCell ref="A179:A182"/>
    <mergeCell ref="A183:A185"/>
    <mergeCell ref="A186:A188"/>
    <mergeCell ref="A189:A191"/>
    <mergeCell ref="A228:A230"/>
    <mergeCell ref="A231:A233"/>
    <mergeCell ref="A234:A236"/>
    <mergeCell ref="A237:A239"/>
    <mergeCell ref="A240:A242"/>
    <mergeCell ref="A243:A246"/>
    <mergeCell ref="A210:A212"/>
    <mergeCell ref="A213:A215"/>
    <mergeCell ref="A216:A218"/>
    <mergeCell ref="A219:A221"/>
    <mergeCell ref="A222:A224"/>
    <mergeCell ref="A225:A227"/>
    <mergeCell ref="A268:A271"/>
    <mergeCell ref="A272:A274"/>
    <mergeCell ref="A275:A278"/>
    <mergeCell ref="A279:A281"/>
    <mergeCell ref="A282:A284"/>
    <mergeCell ref="A285:A288"/>
    <mergeCell ref="A247:A250"/>
    <mergeCell ref="A251:A253"/>
    <mergeCell ref="A254:A256"/>
    <mergeCell ref="A257:A259"/>
    <mergeCell ref="A260:A263"/>
    <mergeCell ref="A264:A267"/>
    <mergeCell ref="A309:A311"/>
    <mergeCell ref="A312:A315"/>
    <mergeCell ref="A316:A318"/>
    <mergeCell ref="A319:A322"/>
    <mergeCell ref="A323:A325"/>
    <mergeCell ref="A326:A328"/>
    <mergeCell ref="A289:A291"/>
    <mergeCell ref="A292:A294"/>
    <mergeCell ref="A295:A298"/>
    <mergeCell ref="A299:A301"/>
    <mergeCell ref="A302:A304"/>
    <mergeCell ref="A305:A308"/>
    <mergeCell ref="A350:A352"/>
    <mergeCell ref="A353:A356"/>
    <mergeCell ref="A357:A359"/>
    <mergeCell ref="A360:A362"/>
    <mergeCell ref="A363:A365"/>
    <mergeCell ref="A366:A368"/>
    <mergeCell ref="A329:A332"/>
    <mergeCell ref="A333:A335"/>
    <mergeCell ref="A336:A339"/>
    <mergeCell ref="A340:A342"/>
    <mergeCell ref="A343:A346"/>
    <mergeCell ref="A347:A349"/>
    <mergeCell ref="A388:A390"/>
    <mergeCell ref="A391:A393"/>
    <mergeCell ref="A394:A396"/>
    <mergeCell ref="A397:A399"/>
    <mergeCell ref="A400:A402"/>
    <mergeCell ref="A403:A405"/>
    <mergeCell ref="A369:A371"/>
    <mergeCell ref="A372:A374"/>
    <mergeCell ref="A375:A377"/>
    <mergeCell ref="A378:A380"/>
    <mergeCell ref="A381:A384"/>
    <mergeCell ref="A385:A387"/>
    <mergeCell ref="A424:A426"/>
    <mergeCell ref="A427:A429"/>
    <mergeCell ref="A430:A432"/>
    <mergeCell ref="A433:A435"/>
    <mergeCell ref="A436:A438"/>
    <mergeCell ref="A439:A441"/>
    <mergeCell ref="A406:A408"/>
    <mergeCell ref="A409:A411"/>
    <mergeCell ref="A412:A414"/>
    <mergeCell ref="A415:A417"/>
    <mergeCell ref="A418:A420"/>
    <mergeCell ref="A421:A423"/>
    <mergeCell ref="A460:A463"/>
    <mergeCell ref="A464:A466"/>
    <mergeCell ref="A467:A469"/>
    <mergeCell ref="A470:A472"/>
    <mergeCell ref="A473:A475"/>
    <mergeCell ref="A476:A478"/>
    <mergeCell ref="A442:A444"/>
    <mergeCell ref="A445:A447"/>
    <mergeCell ref="A448:A450"/>
    <mergeCell ref="A451:A453"/>
    <mergeCell ref="A454:A456"/>
    <mergeCell ref="A457:A459"/>
    <mergeCell ref="A499:A501"/>
    <mergeCell ref="A502:A504"/>
    <mergeCell ref="A505:A507"/>
    <mergeCell ref="A508:A510"/>
    <mergeCell ref="A511:A513"/>
    <mergeCell ref="A514:A516"/>
    <mergeCell ref="A479:A482"/>
    <mergeCell ref="A483:A486"/>
    <mergeCell ref="A487:A489"/>
    <mergeCell ref="A490:A492"/>
    <mergeCell ref="A493:A495"/>
    <mergeCell ref="A496:A498"/>
    <mergeCell ref="A535:A537"/>
    <mergeCell ref="A538:A540"/>
    <mergeCell ref="A541:A543"/>
    <mergeCell ref="A544:A546"/>
    <mergeCell ref="A547:A549"/>
    <mergeCell ref="A550:A552"/>
    <mergeCell ref="A517:A519"/>
    <mergeCell ref="A520:A522"/>
    <mergeCell ref="A523:A525"/>
    <mergeCell ref="A526:A528"/>
    <mergeCell ref="A529:A531"/>
    <mergeCell ref="A532:A534"/>
    <mergeCell ref="A571:A573"/>
    <mergeCell ref="A574:A576"/>
    <mergeCell ref="A577:A579"/>
    <mergeCell ref="A580:A582"/>
    <mergeCell ref="A583:A585"/>
    <mergeCell ref="A586:A588"/>
    <mergeCell ref="A553:A555"/>
    <mergeCell ref="A556:A558"/>
    <mergeCell ref="A559:A561"/>
    <mergeCell ref="A562:A564"/>
    <mergeCell ref="A565:A567"/>
    <mergeCell ref="A568:A570"/>
    <mergeCell ref="A607:A609"/>
    <mergeCell ref="A610:A612"/>
    <mergeCell ref="A613:A615"/>
    <mergeCell ref="A616:A618"/>
    <mergeCell ref="A619:A621"/>
    <mergeCell ref="A589:A591"/>
    <mergeCell ref="A592:A594"/>
    <mergeCell ref="A595:A597"/>
    <mergeCell ref="A598:A600"/>
    <mergeCell ref="A601:A603"/>
    <mergeCell ref="A604:A606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D2E9-EA39-4FFF-8EAA-006B2214C449}">
  <dimension ref="A1:N130"/>
  <sheetViews>
    <sheetView workbookViewId="0">
      <selection activeCell="D1" sqref="D1"/>
    </sheetView>
  </sheetViews>
  <sheetFormatPr defaultRowHeight="14.25" x14ac:dyDescent="0.2"/>
  <cols>
    <col min="13" max="13" width="9.5" bestFit="1" customWidth="1"/>
    <col min="14" max="14" width="12.75" bestFit="1" customWidth="1"/>
  </cols>
  <sheetData>
    <row r="1" spans="1:14" x14ac:dyDescent="0.2">
      <c r="A1">
        <v>2.4737012283747345E-3</v>
      </c>
      <c r="B1" s="1">
        <v>0.10301333224507221</v>
      </c>
      <c r="C1" s="1">
        <v>0.31478260869565217</v>
      </c>
      <c r="D1" s="1">
        <v>2.1739130434782608</v>
      </c>
      <c r="E1" s="1">
        <v>0.33453125</v>
      </c>
      <c r="F1" s="1">
        <v>0</v>
      </c>
      <c r="G1" s="1">
        <v>0</v>
      </c>
      <c r="H1" s="1">
        <v>1</v>
      </c>
      <c r="I1" s="1">
        <v>0</v>
      </c>
      <c r="J1" s="1">
        <v>0</v>
      </c>
      <c r="K1" s="1">
        <v>1</v>
      </c>
      <c r="L1" s="1">
        <v>0</v>
      </c>
      <c r="M1" s="3">
        <v>4970000</v>
      </c>
      <c r="N1" s="3">
        <v>39400000</v>
      </c>
    </row>
    <row r="2" spans="1:14" x14ac:dyDescent="0.2">
      <c r="A2">
        <v>2.6934462613521855E-3</v>
      </c>
      <c r="B2" s="1">
        <v>2.6934462613521855E-3</v>
      </c>
      <c r="C2" s="1">
        <v>0.19887955182072828</v>
      </c>
      <c r="D2" s="1">
        <v>2.4285714285714284</v>
      </c>
      <c r="E2" s="1">
        <v>0.43187500000000001</v>
      </c>
      <c r="F2" s="1">
        <v>0</v>
      </c>
      <c r="G2" s="1">
        <v>1</v>
      </c>
      <c r="H2" s="1">
        <v>0</v>
      </c>
      <c r="I2" s="1">
        <v>0</v>
      </c>
      <c r="J2" s="1">
        <v>0</v>
      </c>
      <c r="K2" s="1">
        <v>1</v>
      </c>
      <c r="L2" s="1">
        <v>0</v>
      </c>
      <c r="M2" s="3">
        <v>4840</v>
      </c>
      <c r="N2" s="3">
        <v>5850000</v>
      </c>
    </row>
    <row r="3" spans="1:14" x14ac:dyDescent="0.2">
      <c r="A3">
        <v>5.0101867518858832E-3</v>
      </c>
      <c r="B3" s="1">
        <v>5.0101867518858832E-3</v>
      </c>
      <c r="C3" s="1">
        <v>0.52598752598752596</v>
      </c>
      <c r="D3" s="1">
        <v>2.4594594594594597</v>
      </c>
      <c r="E3" s="1">
        <v>0.51242187500000003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1</v>
      </c>
      <c r="L3" s="1">
        <v>0</v>
      </c>
      <c r="M3" s="3">
        <v>78200</v>
      </c>
      <c r="N3" s="3">
        <v>2640000</v>
      </c>
    </row>
    <row r="4" spans="1:14" x14ac:dyDescent="0.2">
      <c r="A4">
        <v>5.7133708574137266E-3</v>
      </c>
      <c r="B4" s="1">
        <v>7.9447247065619009E-2</v>
      </c>
      <c r="C4" s="1">
        <v>0.1104594330400782</v>
      </c>
      <c r="D4" s="1">
        <v>4.2272727272727275</v>
      </c>
      <c r="E4" s="1">
        <v>0.607421875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3">
        <v>194000</v>
      </c>
      <c r="N4" s="3">
        <v>11100000</v>
      </c>
    </row>
    <row r="5" spans="1:14" x14ac:dyDescent="0.2">
      <c r="A5">
        <v>5.0101867518858832E-3</v>
      </c>
      <c r="B5" s="1">
        <v>5.0101867518858832E-3</v>
      </c>
      <c r="C5" s="1">
        <v>0.52598752598752596</v>
      </c>
      <c r="D5" s="1">
        <v>2.4594594594594597</v>
      </c>
      <c r="E5" s="1">
        <v>0.51242187500000003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3">
        <v>78200</v>
      </c>
      <c r="N5" s="3">
        <v>2640000</v>
      </c>
    </row>
    <row r="6" spans="1:14" x14ac:dyDescent="0.2">
      <c r="A6">
        <v>1.1991800371055185E-3</v>
      </c>
      <c r="B6" s="1">
        <v>1.1991800371055185E-3</v>
      </c>
      <c r="C6" s="1">
        <v>5.2109181141439205E-2</v>
      </c>
      <c r="D6" s="1">
        <v>2.3846153846153846</v>
      </c>
      <c r="E6" s="1">
        <v>0.57902343749999996</v>
      </c>
      <c r="F6" s="1">
        <v>0</v>
      </c>
      <c r="G6" s="1">
        <v>0</v>
      </c>
      <c r="H6" s="1">
        <v>1</v>
      </c>
      <c r="I6" s="1">
        <v>0</v>
      </c>
      <c r="J6" s="1">
        <v>0</v>
      </c>
      <c r="K6" s="1">
        <v>1</v>
      </c>
      <c r="L6" s="1">
        <v>0</v>
      </c>
      <c r="M6" s="3">
        <v>192000</v>
      </c>
      <c r="N6" s="3">
        <v>9150000</v>
      </c>
    </row>
    <row r="7" spans="1:14" x14ac:dyDescent="0.2">
      <c r="A7">
        <v>8.6642327288252111E-4</v>
      </c>
      <c r="B7" s="1">
        <v>2.5669359066523099E-2</v>
      </c>
      <c r="C7" s="1">
        <v>9.8039215686274508E-2</v>
      </c>
      <c r="D7" s="1">
        <v>3.7777777777777777</v>
      </c>
      <c r="E7" s="1">
        <v>0.68562500000000004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0</v>
      </c>
      <c r="M7" s="3">
        <v>32900</v>
      </c>
      <c r="N7" s="3">
        <v>35200000</v>
      </c>
    </row>
    <row r="8" spans="1:14" x14ac:dyDescent="0.2">
      <c r="A8">
        <v>5.0101867518858832E-3</v>
      </c>
      <c r="B8" s="1">
        <v>5.0101867518858832E-3</v>
      </c>
      <c r="C8" s="1">
        <v>0.52598752598752596</v>
      </c>
      <c r="D8" s="1">
        <v>2.4594594594594597</v>
      </c>
      <c r="E8" s="1">
        <v>0.51242187500000003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3">
        <v>78200</v>
      </c>
      <c r="N8" s="3">
        <v>2640000</v>
      </c>
    </row>
    <row r="9" spans="1:14" x14ac:dyDescent="0.2">
      <c r="A9">
        <v>2.6934462613521855E-3</v>
      </c>
      <c r="B9" s="1">
        <v>2.6934462613521855E-3</v>
      </c>
      <c r="C9" s="1">
        <v>0.19887955182072828</v>
      </c>
      <c r="D9" s="1">
        <v>2.4285714285714284</v>
      </c>
      <c r="E9" s="1">
        <v>0.43187500000000001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1</v>
      </c>
      <c r="L9" s="1">
        <v>0</v>
      </c>
      <c r="M9" s="3">
        <v>78200</v>
      </c>
      <c r="N9" s="3">
        <v>2640000</v>
      </c>
    </row>
    <row r="10" spans="1:14" x14ac:dyDescent="0.2">
      <c r="A10">
        <v>2.6934462613521855E-3</v>
      </c>
      <c r="B10" s="1">
        <v>2.6934462613521855E-3</v>
      </c>
      <c r="C10" s="1">
        <v>0.19887955182072828</v>
      </c>
      <c r="D10" s="1">
        <v>2.4285714285714284</v>
      </c>
      <c r="E10" s="1">
        <v>0.43187500000000001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3">
        <v>4840</v>
      </c>
      <c r="N10" s="3">
        <v>5850000</v>
      </c>
    </row>
    <row r="11" spans="1:14" x14ac:dyDescent="0.2">
      <c r="A11">
        <v>6.441354759520454E-2</v>
      </c>
      <c r="B11" s="1">
        <v>6.441354759520454E-2</v>
      </c>
      <c r="C11" s="1">
        <v>0.10790835181079084</v>
      </c>
      <c r="D11" s="1">
        <v>0.65775401069518713</v>
      </c>
      <c r="E11" s="1">
        <v>0.36222656250000002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0</v>
      </c>
      <c r="M11" s="3">
        <v>3830000</v>
      </c>
      <c r="N11" s="3">
        <v>106000000</v>
      </c>
    </row>
    <row r="12" spans="1:14" x14ac:dyDescent="0.2">
      <c r="A12">
        <v>1.8198027945289765E-2</v>
      </c>
      <c r="B12" s="1">
        <v>1.8198027945289765E-2</v>
      </c>
      <c r="C12" s="1">
        <v>0.46383647798742139</v>
      </c>
      <c r="D12" s="1">
        <v>3.8490566037735849</v>
      </c>
      <c r="E12" s="1">
        <v>0.48835937499999998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3">
        <v>78200</v>
      </c>
      <c r="N12" s="3">
        <v>2640000</v>
      </c>
    </row>
    <row r="13" spans="1:14" x14ac:dyDescent="0.2">
      <c r="A13">
        <v>7.2327507997149596E-3</v>
      </c>
      <c r="B13" s="1">
        <v>7.2327507997149596E-3</v>
      </c>
      <c r="C13" s="1">
        <v>0.18701482004234299</v>
      </c>
      <c r="D13" s="1">
        <v>4.1923076923076925</v>
      </c>
      <c r="E13" s="1">
        <v>0.31160156249999998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3">
        <v>78200</v>
      </c>
      <c r="N13" s="3">
        <v>2640000</v>
      </c>
    </row>
    <row r="14" spans="1:14" x14ac:dyDescent="0.2">
      <c r="A14">
        <v>4.4702418137127177E-3</v>
      </c>
      <c r="B14" s="1">
        <v>7.6430461684314291E-2</v>
      </c>
      <c r="C14" s="1">
        <v>0.35565610859728508</v>
      </c>
      <c r="D14" s="1">
        <v>1.911764705882353</v>
      </c>
      <c r="E14" s="1">
        <v>0.3575390625</v>
      </c>
      <c r="F14" s="1">
        <v>0</v>
      </c>
      <c r="G14" s="1">
        <v>0</v>
      </c>
      <c r="H14" s="1">
        <v>1</v>
      </c>
      <c r="I14" s="1">
        <v>0</v>
      </c>
      <c r="J14" s="1">
        <v>0</v>
      </c>
      <c r="K14" s="1">
        <v>1</v>
      </c>
      <c r="L14" s="1">
        <v>0</v>
      </c>
      <c r="M14" s="3">
        <v>194000</v>
      </c>
      <c r="N14" s="3">
        <v>11100000</v>
      </c>
    </row>
    <row r="15" spans="1:14" x14ac:dyDescent="0.2">
      <c r="A15">
        <v>8.4859253306377946E-2</v>
      </c>
      <c r="B15" s="1">
        <v>8.4859253306377946E-2</v>
      </c>
      <c r="C15" s="1">
        <v>0.52087062868891687</v>
      </c>
      <c r="D15" s="1">
        <v>0.88142292490118579</v>
      </c>
      <c r="E15" s="1">
        <v>0.28433593750000002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3">
        <v>2670000</v>
      </c>
      <c r="N15" s="3">
        <v>14000000</v>
      </c>
    </row>
    <row r="16" spans="1:14" x14ac:dyDescent="0.2">
      <c r="A16">
        <v>1.3950670379311319E-2</v>
      </c>
      <c r="B16" s="1">
        <v>1.3950670379311319E-2</v>
      </c>
      <c r="C16" s="1">
        <v>5.9868838586841548E-2</v>
      </c>
      <c r="D16" s="1">
        <v>0.17791411042944785</v>
      </c>
      <c r="E16" s="1">
        <v>0.72300781250000001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3">
        <v>78200</v>
      </c>
      <c r="N16" s="3">
        <v>2640000</v>
      </c>
    </row>
    <row r="17" spans="1:14" x14ac:dyDescent="0.2">
      <c r="A17">
        <v>5.5124611129772003E-3</v>
      </c>
      <c r="B17" s="1">
        <v>2.3380871508800787E-2</v>
      </c>
      <c r="C17" s="1">
        <v>0.30317460317460315</v>
      </c>
      <c r="D17" s="1">
        <v>4.375</v>
      </c>
      <c r="E17" s="1">
        <v>0.50648437499999999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3">
        <v>417000</v>
      </c>
      <c r="N17" s="3">
        <v>71200000</v>
      </c>
    </row>
    <row r="18" spans="1:14" x14ac:dyDescent="0.2">
      <c r="A18">
        <v>8.8054973928821442E-3</v>
      </c>
      <c r="B18" s="1">
        <v>3.5356975806071868E-2</v>
      </c>
      <c r="C18" s="1">
        <v>0.11458333333333333</v>
      </c>
      <c r="D18" s="1">
        <v>6.5454545454545459</v>
      </c>
      <c r="E18" s="1">
        <v>0.28011718749999998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0</v>
      </c>
      <c r="M18" s="3">
        <v>34700</v>
      </c>
      <c r="N18" s="3">
        <v>9860000</v>
      </c>
    </row>
    <row r="19" spans="1:14" x14ac:dyDescent="0.2">
      <c r="A19">
        <v>2.6030368763557483E-2</v>
      </c>
      <c r="B19" s="1">
        <v>2.6030368763557483E-2</v>
      </c>
      <c r="C19" s="1">
        <v>0.65101010101010104</v>
      </c>
      <c r="D19" s="1">
        <v>0.60606060606060608</v>
      </c>
      <c r="E19" s="1">
        <v>0.69601562500000003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3">
        <v>20400000</v>
      </c>
      <c r="N19" s="3">
        <v>81500000</v>
      </c>
    </row>
    <row r="20" spans="1:14" x14ac:dyDescent="0.2">
      <c r="A20">
        <v>4.5242363075300343E-2</v>
      </c>
      <c r="B20" s="1">
        <v>4.5242363075300343E-2</v>
      </c>
      <c r="C20" s="1">
        <v>0.35680814031329494</v>
      </c>
      <c r="D20" s="1">
        <v>0.41991341991341991</v>
      </c>
      <c r="E20" s="1">
        <v>0.59832031249999995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3">
        <v>256000</v>
      </c>
      <c r="N20" s="3">
        <v>29300</v>
      </c>
    </row>
    <row r="21" spans="1:14" x14ac:dyDescent="0.2">
      <c r="A21">
        <v>0.15504895605413263</v>
      </c>
      <c r="B21" s="1">
        <v>0.15504895605413263</v>
      </c>
      <c r="C21" s="1">
        <v>0.15271130324395726</v>
      </c>
      <c r="D21" s="1">
        <v>2.4901960784313726</v>
      </c>
      <c r="E21" s="1">
        <v>0.4325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3">
        <v>90400</v>
      </c>
      <c r="N21" s="3">
        <v>2680000</v>
      </c>
    </row>
    <row r="22" spans="1:14" x14ac:dyDescent="0.2">
      <c r="A22">
        <v>8.8054973928821442E-3</v>
      </c>
      <c r="B22" s="1">
        <v>3.5356975806071868E-2</v>
      </c>
      <c r="C22" s="1">
        <v>0.11458333333333333</v>
      </c>
      <c r="D22" s="1">
        <v>6.5454545454545459</v>
      </c>
      <c r="E22" s="1">
        <v>0.28011718749999998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3">
        <v>34700</v>
      </c>
      <c r="N22" s="3">
        <v>9860000</v>
      </c>
    </row>
    <row r="23" spans="1:14" x14ac:dyDescent="0.2">
      <c r="A23">
        <v>8.8054973928821442E-3</v>
      </c>
      <c r="B23" s="1">
        <v>3.5356975806071868E-2</v>
      </c>
      <c r="C23" s="1">
        <v>0.11458333333333333</v>
      </c>
      <c r="D23" s="1">
        <v>6.5454545454545459</v>
      </c>
      <c r="E23" s="1">
        <v>0.28011718749999998</v>
      </c>
      <c r="F23" s="1">
        <v>0</v>
      </c>
      <c r="G23" s="1">
        <v>0</v>
      </c>
      <c r="H23" s="1">
        <v>1</v>
      </c>
      <c r="I23" s="1">
        <v>0</v>
      </c>
      <c r="J23" s="1">
        <v>0</v>
      </c>
      <c r="K23" s="1">
        <v>1</v>
      </c>
      <c r="L23" s="1">
        <v>0</v>
      </c>
      <c r="M23" s="3">
        <v>34700</v>
      </c>
      <c r="N23" s="3">
        <v>9860000</v>
      </c>
    </row>
    <row r="24" spans="1:14" x14ac:dyDescent="0.2">
      <c r="A24">
        <v>1.3479788165788209E-2</v>
      </c>
      <c r="B24" s="1">
        <v>1.3479788165788209E-2</v>
      </c>
      <c r="C24" s="1">
        <v>0.20333951762523192</v>
      </c>
      <c r="D24" s="1">
        <v>0.90909090909090906</v>
      </c>
      <c r="E24" s="1">
        <v>0.34480468749999998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0</v>
      </c>
      <c r="L24" s="1">
        <v>0</v>
      </c>
      <c r="M24" s="3">
        <v>20400000</v>
      </c>
      <c r="N24" s="3">
        <v>92900000</v>
      </c>
    </row>
    <row r="25" spans="1:14" x14ac:dyDescent="0.2">
      <c r="A25">
        <v>0.11384676237086055</v>
      </c>
      <c r="B25" s="1">
        <v>0.11384676237086055</v>
      </c>
      <c r="C25" s="1">
        <v>0.59984552576409578</v>
      </c>
      <c r="D25" s="1">
        <v>0.89622641509433965</v>
      </c>
      <c r="E25" s="1">
        <v>0.240390625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3">
        <v>498000</v>
      </c>
      <c r="N25" s="3">
        <v>17700000</v>
      </c>
    </row>
    <row r="26" spans="1:14" x14ac:dyDescent="0.2">
      <c r="A26">
        <v>2.8482095488634472E-2</v>
      </c>
      <c r="B26" s="1">
        <v>2.8482095488634472E-2</v>
      </c>
      <c r="C26" s="1">
        <v>0.35229868646487722</v>
      </c>
      <c r="D26" s="1">
        <v>0.75735294117647056</v>
      </c>
      <c r="E26" s="1">
        <v>0.55269531250000004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3">
        <v>429000</v>
      </c>
      <c r="N26" s="3">
        <v>8780000</v>
      </c>
    </row>
    <row r="27" spans="1:14" x14ac:dyDescent="0.2">
      <c r="A27">
        <v>5.5469924753022279E-3</v>
      </c>
      <c r="B27" s="1">
        <v>3.6870077318859461E-2</v>
      </c>
      <c r="C27" s="1">
        <v>0.18156553960166744</v>
      </c>
      <c r="D27" s="1">
        <v>7.4705882352941178</v>
      </c>
      <c r="E27" s="1">
        <v>0.26066406250000002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1</v>
      </c>
      <c r="L27" s="1">
        <v>0</v>
      </c>
      <c r="M27" s="3">
        <v>5150</v>
      </c>
      <c r="N27" s="3">
        <v>5970000</v>
      </c>
    </row>
    <row r="28" spans="1:14" x14ac:dyDescent="0.2">
      <c r="A28">
        <v>1.0045487221826332E-2</v>
      </c>
      <c r="B28" s="1">
        <v>1.0045487221826332E-2</v>
      </c>
      <c r="C28" s="1">
        <v>0.1894630192502533</v>
      </c>
      <c r="D28" s="1">
        <v>0.55952380952380953</v>
      </c>
      <c r="E28" s="1">
        <v>0.18097656249999999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3">
        <v>6420000</v>
      </c>
      <c r="N28" s="3">
        <v>64300000</v>
      </c>
    </row>
    <row r="29" spans="1:14" x14ac:dyDescent="0.2">
      <c r="A29">
        <v>3.083022812673638E-2</v>
      </c>
      <c r="B29" s="1">
        <v>0.16448857482789256</v>
      </c>
      <c r="C29" s="1">
        <v>0.53783529411764708</v>
      </c>
      <c r="D29" s="1">
        <v>2.9411764705882355</v>
      </c>
      <c r="E29" s="1">
        <v>0.69953125000000005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3">
        <v>4840</v>
      </c>
      <c r="N29" s="3">
        <v>5850000</v>
      </c>
    </row>
    <row r="30" spans="1:14" x14ac:dyDescent="0.2">
      <c r="A30">
        <v>2.3920816446973952E-3</v>
      </c>
      <c r="B30" s="1">
        <v>9.4396187737599314E-3</v>
      </c>
      <c r="C30" s="1">
        <v>3.9215686274509803E-3</v>
      </c>
      <c r="D30" s="1">
        <v>3.4</v>
      </c>
      <c r="E30" s="1">
        <v>0.24324218750000001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1</v>
      </c>
      <c r="L30" s="1">
        <v>0</v>
      </c>
      <c r="M30" s="3">
        <v>39700</v>
      </c>
      <c r="N30" s="3">
        <v>861000</v>
      </c>
    </row>
    <row r="31" spans="1:14" x14ac:dyDescent="0.2">
      <c r="A31">
        <v>0.14476802772554473</v>
      </c>
      <c r="B31" s="1">
        <v>0.14476802772554473</v>
      </c>
      <c r="C31" s="1">
        <v>0.36369782683684027</v>
      </c>
      <c r="D31" s="1">
        <v>1.4573991031390134</v>
      </c>
      <c r="E31" s="1">
        <v>0.21605468750000001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3">
        <v>2670000</v>
      </c>
      <c r="N31" s="3">
        <v>14000000</v>
      </c>
    </row>
    <row r="32" spans="1:14" x14ac:dyDescent="0.2">
      <c r="A32">
        <v>1.7915706227394541E-2</v>
      </c>
      <c r="B32" s="1">
        <v>1.7915706227394541E-2</v>
      </c>
      <c r="C32" s="1">
        <v>1.814447107155084E-2</v>
      </c>
      <c r="D32" s="1">
        <v>0.36220472440944884</v>
      </c>
      <c r="E32" s="1">
        <v>0.4998828125</v>
      </c>
      <c r="F32" s="1">
        <v>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36</v>
      </c>
      <c r="N32" s="3">
        <v>5690000</v>
      </c>
    </row>
    <row r="33" spans="1:14" x14ac:dyDescent="0.2">
      <c r="A33">
        <v>1.132628684260919E-2</v>
      </c>
      <c r="B33" s="1">
        <v>1.132628684260919E-2</v>
      </c>
      <c r="C33" s="1">
        <v>0.36923076923076925</v>
      </c>
      <c r="D33" s="1">
        <v>3.5750000000000002</v>
      </c>
      <c r="E33" s="1">
        <v>0.57109374999999996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3">
        <v>78200</v>
      </c>
      <c r="N33" s="3">
        <v>2640000</v>
      </c>
    </row>
    <row r="34" spans="1:14" x14ac:dyDescent="0.2">
      <c r="A34">
        <v>4.9379848124790062E-3</v>
      </c>
      <c r="B34" s="1">
        <v>4.9379848124790062E-3</v>
      </c>
      <c r="C34" s="1">
        <v>0.72499999999999998</v>
      </c>
      <c r="D34" s="1">
        <v>3.5750000000000002</v>
      </c>
      <c r="E34" s="1">
        <v>0.40781250000000002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3">
        <v>78200</v>
      </c>
      <c r="N34" s="3">
        <v>2640000</v>
      </c>
    </row>
    <row r="35" spans="1:14" x14ac:dyDescent="0.2">
      <c r="A35">
        <v>5.3366650865952388E-3</v>
      </c>
      <c r="B35" s="1">
        <v>5.3366650865952388E-3</v>
      </c>
      <c r="C35" s="1">
        <v>0</v>
      </c>
      <c r="D35" s="1">
        <v>2.72</v>
      </c>
      <c r="E35" s="1">
        <v>0.65484374999999995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1</v>
      </c>
      <c r="M35" s="3">
        <v>158000</v>
      </c>
      <c r="N35" s="3">
        <v>46600000</v>
      </c>
    </row>
    <row r="36" spans="1:14" x14ac:dyDescent="0.2">
      <c r="A36">
        <v>2.9948108780069754E-3</v>
      </c>
      <c r="B36" s="1">
        <v>3.552963261769701E-2</v>
      </c>
      <c r="C36" s="1">
        <v>0.34478021978021978</v>
      </c>
      <c r="D36" s="1">
        <v>2.1538461538461537</v>
      </c>
      <c r="E36" s="1">
        <v>0.33046874999999998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1</v>
      </c>
      <c r="L36" s="1">
        <v>0</v>
      </c>
      <c r="M36" s="3">
        <v>816000</v>
      </c>
      <c r="N36" s="3">
        <v>63000000</v>
      </c>
    </row>
    <row r="37" spans="1:14" x14ac:dyDescent="0.2">
      <c r="A37">
        <v>1.2117368961328014E-3</v>
      </c>
      <c r="B37" s="1">
        <v>8.516689635254638E-3</v>
      </c>
      <c r="C37" s="1">
        <v>0.46537396121883656</v>
      </c>
      <c r="D37" s="1">
        <v>2</v>
      </c>
      <c r="E37" s="1">
        <v>0.38250000000000001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1</v>
      </c>
      <c r="L37" s="1">
        <v>0</v>
      </c>
      <c r="M37" s="3">
        <v>274000</v>
      </c>
      <c r="N37" s="3">
        <v>16600000</v>
      </c>
    </row>
    <row r="38" spans="1:14" x14ac:dyDescent="0.2">
      <c r="A38">
        <v>3.7435135975087193E-2</v>
      </c>
      <c r="B38" s="1">
        <v>3.7435135975087193E-2</v>
      </c>
      <c r="C38" s="1">
        <v>0.28335336538461536</v>
      </c>
      <c r="D38" s="1">
        <v>0.984615384615385</v>
      </c>
      <c r="E38" s="1">
        <v>0.3809765625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3">
        <v>20400000</v>
      </c>
      <c r="N38" s="3">
        <v>92900000</v>
      </c>
    </row>
    <row r="39" spans="1:14" x14ac:dyDescent="0.2">
      <c r="A39">
        <v>3.7435135975087193E-2</v>
      </c>
      <c r="B39" s="1">
        <v>3.7435135975087193E-2</v>
      </c>
      <c r="C39" s="1">
        <v>0.28335336538461536</v>
      </c>
      <c r="D39" s="1">
        <v>0.984615384615385</v>
      </c>
      <c r="E39" s="1">
        <v>0.3809765625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3">
        <v>20400000</v>
      </c>
      <c r="N39" s="3">
        <v>92900000</v>
      </c>
    </row>
    <row r="40" spans="1:14" x14ac:dyDescent="0.2">
      <c r="A40">
        <v>7.0443979143057153E-3</v>
      </c>
      <c r="B40" s="1">
        <v>7.0443979143057153E-3</v>
      </c>
      <c r="C40" s="1">
        <v>0</v>
      </c>
      <c r="D40" s="1">
        <v>0.21568627450980393</v>
      </c>
      <c r="E40" s="1">
        <v>0.46812500000000001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3">
        <v>78200</v>
      </c>
      <c r="N40" s="3">
        <v>2640000</v>
      </c>
    </row>
    <row r="41" spans="1:14" x14ac:dyDescent="0.2">
      <c r="A41">
        <v>4.1971301298693144E-3</v>
      </c>
      <c r="B41" s="1">
        <v>4.1971301298693144E-3</v>
      </c>
      <c r="C41" s="1">
        <v>0.36333333333333334</v>
      </c>
      <c r="D41" s="1">
        <v>3.36</v>
      </c>
      <c r="E41" s="1">
        <v>0.429140625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3">
        <v>78200</v>
      </c>
      <c r="N41" s="3">
        <v>2640000</v>
      </c>
    </row>
    <row r="42" spans="1:14" x14ac:dyDescent="0.2">
      <c r="A42">
        <v>1.4660132914352805E-2</v>
      </c>
      <c r="B42" s="1">
        <v>1.4660132914352805E-2</v>
      </c>
      <c r="C42" s="1">
        <v>0.47586980920314254</v>
      </c>
      <c r="D42" s="1">
        <v>0.32727272727272727</v>
      </c>
      <c r="E42" s="1">
        <v>0.65421874999999996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3">
        <v>122000</v>
      </c>
      <c r="N42" s="3">
        <v>6610000</v>
      </c>
    </row>
    <row r="43" spans="1:14" x14ac:dyDescent="0.2">
      <c r="A43">
        <v>2.0018772504245788E-2</v>
      </c>
      <c r="B43" s="1">
        <v>0.17847063735477209</v>
      </c>
      <c r="C43" s="1">
        <v>0.43153859868069172</v>
      </c>
      <c r="D43" s="1">
        <v>1.7974683544303798</v>
      </c>
      <c r="E43" s="1">
        <v>0.49691406249999998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65</v>
      </c>
      <c r="N43" s="3">
        <v>668000</v>
      </c>
    </row>
    <row r="44" spans="1:14" x14ac:dyDescent="0.2">
      <c r="A44">
        <v>1.6637838211149864E-3</v>
      </c>
      <c r="B44" s="1">
        <v>9.371497813536922E-2</v>
      </c>
      <c r="C44" s="1">
        <v>0.25666199158485276</v>
      </c>
      <c r="D44" s="1">
        <v>1.3478260869565217</v>
      </c>
      <c r="E44" s="1">
        <v>0.3966015625</v>
      </c>
      <c r="F44" s="1">
        <v>0</v>
      </c>
      <c r="G44" s="1">
        <v>0</v>
      </c>
      <c r="H44" s="1">
        <v>1</v>
      </c>
      <c r="I44" s="1">
        <v>0</v>
      </c>
      <c r="J44" s="1">
        <v>0</v>
      </c>
      <c r="K44" s="1">
        <v>1</v>
      </c>
      <c r="L44" s="1">
        <v>1</v>
      </c>
      <c r="M44" s="3">
        <v>17200</v>
      </c>
      <c r="N44" s="3">
        <v>75800</v>
      </c>
    </row>
    <row r="45" spans="1:14" x14ac:dyDescent="0.2">
      <c r="A45">
        <v>1.7516818343059667E-3</v>
      </c>
      <c r="B45" s="1">
        <v>2.5502980684411602E-2</v>
      </c>
      <c r="C45" s="1">
        <v>0.25</v>
      </c>
      <c r="D45" s="1">
        <v>1.2916666666666667</v>
      </c>
      <c r="E45" s="1">
        <v>0.6151171875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1</v>
      </c>
      <c r="L45" s="1">
        <v>1</v>
      </c>
      <c r="M45" s="3">
        <v>158000</v>
      </c>
      <c r="N45" s="3">
        <v>46600000</v>
      </c>
    </row>
    <row r="46" spans="1:14" x14ac:dyDescent="0.2">
      <c r="A46">
        <v>1.5498210303405108E-2</v>
      </c>
      <c r="B46" s="1">
        <v>4.5357720682396005E-2</v>
      </c>
      <c r="C46" s="1">
        <v>0.27709790209790208</v>
      </c>
      <c r="D46" s="1">
        <v>0.63461538461538458</v>
      </c>
      <c r="E46" s="1">
        <v>0.57265624999999998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3">
        <v>31000</v>
      </c>
      <c r="N46" s="3">
        <v>1270000</v>
      </c>
    </row>
    <row r="47" spans="1:14" x14ac:dyDescent="0.2">
      <c r="A47">
        <v>8.4081382782681485E-2</v>
      </c>
      <c r="B47" s="1">
        <v>0.14476240450266425</v>
      </c>
      <c r="C47" s="1">
        <v>0.37999493309380689</v>
      </c>
      <c r="D47" s="1">
        <v>2.8699186991869921</v>
      </c>
      <c r="E47" s="1">
        <v>0.69679687499999998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3">
        <v>823000</v>
      </c>
      <c r="N47" s="3">
        <v>15500000</v>
      </c>
    </row>
    <row r="48" spans="1:14" x14ac:dyDescent="0.2">
      <c r="A48">
        <v>3.6593517112997631E-2</v>
      </c>
      <c r="B48" s="1">
        <v>3.6593517112997631E-2</v>
      </c>
      <c r="C48" s="1">
        <v>0.20299319727891157</v>
      </c>
      <c r="D48" s="1">
        <v>1.3333333333333333</v>
      </c>
      <c r="E48" s="1">
        <v>0.59457031250000003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3">
        <v>423000</v>
      </c>
      <c r="N48" s="3">
        <v>21400000</v>
      </c>
    </row>
    <row r="49" spans="1:14" x14ac:dyDescent="0.2">
      <c r="A49">
        <v>3.6593517112997631E-2</v>
      </c>
      <c r="B49" s="1">
        <v>3.6593517112997631E-2</v>
      </c>
      <c r="C49" s="1">
        <v>0.20299319727891157</v>
      </c>
      <c r="D49" s="1">
        <v>1.3333333333333333</v>
      </c>
      <c r="E49" s="1">
        <v>0.59457031250000003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3">
        <v>423000</v>
      </c>
      <c r="N49" s="3">
        <v>21400000</v>
      </c>
    </row>
    <row r="50" spans="1:14" x14ac:dyDescent="0.2">
      <c r="A50">
        <v>3.1392147568207289E-3</v>
      </c>
      <c r="B50" s="1">
        <v>7.4141974126591972E-2</v>
      </c>
      <c r="C50" s="1">
        <v>0.12280701754385964</v>
      </c>
      <c r="D50" s="1">
        <v>7.916666666666667</v>
      </c>
      <c r="E50" s="1">
        <v>0.586796875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1</v>
      </c>
      <c r="L50" s="1">
        <v>0</v>
      </c>
      <c r="M50" s="3">
        <v>122000</v>
      </c>
      <c r="N50" s="3">
        <v>6610000</v>
      </c>
    </row>
    <row r="51" spans="1:14" x14ac:dyDescent="0.2">
      <c r="A51">
        <v>7.0443979143057153E-3</v>
      </c>
      <c r="B51" s="1">
        <v>7.0443979143057153E-3</v>
      </c>
      <c r="C51" s="1">
        <v>0</v>
      </c>
      <c r="D51" s="1">
        <v>0.21568627450980393</v>
      </c>
      <c r="E51" s="1">
        <v>0.46812500000000001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3">
        <v>78200</v>
      </c>
      <c r="N51" s="3">
        <v>2640000</v>
      </c>
    </row>
    <row r="52" spans="1:14" x14ac:dyDescent="0.2">
      <c r="A52">
        <v>7.0443979143057153E-3</v>
      </c>
      <c r="B52" s="1">
        <v>7.0443979143057153E-3</v>
      </c>
      <c r="C52" s="1">
        <v>0</v>
      </c>
      <c r="D52" s="1">
        <v>0.21568627450980393</v>
      </c>
      <c r="E52" s="1">
        <v>0.46812500000000001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3">
        <v>78200</v>
      </c>
      <c r="N52" s="3">
        <v>2640000</v>
      </c>
    </row>
    <row r="53" spans="1:14" x14ac:dyDescent="0.2">
      <c r="A53">
        <v>1.1426741714827453E-3</v>
      </c>
      <c r="B53" s="1">
        <v>5.1075024093473261E-2</v>
      </c>
      <c r="C53" s="1">
        <v>0.22222222222222221</v>
      </c>
      <c r="D53" s="1">
        <v>1.4444444444444444</v>
      </c>
      <c r="E53" s="1">
        <v>0.67121093750000005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1</v>
      </c>
      <c r="M53" s="3">
        <v>867000</v>
      </c>
      <c r="N53" s="3">
        <v>21400000</v>
      </c>
    </row>
    <row r="54" spans="1:14" x14ac:dyDescent="0.2">
      <c r="A54">
        <v>8.8400287552071726E-3</v>
      </c>
      <c r="B54" s="1">
        <v>0.27508624992544367</v>
      </c>
      <c r="C54" s="1">
        <v>0.7566119273984443</v>
      </c>
      <c r="D54" s="1">
        <v>2.7384615384615385</v>
      </c>
      <c r="E54" s="1">
        <v>6.4921875000000004E-2</v>
      </c>
      <c r="F54" s="1">
        <v>0</v>
      </c>
      <c r="G54" s="1">
        <v>0</v>
      </c>
      <c r="H54" s="1">
        <v>1</v>
      </c>
      <c r="I54" s="1">
        <v>0</v>
      </c>
      <c r="J54" s="1">
        <v>0</v>
      </c>
      <c r="K54" s="1">
        <v>1</v>
      </c>
      <c r="L54" s="1">
        <v>1</v>
      </c>
      <c r="M54" s="3">
        <v>576000</v>
      </c>
      <c r="N54" s="3">
        <v>215000000</v>
      </c>
    </row>
    <row r="55" spans="1:14" x14ac:dyDescent="0.2">
      <c r="A55">
        <v>1.7642386933332495E-3</v>
      </c>
      <c r="B55" s="1">
        <v>4.0210201820116719E-2</v>
      </c>
      <c r="C55" s="1">
        <v>0.4575289575289575</v>
      </c>
      <c r="D55" s="1">
        <v>1.3214285714285714</v>
      </c>
      <c r="E55" s="1">
        <v>0.41261718749999998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1</v>
      </c>
      <c r="L55" s="1">
        <v>1</v>
      </c>
      <c r="M55" s="1">
        <v>29</v>
      </c>
      <c r="N55" s="3">
        <v>219000</v>
      </c>
    </row>
    <row r="56" spans="1:14" x14ac:dyDescent="0.2">
      <c r="A56">
        <v>7.0443979143057153E-3</v>
      </c>
      <c r="B56" s="1">
        <v>7.0443979143057153E-3</v>
      </c>
      <c r="C56" s="1">
        <v>0</v>
      </c>
      <c r="D56" s="1">
        <v>0.21568627450980393</v>
      </c>
      <c r="E56" s="1">
        <v>0.46812500000000001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3">
        <v>78200</v>
      </c>
      <c r="N56" s="3">
        <v>2640000</v>
      </c>
    </row>
    <row r="57" spans="1:14" x14ac:dyDescent="0.2">
      <c r="A57">
        <v>4.0527262510555613E-3</v>
      </c>
      <c r="B57" s="1">
        <v>0.16317324384478465</v>
      </c>
      <c r="C57" s="1">
        <v>0.21757575757575759</v>
      </c>
      <c r="D57" s="1">
        <v>1.8333333333333333</v>
      </c>
      <c r="E57" s="1">
        <v>0.52101562499999998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1</v>
      </c>
      <c r="L57" s="1">
        <v>1</v>
      </c>
      <c r="M57" s="3">
        <v>151000</v>
      </c>
      <c r="N57" s="3">
        <v>312000</v>
      </c>
    </row>
    <row r="58" spans="1:14" x14ac:dyDescent="0.2">
      <c r="A58">
        <v>4.0527262510555613E-3</v>
      </c>
      <c r="B58" s="1">
        <v>0.16317324384478465</v>
      </c>
      <c r="C58" s="1">
        <v>0.21757575757575759</v>
      </c>
      <c r="D58" s="1">
        <v>1.8333333333333333</v>
      </c>
      <c r="E58" s="1">
        <v>0.52101562499999998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1</v>
      </c>
      <c r="L58" s="1">
        <v>1</v>
      </c>
      <c r="M58" s="3">
        <v>151000</v>
      </c>
      <c r="N58" s="3">
        <v>312000</v>
      </c>
    </row>
    <row r="59" spans="1:14" x14ac:dyDescent="0.2">
      <c r="A59">
        <v>7.0443979143057153E-3</v>
      </c>
      <c r="B59" s="1">
        <v>7.0443979143057153E-3</v>
      </c>
      <c r="C59" s="1">
        <v>0</v>
      </c>
      <c r="D59" s="1">
        <v>0.21568627450980393</v>
      </c>
      <c r="E59" s="1">
        <v>0.46812500000000001</v>
      </c>
      <c r="F59" s="1">
        <v>0</v>
      </c>
      <c r="G59" s="1">
        <v>1</v>
      </c>
      <c r="H59" s="1">
        <v>0</v>
      </c>
      <c r="I59" s="1">
        <v>0</v>
      </c>
      <c r="J59" s="1">
        <v>0</v>
      </c>
      <c r="K59" s="1">
        <v>1</v>
      </c>
      <c r="L59" s="1">
        <v>0</v>
      </c>
      <c r="M59" s="3">
        <v>78200</v>
      </c>
      <c r="N59" s="3">
        <v>2640000</v>
      </c>
    </row>
    <row r="60" spans="1:14" x14ac:dyDescent="0.2">
      <c r="A60">
        <v>5.7008139983864437E-3</v>
      </c>
      <c r="B60" s="1">
        <v>0.11684785167838117</v>
      </c>
      <c r="C60" s="1">
        <v>0.40614780902550685</v>
      </c>
      <c r="D60" s="1">
        <v>6.3181818181818183</v>
      </c>
      <c r="E60" s="1">
        <v>0.65964843750000002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1</v>
      </c>
      <c r="L60" s="1">
        <v>0</v>
      </c>
      <c r="M60" s="3">
        <v>2290000</v>
      </c>
      <c r="N60" s="3">
        <v>9850000</v>
      </c>
    </row>
    <row r="61" spans="1:14" x14ac:dyDescent="0.2">
      <c r="A61">
        <v>4.3164202906285018E-3</v>
      </c>
      <c r="B61" s="1">
        <v>0.13716484958452493</v>
      </c>
      <c r="C61" s="1">
        <v>0.49945394976337826</v>
      </c>
      <c r="D61" s="1">
        <v>1.6341463414634145</v>
      </c>
      <c r="E61" s="1">
        <v>0.73078125000000005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1</v>
      </c>
      <c r="L61" s="1">
        <v>1</v>
      </c>
      <c r="M61" s="3">
        <v>12900000</v>
      </c>
      <c r="N61" s="3">
        <v>9050000000</v>
      </c>
    </row>
    <row r="62" spans="1:14" x14ac:dyDescent="0.2">
      <c r="A62">
        <v>1.175635926429363E-2</v>
      </c>
      <c r="B62" s="1">
        <v>1.175635926429363E-2</v>
      </c>
      <c r="C62" s="1">
        <v>-0.60248181429182712</v>
      </c>
      <c r="D62" s="1">
        <v>1.3902439024390243</v>
      </c>
      <c r="E62" s="1">
        <v>0.60417968749999995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3">
        <v>764000</v>
      </c>
      <c r="N62" s="3">
        <v>139000000</v>
      </c>
    </row>
    <row r="63" spans="1:14" x14ac:dyDescent="0.2">
      <c r="A63">
        <v>7.0443979143057153E-3</v>
      </c>
      <c r="B63" s="1">
        <v>7.0443979143057153E-3</v>
      </c>
      <c r="C63" s="1">
        <v>0</v>
      </c>
      <c r="D63" s="1">
        <v>0.21568627450980393</v>
      </c>
      <c r="E63" s="1">
        <v>0.46812500000000001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1</v>
      </c>
      <c r="L63" s="1">
        <v>0</v>
      </c>
      <c r="M63" s="3">
        <v>78200</v>
      </c>
      <c r="N63" s="3">
        <v>2640000</v>
      </c>
    </row>
    <row r="64" spans="1:14" x14ac:dyDescent="0.2">
      <c r="A64">
        <v>8.5700562861205898E-4</v>
      </c>
      <c r="B64" s="1">
        <v>2.4975592605265717E-2</v>
      </c>
      <c r="C64" s="1">
        <v>0.35</v>
      </c>
      <c r="D64" s="1">
        <v>4.2</v>
      </c>
      <c r="E64" s="1">
        <v>0.26980468749999997</v>
      </c>
      <c r="F64" s="1">
        <v>0</v>
      </c>
      <c r="G64" s="1">
        <v>0</v>
      </c>
      <c r="H64" s="1">
        <v>1</v>
      </c>
      <c r="I64" s="1">
        <v>0</v>
      </c>
      <c r="J64" s="1">
        <v>0</v>
      </c>
      <c r="K64" s="1">
        <v>1</v>
      </c>
      <c r="L64" s="1">
        <v>1</v>
      </c>
      <c r="M64" s="3">
        <v>275000</v>
      </c>
      <c r="N64" s="3">
        <v>18800000</v>
      </c>
    </row>
    <row r="65" spans="1:14" x14ac:dyDescent="0.2">
      <c r="A65">
        <v>7.0443979143057153E-3</v>
      </c>
      <c r="B65" s="1">
        <v>7.0443979143057153E-3</v>
      </c>
      <c r="C65" s="1">
        <v>0</v>
      </c>
      <c r="D65" s="1">
        <v>0.21568627450980393</v>
      </c>
      <c r="E65" s="1">
        <v>0.46812500000000001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3">
        <v>78200</v>
      </c>
      <c r="N65" s="3">
        <v>2640000</v>
      </c>
    </row>
    <row r="66" spans="1:14" x14ac:dyDescent="0.2">
      <c r="A66">
        <v>2.9634187304387678E-3</v>
      </c>
      <c r="B66" s="1">
        <v>0.15530009323467828</v>
      </c>
      <c r="C66" s="1">
        <v>0.58174568010633587</v>
      </c>
      <c r="D66" s="1">
        <v>1.6486486486486487</v>
      </c>
      <c r="E66" s="1">
        <v>0.78539062500000001</v>
      </c>
      <c r="F66" s="1">
        <v>0</v>
      </c>
      <c r="G66" s="1">
        <v>0</v>
      </c>
      <c r="H66" s="1">
        <v>1</v>
      </c>
      <c r="I66" s="1">
        <v>0</v>
      </c>
      <c r="J66" s="1">
        <v>0</v>
      </c>
      <c r="K66" s="1">
        <v>1</v>
      </c>
      <c r="L66" s="1">
        <v>1</v>
      </c>
      <c r="M66" s="3">
        <v>628000</v>
      </c>
      <c r="N66" s="3">
        <v>2040000</v>
      </c>
    </row>
    <row r="67" spans="1:14" x14ac:dyDescent="0.2">
      <c r="A67">
        <v>2.9634187304387678E-3</v>
      </c>
      <c r="B67" s="1">
        <v>0.15530009323467828</v>
      </c>
      <c r="C67" s="1">
        <v>0.58174568010633587</v>
      </c>
      <c r="D67" s="1">
        <v>1.6486486486486487</v>
      </c>
      <c r="E67" s="1">
        <v>0.78539062500000001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1</v>
      </c>
      <c r="L67" s="1">
        <v>1</v>
      </c>
      <c r="M67" s="3">
        <v>628000</v>
      </c>
      <c r="N67" s="3">
        <v>2040000</v>
      </c>
    </row>
    <row r="68" spans="1:14" x14ac:dyDescent="0.2">
      <c r="A68">
        <v>4.1845732708420316E-3</v>
      </c>
      <c r="B68" s="1">
        <v>3.5604973771860705E-2</v>
      </c>
      <c r="C68" s="1">
        <v>-8.3739837398373984E-2</v>
      </c>
      <c r="D68" s="1">
        <v>5.4666666666666668</v>
      </c>
      <c r="E68" s="1">
        <v>0.76300781250000005</v>
      </c>
      <c r="F68" s="1">
        <v>0</v>
      </c>
      <c r="G68" s="1">
        <v>0</v>
      </c>
      <c r="H68" s="1">
        <v>1</v>
      </c>
      <c r="I68" s="1">
        <v>0</v>
      </c>
      <c r="J68" s="1">
        <v>0</v>
      </c>
      <c r="K68" s="1">
        <v>1</v>
      </c>
      <c r="L68" s="1">
        <v>1</v>
      </c>
      <c r="M68" s="1">
        <v>15</v>
      </c>
      <c r="N68" s="3">
        <v>1400</v>
      </c>
    </row>
    <row r="69" spans="1:14" x14ac:dyDescent="0.2">
      <c r="A69">
        <v>4.1845732708420316E-3</v>
      </c>
      <c r="B69" s="1">
        <v>8.5229680647682785E-2</v>
      </c>
      <c r="C69" s="1">
        <v>0.41173874669020299</v>
      </c>
      <c r="D69" s="1">
        <v>4.6818181818181817</v>
      </c>
      <c r="E69" s="1">
        <v>0.38257812499999999</v>
      </c>
      <c r="F69" s="1">
        <v>0</v>
      </c>
      <c r="G69" s="1">
        <v>0</v>
      </c>
      <c r="H69" s="1">
        <v>1</v>
      </c>
      <c r="I69" s="1">
        <v>0</v>
      </c>
      <c r="J69" s="1">
        <v>0</v>
      </c>
      <c r="K69" s="1">
        <v>1</v>
      </c>
      <c r="L69" s="1">
        <v>0</v>
      </c>
      <c r="M69" s="3">
        <v>14000</v>
      </c>
      <c r="N69" s="3">
        <v>4440000</v>
      </c>
    </row>
    <row r="70" spans="1:14" x14ac:dyDescent="0.2">
      <c r="A70">
        <v>9.9666666666666671E-3</v>
      </c>
      <c r="B70" s="1">
        <v>6.1820833333333332E-2</v>
      </c>
      <c r="C70" s="1">
        <v>0.43047619047619046</v>
      </c>
      <c r="D70" s="1">
        <v>1.68</v>
      </c>
      <c r="E70" s="1">
        <v>0.23832031249999999</v>
      </c>
      <c r="F70" s="1">
        <v>1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3">
        <v>6480000</v>
      </c>
      <c r="N70" s="3">
        <v>5510000</v>
      </c>
    </row>
    <row r="71" spans="1:14" x14ac:dyDescent="0.2">
      <c r="A71">
        <v>5.2545833333333333E-2</v>
      </c>
      <c r="B71" s="1">
        <v>5.2545833333333333E-2</v>
      </c>
      <c r="C71" s="1">
        <v>0.3641085114965712</v>
      </c>
      <c r="D71" s="1">
        <v>0.90540540540540537</v>
      </c>
      <c r="E71" s="1">
        <v>0.3095703125</v>
      </c>
      <c r="F71" s="1">
        <v>0</v>
      </c>
      <c r="G71" s="1">
        <v>0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3">
        <v>2670000</v>
      </c>
      <c r="N71" s="3">
        <v>14000000</v>
      </c>
    </row>
    <row r="72" spans="1:14" x14ac:dyDescent="0.2">
      <c r="A72">
        <v>2.3099999999999999E-2</v>
      </c>
      <c r="B72" s="1">
        <v>2.3099999999999999E-2</v>
      </c>
      <c r="C72" s="1">
        <v>0.33164556962025316</v>
      </c>
      <c r="D72" s="1">
        <v>1.3291139240506329</v>
      </c>
      <c r="E72" s="1">
        <v>0.36074218749999998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3">
        <v>1980000</v>
      </c>
      <c r="N72" s="3">
        <v>13400000</v>
      </c>
    </row>
    <row r="73" spans="1:14" x14ac:dyDescent="0.2">
      <c r="A73">
        <v>3.2445833333333333E-2</v>
      </c>
      <c r="B73" s="1">
        <v>3.2445833333333333E-2</v>
      </c>
      <c r="C73" s="1">
        <v>0.51068241799673242</v>
      </c>
      <c r="D73" s="1">
        <v>0.74657534246575341</v>
      </c>
      <c r="E73" s="1">
        <v>0.66011718750000004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3">
        <v>81200</v>
      </c>
      <c r="N73" s="3">
        <v>2430000</v>
      </c>
    </row>
    <row r="74" spans="1:14" x14ac:dyDescent="0.2">
      <c r="A74">
        <v>4.8859233749461899E-3</v>
      </c>
      <c r="B74" s="1">
        <v>0.10228511981632946</v>
      </c>
      <c r="C74" s="1">
        <v>0.4595238095238095</v>
      </c>
      <c r="D74" s="1">
        <v>1.4285714285714286</v>
      </c>
      <c r="E74" s="1">
        <v>0.39339843749999998</v>
      </c>
      <c r="F74" s="1">
        <v>0</v>
      </c>
      <c r="G74" s="1">
        <v>0</v>
      </c>
      <c r="H74" s="1">
        <v>1</v>
      </c>
      <c r="I74" s="1">
        <v>0</v>
      </c>
      <c r="J74" s="1">
        <v>0</v>
      </c>
      <c r="K74" s="1">
        <v>1</v>
      </c>
      <c r="L74" s="1">
        <v>0</v>
      </c>
      <c r="M74" s="1">
        <v>4</v>
      </c>
      <c r="N74" s="3">
        <v>882000</v>
      </c>
    </row>
    <row r="75" spans="1:14" x14ac:dyDescent="0.2">
      <c r="A75">
        <v>4.6828813316114222E-2</v>
      </c>
      <c r="B75" s="1">
        <v>4.6828813316114222E-2</v>
      </c>
      <c r="C75" s="1">
        <v>0.42685282753775905</v>
      </c>
      <c r="D75" s="1">
        <v>0.9358974358974359</v>
      </c>
      <c r="E75" s="1">
        <v>0.32003906250000003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3">
        <v>155000</v>
      </c>
      <c r="N75" s="3">
        <v>5080000</v>
      </c>
    </row>
    <row r="76" spans="1:14" x14ac:dyDescent="0.2">
      <c r="A76">
        <v>8.7781604247381267E-3</v>
      </c>
      <c r="B76" s="1">
        <v>7.557038312526905E-2</v>
      </c>
      <c r="C76" s="1">
        <v>0.72689732142857144</v>
      </c>
      <c r="D76" s="1">
        <v>0.546875</v>
      </c>
      <c r="E76" s="1">
        <v>7.8203124999999998E-2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1</v>
      </c>
      <c r="L76" s="1">
        <v>1</v>
      </c>
      <c r="M76" s="3">
        <v>498000</v>
      </c>
      <c r="N76" s="3">
        <v>16100000</v>
      </c>
    </row>
    <row r="77" spans="1:14" x14ac:dyDescent="0.2">
      <c r="A77">
        <v>4.6822841354397925E-2</v>
      </c>
      <c r="B77" s="1">
        <v>4.6822841354397925E-2</v>
      </c>
      <c r="C77" s="1">
        <v>0.24091503267973857</v>
      </c>
      <c r="D77" s="1">
        <v>4.08</v>
      </c>
      <c r="E77" s="1">
        <v>0.79160156250000002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3">
        <v>33800</v>
      </c>
      <c r="N77" s="3">
        <v>1800000</v>
      </c>
    </row>
    <row r="78" spans="1:14" x14ac:dyDescent="0.2">
      <c r="A78">
        <v>7.0310862168133266E-3</v>
      </c>
      <c r="B78" s="1">
        <v>7.0310862168133266E-3</v>
      </c>
      <c r="C78" s="1">
        <v>0</v>
      </c>
      <c r="D78" s="1">
        <v>4.541666666666667</v>
      </c>
      <c r="E78" s="1">
        <v>0.62015624999999996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1</v>
      </c>
      <c r="L78" s="1">
        <v>0</v>
      </c>
      <c r="M78" s="1">
        <v>75</v>
      </c>
      <c r="N78" s="3">
        <v>129000000</v>
      </c>
    </row>
    <row r="79" spans="1:14" x14ac:dyDescent="0.2">
      <c r="A79">
        <v>5.8457998935661261E-3</v>
      </c>
      <c r="B79" s="1">
        <v>5.8457998935661261E-3</v>
      </c>
      <c r="C79" s="1">
        <v>0.17613636363636365</v>
      </c>
      <c r="D79" s="1">
        <v>6.6</v>
      </c>
      <c r="E79" s="1">
        <v>0.85714843750000003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3">
        <v>2670000</v>
      </c>
      <c r="N79" s="3">
        <v>14000000</v>
      </c>
    </row>
    <row r="80" spans="1:14" x14ac:dyDescent="0.2">
      <c r="A80">
        <v>2.6113406795224975E-3</v>
      </c>
      <c r="B80" s="1">
        <v>3.8208792470156107E-2</v>
      </c>
      <c r="C80" s="1">
        <v>0.47246376811594204</v>
      </c>
      <c r="D80" s="1">
        <v>3.45</v>
      </c>
      <c r="E80" s="1">
        <v>0.37851562500000002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1</v>
      </c>
      <c r="L80" s="1">
        <v>1</v>
      </c>
      <c r="M80" s="1">
        <v>9</v>
      </c>
      <c r="N80" s="3">
        <v>214000</v>
      </c>
    </row>
    <row r="81" spans="1:14" x14ac:dyDescent="0.2">
      <c r="A81">
        <v>0.10662735307621671</v>
      </c>
      <c r="B81" s="1">
        <v>0.10662735307621671</v>
      </c>
      <c r="C81" s="1">
        <v>0.51098901098901095</v>
      </c>
      <c r="D81" s="1">
        <v>1.8351648351648351</v>
      </c>
      <c r="E81" s="1">
        <v>0.47339843749999999</v>
      </c>
      <c r="F81" s="1">
        <v>0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0</v>
      </c>
      <c r="M81" s="3">
        <v>2670000</v>
      </c>
      <c r="N81" s="3">
        <v>14000000</v>
      </c>
    </row>
    <row r="82" spans="1:14" x14ac:dyDescent="0.2">
      <c r="A82">
        <v>1.6887626262626264E-2</v>
      </c>
      <c r="B82" s="1">
        <v>5.7653954315886137E-2</v>
      </c>
      <c r="C82" s="1">
        <v>0.12131392310563643</v>
      </c>
      <c r="D82" s="1">
        <v>0.6063829787234043</v>
      </c>
      <c r="E82" s="1">
        <v>0.51972656250000004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3">
        <v>2730000</v>
      </c>
      <c r="N82" s="3">
        <v>33400000</v>
      </c>
    </row>
    <row r="83" spans="1:14" x14ac:dyDescent="0.2">
      <c r="A83">
        <v>3.8299929037989816E-2</v>
      </c>
      <c r="B83" s="1">
        <v>3.8299929037989816E-2</v>
      </c>
      <c r="C83" s="1">
        <v>0.44630235469930124</v>
      </c>
      <c r="D83" s="1">
        <v>0.69312169312169314</v>
      </c>
      <c r="E83" s="1">
        <v>0.20488281250000001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3">
        <v>71800</v>
      </c>
      <c r="N83" s="3">
        <v>44300000</v>
      </c>
    </row>
    <row r="84" spans="1:14" x14ac:dyDescent="0.2">
      <c r="A84">
        <v>1.1594186702725052E-3</v>
      </c>
      <c r="B84" s="1">
        <v>1.1594186702725052E-3</v>
      </c>
      <c r="C84" s="1">
        <v>0.17</v>
      </c>
      <c r="D84" s="1">
        <v>0.8</v>
      </c>
      <c r="E84" s="1">
        <v>0.65078124999999998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1</v>
      </c>
      <c r="L84" s="1">
        <v>1</v>
      </c>
      <c r="M84" s="3">
        <v>547000</v>
      </c>
      <c r="N84" s="3">
        <v>71500000</v>
      </c>
    </row>
    <row r="85" spans="1:14" x14ac:dyDescent="0.2">
      <c r="A85">
        <v>7.2191273349015749E-3</v>
      </c>
      <c r="B85" s="1">
        <v>7.2191273349015749E-3</v>
      </c>
      <c r="C85" s="1">
        <v>0.11506849315068493</v>
      </c>
      <c r="D85" s="1">
        <v>0.54794520547945202</v>
      </c>
      <c r="E85" s="1">
        <v>0.56968750000000001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3">
        <v>3930000</v>
      </c>
      <c r="N85" s="3">
        <v>324000000</v>
      </c>
    </row>
    <row r="86" spans="1:14" x14ac:dyDescent="0.2">
      <c r="A86">
        <v>8.7362927731536536E-3</v>
      </c>
      <c r="B86" s="1">
        <v>8.7362927731536536E-3</v>
      </c>
      <c r="C86" s="1">
        <v>7.192982456140351E-2</v>
      </c>
      <c r="D86" s="1">
        <v>2.5333333333333332</v>
      </c>
      <c r="E86" s="1">
        <v>0.42195312499999998</v>
      </c>
      <c r="F86" s="1">
        <v>0</v>
      </c>
      <c r="G86" s="1">
        <v>0</v>
      </c>
      <c r="H86" s="1">
        <v>1</v>
      </c>
      <c r="I86" s="1">
        <v>0</v>
      </c>
      <c r="J86" s="1">
        <v>0</v>
      </c>
      <c r="K86" s="1">
        <v>1</v>
      </c>
      <c r="L86" s="1">
        <v>1</v>
      </c>
      <c r="M86" s="3">
        <v>352000</v>
      </c>
      <c r="N86" s="3">
        <v>28400000</v>
      </c>
    </row>
    <row r="87" spans="1:14" x14ac:dyDescent="0.2">
      <c r="A87">
        <v>3.9486722156163299E-2</v>
      </c>
      <c r="B87" s="1">
        <v>3.9486722156163299E-2</v>
      </c>
      <c r="C87" s="1">
        <v>0.36009634684865516</v>
      </c>
      <c r="D87" s="1">
        <v>0.5911949685534591</v>
      </c>
      <c r="E87" s="1">
        <v>0.467890625</v>
      </c>
      <c r="F87" s="1">
        <v>0</v>
      </c>
      <c r="G87" s="1">
        <v>0</v>
      </c>
      <c r="H87" s="1">
        <v>0</v>
      </c>
      <c r="I87" s="1">
        <v>0</v>
      </c>
      <c r="J87" s="1">
        <v>1</v>
      </c>
      <c r="K87" s="1">
        <v>0</v>
      </c>
      <c r="L87" s="1">
        <v>0</v>
      </c>
      <c r="M87" s="3">
        <v>4690000</v>
      </c>
      <c r="N87" s="3">
        <v>29600000</v>
      </c>
    </row>
    <row r="88" spans="1:14" x14ac:dyDescent="0.2">
      <c r="A88">
        <v>5.3466442066323156E-3</v>
      </c>
      <c r="B88" s="1">
        <v>0.15990801294754922</v>
      </c>
      <c r="C88" s="1">
        <v>0.64598141060688896</v>
      </c>
      <c r="D88" s="1">
        <v>3.806451612903226</v>
      </c>
      <c r="E88" s="1">
        <v>0.57078125000000002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1</v>
      </c>
      <c r="L88" s="1">
        <v>1</v>
      </c>
      <c r="M88" s="3">
        <v>4290000</v>
      </c>
      <c r="N88" s="3">
        <v>165000</v>
      </c>
    </row>
    <row r="89" spans="1:14" x14ac:dyDescent="0.2">
      <c r="A89">
        <v>1.6784554730983302E-2</v>
      </c>
      <c r="B89" s="1">
        <v>0.14314439618822736</v>
      </c>
      <c r="C89" s="1">
        <v>-1.26171875</v>
      </c>
      <c r="D89" s="1">
        <v>1.4545454545454546</v>
      </c>
      <c r="E89" s="1">
        <v>0.40371093749999998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1</v>
      </c>
      <c r="L89" s="1">
        <v>1</v>
      </c>
      <c r="M89" s="3">
        <v>80500</v>
      </c>
      <c r="N89" s="3">
        <v>51800000</v>
      </c>
    </row>
    <row r="90" spans="1:14" x14ac:dyDescent="0.2">
      <c r="A90">
        <v>1.4757969303423849E-3</v>
      </c>
      <c r="B90" s="1">
        <v>1.4757969303423849E-3</v>
      </c>
      <c r="C90" s="1">
        <v>0.21458625525946703</v>
      </c>
      <c r="D90" s="1">
        <v>0.74193548387096775</v>
      </c>
      <c r="E90" s="1">
        <v>0.80296875000000001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3">
        <v>121000</v>
      </c>
      <c r="N90" s="3">
        <v>6580000</v>
      </c>
    </row>
    <row r="91" spans="1:14" x14ac:dyDescent="0.2">
      <c r="A91">
        <v>1.5812109967954124E-2</v>
      </c>
      <c r="B91" s="1">
        <v>1.5812109967954124E-2</v>
      </c>
      <c r="C91" s="1">
        <v>0.35483870967741937</v>
      </c>
      <c r="D91" s="1">
        <v>2.4193548387096775</v>
      </c>
      <c r="E91" s="1">
        <v>0.30601562500000001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1</v>
      </c>
      <c r="L91" s="1">
        <v>1</v>
      </c>
      <c r="M91" s="3">
        <v>9180000</v>
      </c>
      <c r="N91" s="3">
        <v>10390000000</v>
      </c>
    </row>
    <row r="92" spans="1:14" x14ac:dyDescent="0.2">
      <c r="A92">
        <v>0.10039448172588548</v>
      </c>
      <c r="B92" s="1">
        <v>0.10039448172588548</v>
      </c>
      <c r="C92" s="1">
        <v>6.865540120257102E-2</v>
      </c>
      <c r="D92" s="1">
        <v>0.28032345013477089</v>
      </c>
      <c r="E92" s="1">
        <v>0.16250000000000001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0</v>
      </c>
      <c r="M92" s="3">
        <v>314000</v>
      </c>
      <c r="N92" s="3">
        <v>3730000</v>
      </c>
    </row>
    <row r="93" spans="1:14" x14ac:dyDescent="0.2">
      <c r="A93">
        <v>8.1310171035207213E-2</v>
      </c>
      <c r="B93" s="1">
        <v>8.1310171035207213E-2</v>
      </c>
      <c r="C93" s="1">
        <v>0.6129375465475051</v>
      </c>
      <c r="D93" s="1">
        <v>1.2946058091286308</v>
      </c>
      <c r="E93" s="1">
        <v>0.36960937500000002</v>
      </c>
      <c r="F93" s="1">
        <v>1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3">
        <v>74000</v>
      </c>
      <c r="N93" s="3">
        <v>3080000</v>
      </c>
    </row>
    <row r="94" spans="1:14" x14ac:dyDescent="0.2">
      <c r="A94">
        <v>1.3857148444702714E-3</v>
      </c>
      <c r="B94" s="1">
        <v>3.9154825696070268E-2</v>
      </c>
      <c r="C94" s="1">
        <v>0.86267995570321154</v>
      </c>
      <c r="D94" s="1">
        <v>4.6071428571428568</v>
      </c>
      <c r="E94" s="1">
        <v>0.401796875</v>
      </c>
      <c r="F94" s="1">
        <v>0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3">
        <v>86300</v>
      </c>
      <c r="N94" s="3">
        <v>30300000</v>
      </c>
    </row>
    <row r="95" spans="1:14" x14ac:dyDescent="0.2">
      <c r="A95">
        <v>6.2174149659863946E-2</v>
      </c>
      <c r="B95" s="1">
        <v>6.2174149659863946E-2</v>
      </c>
      <c r="C95" s="1">
        <v>0.67840051795968925</v>
      </c>
      <c r="D95" s="1">
        <v>0.64457831325301207</v>
      </c>
      <c r="E95" s="1">
        <v>0.57257812500000005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3">
        <v>126000</v>
      </c>
      <c r="N95" s="3">
        <v>134000</v>
      </c>
    </row>
    <row r="96" spans="1:14" x14ac:dyDescent="0.2">
      <c r="A96">
        <v>1.6644897959183672E-2</v>
      </c>
      <c r="B96" s="1">
        <v>1.6644897959183672E-2</v>
      </c>
      <c r="C96" s="1">
        <v>0.17560646900269541</v>
      </c>
      <c r="D96" s="1">
        <v>2.641509433962264</v>
      </c>
      <c r="E96" s="1">
        <v>0.65351562500000004</v>
      </c>
      <c r="F96" s="1">
        <v>0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3">
        <v>2670000</v>
      </c>
      <c r="N96" s="3">
        <v>14000000</v>
      </c>
    </row>
    <row r="97" spans="1:14" x14ac:dyDescent="0.2">
      <c r="A97">
        <v>1.6644897959183672E-2</v>
      </c>
      <c r="B97" s="1">
        <v>1.6644897959183672E-2</v>
      </c>
      <c r="C97" s="1">
        <v>0.17560646900269541</v>
      </c>
      <c r="D97" s="1">
        <v>2.641509433962264</v>
      </c>
      <c r="E97" s="1">
        <v>0.65351562500000004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3">
        <v>2670000</v>
      </c>
      <c r="N97" s="3">
        <v>14000000</v>
      </c>
    </row>
    <row r="98" spans="1:14" x14ac:dyDescent="0.2">
      <c r="A98">
        <v>1.6644897959183672E-2</v>
      </c>
      <c r="B98" s="1">
        <v>1.6644897959183672E-2</v>
      </c>
      <c r="C98" s="1">
        <v>0.17560646900269541</v>
      </c>
      <c r="D98" s="1">
        <v>2.641509433962264</v>
      </c>
      <c r="E98" s="1">
        <v>0.65351562500000004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3">
        <v>2670000</v>
      </c>
      <c r="N98" s="3">
        <v>14000000</v>
      </c>
    </row>
    <row r="99" spans="1:14" x14ac:dyDescent="0.2">
      <c r="A99">
        <v>2.0648516365861119E-3</v>
      </c>
      <c r="B99" s="1">
        <v>5.1498929336188437E-2</v>
      </c>
      <c r="C99" s="1">
        <v>0.59140435835351091</v>
      </c>
      <c r="D99" s="1">
        <v>8.4285714285714288</v>
      </c>
      <c r="E99" s="1">
        <v>0.28875000000000001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3">
        <v>5270000</v>
      </c>
      <c r="N99" s="3">
        <v>92400000</v>
      </c>
    </row>
    <row r="100" spans="1:14" x14ac:dyDescent="0.2">
      <c r="A100">
        <v>1.2695013765677577E-2</v>
      </c>
      <c r="B100" s="1">
        <v>1.2695013765677577E-2</v>
      </c>
      <c r="C100" s="1">
        <v>0.33896145269194011</v>
      </c>
      <c r="D100" s="1">
        <v>1.178082191780822</v>
      </c>
      <c r="E100" s="1">
        <v>0.1680859375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1</v>
      </c>
      <c r="L100" s="1">
        <v>0</v>
      </c>
      <c r="M100" s="3">
        <v>78200</v>
      </c>
      <c r="N100" s="3">
        <v>2640000</v>
      </c>
    </row>
    <row r="101" spans="1:14" x14ac:dyDescent="0.2">
      <c r="A101">
        <v>1.4983555000720218E-2</v>
      </c>
      <c r="B101" s="1">
        <v>1.4983555000720218E-2</v>
      </c>
      <c r="C101" s="1">
        <v>0.62849702380952377</v>
      </c>
      <c r="D101" s="1">
        <v>1.4583333333333333</v>
      </c>
      <c r="E101" s="1">
        <v>0.20210937500000001</v>
      </c>
      <c r="F101" s="1">
        <v>1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3">
        <v>104000</v>
      </c>
      <c r="N101" s="3">
        <v>4280000</v>
      </c>
    </row>
    <row r="102" spans="1:14" x14ac:dyDescent="0.2">
      <c r="A102">
        <v>1.0830292408892304E-2</v>
      </c>
      <c r="B102" s="1">
        <v>1.0830292408892304E-2</v>
      </c>
      <c r="C102" s="1">
        <v>0.53154205607476634</v>
      </c>
      <c r="D102" s="1">
        <v>1.4861111111111112</v>
      </c>
      <c r="E102" s="1">
        <v>0.120859375</v>
      </c>
      <c r="F102" s="1">
        <v>0</v>
      </c>
      <c r="G102" s="1">
        <v>0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3">
        <v>20400000</v>
      </c>
      <c r="N102" s="3">
        <v>92900000</v>
      </c>
    </row>
    <row r="103" spans="1:14" x14ac:dyDescent="0.2">
      <c r="A103">
        <v>1.6985163489700868E-2</v>
      </c>
      <c r="B103" s="1">
        <v>4.2306861285830895E-2</v>
      </c>
      <c r="C103" s="1">
        <v>0.42596348884381341</v>
      </c>
      <c r="D103" s="1">
        <v>0.73275862068965514</v>
      </c>
      <c r="E103" s="1">
        <v>0.333125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0</v>
      </c>
      <c r="L103" s="1">
        <v>0</v>
      </c>
      <c r="M103" s="3">
        <v>23700000</v>
      </c>
      <c r="N103" s="3">
        <v>261000000</v>
      </c>
    </row>
    <row r="104" spans="1:14" x14ac:dyDescent="0.2">
      <c r="A104">
        <v>5.8809721955487273E-3</v>
      </c>
      <c r="B104" s="1">
        <v>0.11985574973859975</v>
      </c>
      <c r="C104" s="1">
        <v>0.61849390919158365</v>
      </c>
      <c r="D104" s="1">
        <v>2.0476190476190474</v>
      </c>
      <c r="E104" s="1">
        <v>0.14167968750000001</v>
      </c>
      <c r="F104" s="1">
        <v>1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3">
        <v>877000</v>
      </c>
      <c r="N104" s="3">
        <v>69100000</v>
      </c>
    </row>
    <row r="105" spans="1:14" x14ac:dyDescent="0.2">
      <c r="A105">
        <v>8.0481403239229241E-2</v>
      </c>
      <c r="B105" s="1">
        <v>8.0481403239229241E-2</v>
      </c>
      <c r="C105" s="1">
        <v>0.34479883260371064</v>
      </c>
      <c r="D105" s="1">
        <v>2.1025641025641026</v>
      </c>
      <c r="E105" s="1">
        <v>0.190859375</v>
      </c>
      <c r="F105" s="1">
        <v>1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3">
        <v>1110000</v>
      </c>
      <c r="N105" s="3">
        <v>17700000</v>
      </c>
    </row>
    <row r="106" spans="1:14" x14ac:dyDescent="0.2">
      <c r="A106">
        <v>1.8351364616008366E-3</v>
      </c>
      <c r="B106" s="1">
        <v>4.4866952606533943E-2</v>
      </c>
      <c r="C106" s="1">
        <v>0.78796844181459569</v>
      </c>
      <c r="D106" s="1">
        <v>3</v>
      </c>
      <c r="E106" s="1">
        <v>0.30007812499999997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1</v>
      </c>
      <c r="L106" s="1">
        <v>1</v>
      </c>
      <c r="M106" s="3">
        <v>1340000</v>
      </c>
      <c r="N106" s="3">
        <v>114000000</v>
      </c>
    </row>
    <row r="107" spans="1:14" x14ac:dyDescent="0.2">
      <c r="A107">
        <v>1.4064445082830604E-3</v>
      </c>
      <c r="B107" s="1">
        <v>6.1440677966101698E-2</v>
      </c>
      <c r="C107" s="1">
        <v>0.27803379416282642</v>
      </c>
      <c r="D107" s="1">
        <v>1.4761904761904763</v>
      </c>
      <c r="E107" s="1">
        <v>0.33585937500000002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  <c r="L107" s="1">
        <v>0</v>
      </c>
      <c r="M107" s="3">
        <v>1110000</v>
      </c>
      <c r="N107" s="3">
        <v>2950000</v>
      </c>
    </row>
    <row r="108" spans="1:14" x14ac:dyDescent="0.2">
      <c r="A108">
        <v>2.3670161830891506E-3</v>
      </c>
      <c r="B108" s="1">
        <v>6.5947285262855496E-2</v>
      </c>
      <c r="C108" s="1">
        <v>0.57196969696969702</v>
      </c>
      <c r="D108" s="1">
        <v>1.696969696969697</v>
      </c>
      <c r="E108" s="1">
        <v>0.33273437500000003</v>
      </c>
      <c r="F108" s="1">
        <v>0</v>
      </c>
      <c r="G108" s="1">
        <v>0</v>
      </c>
      <c r="H108" s="1">
        <v>1</v>
      </c>
      <c r="I108" s="1">
        <v>0</v>
      </c>
      <c r="J108" s="1">
        <v>0</v>
      </c>
      <c r="K108" s="1">
        <v>1</v>
      </c>
      <c r="L108" s="1">
        <v>0</v>
      </c>
      <c r="M108" s="3">
        <v>345000</v>
      </c>
      <c r="N108" s="3">
        <v>30200000</v>
      </c>
    </row>
    <row r="109" spans="1:14" x14ac:dyDescent="0.2">
      <c r="A109">
        <v>1.4782629512592167E-3</v>
      </c>
      <c r="B109" s="1">
        <v>1.4782629512592167E-3</v>
      </c>
      <c r="C109" s="1">
        <v>0.25151515151515152</v>
      </c>
      <c r="D109" s="1">
        <v>0.60606060606060608</v>
      </c>
      <c r="E109" s="1">
        <v>0.64207031250000002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0</v>
      </c>
      <c r="L109" s="1">
        <v>0</v>
      </c>
      <c r="M109" s="3">
        <v>131000</v>
      </c>
      <c r="N109" s="3">
        <v>39100000</v>
      </c>
    </row>
    <row r="110" spans="1:14" x14ac:dyDescent="0.2">
      <c r="A110">
        <v>5.2835182734398863E-3</v>
      </c>
      <c r="B110" s="1">
        <v>0.16771861956632395</v>
      </c>
      <c r="C110" s="1">
        <v>0.58054956896551724</v>
      </c>
      <c r="D110" s="1">
        <v>1.103448275862069</v>
      </c>
      <c r="E110" s="1">
        <v>0.19019531249999999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1</v>
      </c>
      <c r="L110" s="1">
        <v>1</v>
      </c>
      <c r="M110" s="3">
        <v>5520000</v>
      </c>
      <c r="N110" s="3">
        <v>1800000000</v>
      </c>
    </row>
    <row r="111" spans="1:14" x14ac:dyDescent="0.2">
      <c r="A111">
        <v>1.39672197902881E-2</v>
      </c>
      <c r="B111" s="1">
        <v>1.39672197902881E-2</v>
      </c>
      <c r="C111" s="1">
        <v>0</v>
      </c>
      <c r="D111" s="1">
        <v>1.7142857142857142</v>
      </c>
      <c r="E111" s="1">
        <v>0.83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1</v>
      </c>
      <c r="L111" s="1">
        <v>0</v>
      </c>
      <c r="M111" s="3">
        <v>39700</v>
      </c>
      <c r="N111" s="3">
        <v>1330000</v>
      </c>
    </row>
    <row r="112" spans="1:14" x14ac:dyDescent="0.2">
      <c r="A112">
        <v>2.5891614917370799E-3</v>
      </c>
      <c r="B112" s="1">
        <v>2.5891614917370799E-3</v>
      </c>
      <c r="C112" s="1">
        <v>0.1484375</v>
      </c>
      <c r="D112" s="1">
        <v>4.5714285714285712</v>
      </c>
      <c r="E112" s="1">
        <v>0.50070312500000003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3">
        <v>78200</v>
      </c>
      <c r="N112" s="3">
        <v>2640000</v>
      </c>
    </row>
    <row r="113" spans="1:14" x14ac:dyDescent="0.2">
      <c r="A113">
        <v>2.5891614917370799E-3</v>
      </c>
      <c r="B113" s="1">
        <v>2.5891614917370799E-3</v>
      </c>
      <c r="C113" s="1">
        <v>0.1484375</v>
      </c>
      <c r="D113" s="1">
        <v>4.5714285714285712</v>
      </c>
      <c r="E113" s="1">
        <v>0.50070312500000003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1</v>
      </c>
      <c r="L113" s="1">
        <v>0</v>
      </c>
      <c r="M113" s="3">
        <v>78200</v>
      </c>
      <c r="N113" s="3">
        <v>3510000</v>
      </c>
    </row>
    <row r="114" spans="1:14" x14ac:dyDescent="0.2">
      <c r="A114">
        <v>4.078332623575083E-2</v>
      </c>
      <c r="B114" s="1">
        <v>4.078332623575083E-2</v>
      </c>
      <c r="C114" s="1">
        <v>0</v>
      </c>
      <c r="D114" s="1">
        <v>1.0535714285714286</v>
      </c>
      <c r="E114" s="1">
        <v>0.7967578125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3">
        <v>6160000</v>
      </c>
      <c r="N114" s="3">
        <v>14900000</v>
      </c>
    </row>
    <row r="115" spans="1:14" x14ac:dyDescent="0.2">
      <c r="A115">
        <v>1.172644065495257E-3</v>
      </c>
      <c r="B115" s="1">
        <v>1.7589660982428854E-2</v>
      </c>
      <c r="C115" s="1">
        <v>0.22448979591836735</v>
      </c>
      <c r="D115" s="1">
        <v>4.9000000000000004</v>
      </c>
      <c r="E115" s="1">
        <v>0.31253906250000002</v>
      </c>
      <c r="F115" s="1">
        <v>0</v>
      </c>
      <c r="G115" s="1">
        <v>0</v>
      </c>
      <c r="H115" s="1">
        <v>1</v>
      </c>
      <c r="I115" s="1">
        <v>0</v>
      </c>
      <c r="J115" s="1">
        <v>0</v>
      </c>
      <c r="K115" s="1">
        <v>1</v>
      </c>
      <c r="L115" s="1">
        <v>1</v>
      </c>
      <c r="M115" s="3">
        <v>275000</v>
      </c>
      <c r="N115" s="3">
        <v>18800000</v>
      </c>
    </row>
    <row r="116" spans="1:14" x14ac:dyDescent="0.2">
      <c r="A116">
        <v>5.7297209910140513E-2</v>
      </c>
      <c r="B116" s="1">
        <v>5.7297209910140513E-2</v>
      </c>
      <c r="C116" s="1">
        <v>0.45122580645161292</v>
      </c>
      <c r="D116" s="1">
        <v>1.0333333333333334</v>
      </c>
      <c r="E116" s="1">
        <v>0.44332031249999998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3">
        <v>2670000</v>
      </c>
      <c r="N116" s="3">
        <v>13000000</v>
      </c>
    </row>
    <row r="117" spans="1:14" x14ac:dyDescent="0.2">
      <c r="A117">
        <v>1.2053116341313359E-2</v>
      </c>
      <c r="B117" s="1">
        <v>1.2053116341313359E-2</v>
      </c>
      <c r="C117" s="1">
        <v>0.54314893617021276</v>
      </c>
      <c r="D117" s="1">
        <v>2.6595744680851063</v>
      </c>
      <c r="E117" s="1">
        <v>0.32179687499999998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1</v>
      </c>
      <c r="L117" s="1">
        <v>0</v>
      </c>
      <c r="M117" s="3">
        <v>78200</v>
      </c>
      <c r="N117" s="3">
        <v>2640000</v>
      </c>
    </row>
    <row r="118" spans="1:14" x14ac:dyDescent="0.2">
      <c r="A118">
        <v>2.9459181519752471E-3</v>
      </c>
      <c r="B118" s="1">
        <v>0.13951796516092527</v>
      </c>
      <c r="C118" s="1">
        <v>0.42657342657342656</v>
      </c>
      <c r="D118" s="1">
        <v>1.6923076923076923</v>
      </c>
      <c r="E118" s="1">
        <v>0.65187499999999998</v>
      </c>
      <c r="F118" s="1">
        <v>0</v>
      </c>
      <c r="G118" s="1">
        <v>0</v>
      </c>
      <c r="H118" s="1">
        <v>1</v>
      </c>
      <c r="I118" s="1">
        <v>0</v>
      </c>
      <c r="J118" s="1">
        <v>0</v>
      </c>
      <c r="K118" s="1">
        <v>1</v>
      </c>
      <c r="L118" s="1">
        <v>0</v>
      </c>
      <c r="M118" s="1">
        <v>21</v>
      </c>
      <c r="N118" s="3">
        <v>2860</v>
      </c>
    </row>
    <row r="119" spans="1:14" x14ac:dyDescent="0.2">
      <c r="A119">
        <v>6.331594394753573E-3</v>
      </c>
      <c r="B119" s="1">
        <v>0.35160380069847852</v>
      </c>
      <c r="C119" s="1">
        <v>0.68971404182671792</v>
      </c>
      <c r="D119" s="1">
        <v>1.0757575757575757</v>
      </c>
      <c r="E119" s="1">
        <v>0.22144531249999999</v>
      </c>
      <c r="F119" s="1">
        <v>0</v>
      </c>
      <c r="G119" s="1">
        <v>0</v>
      </c>
      <c r="H119" s="1">
        <v>1</v>
      </c>
      <c r="I119" s="1">
        <v>0</v>
      </c>
      <c r="J119" s="1">
        <v>0</v>
      </c>
      <c r="K119" s="1">
        <v>1</v>
      </c>
      <c r="L119" s="1">
        <v>0</v>
      </c>
      <c r="M119" s="3">
        <v>221000</v>
      </c>
      <c r="N119" s="3">
        <v>9850000</v>
      </c>
    </row>
    <row r="120" spans="1:14" x14ac:dyDescent="0.2">
      <c r="A120">
        <v>5.8090419000008707E-3</v>
      </c>
      <c r="B120" s="1">
        <v>5.8090419000008707E-3</v>
      </c>
      <c r="C120" s="1">
        <v>0</v>
      </c>
      <c r="D120" s="1">
        <v>1.5862068965517242</v>
      </c>
      <c r="E120" s="1">
        <v>0.53246093750000001</v>
      </c>
      <c r="F120" s="1">
        <v>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3">
        <v>3380000</v>
      </c>
      <c r="N120" s="3">
        <v>28200000</v>
      </c>
    </row>
    <row r="121" spans="1:14" x14ac:dyDescent="0.2">
      <c r="A121">
        <v>4.7813553269872239E-3</v>
      </c>
      <c r="B121" s="1">
        <v>0.34647843164577907</v>
      </c>
      <c r="C121" s="1">
        <v>0.47464114832535886</v>
      </c>
      <c r="D121" s="1">
        <v>0.23157894736842105</v>
      </c>
      <c r="E121" s="1">
        <v>0.58460937499999999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1</v>
      </c>
      <c r="L121" s="1">
        <v>0</v>
      </c>
      <c r="M121" s="3">
        <v>9610</v>
      </c>
      <c r="N121" s="3">
        <v>3050000</v>
      </c>
    </row>
    <row r="122" spans="1:14" x14ac:dyDescent="0.2">
      <c r="A122">
        <v>0.10434377060516878</v>
      </c>
      <c r="B122" s="1">
        <v>0.10434377060516878</v>
      </c>
      <c r="C122" s="1">
        <v>0.25371520588911894</v>
      </c>
      <c r="D122" s="1">
        <v>0.82173913043478264</v>
      </c>
      <c r="E122" s="1">
        <v>0.2905859375</v>
      </c>
      <c r="F122" s="1">
        <v>0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3">
        <v>2670000</v>
      </c>
      <c r="N122" s="3">
        <v>14000000</v>
      </c>
    </row>
    <row r="123" spans="1:14" x14ac:dyDescent="0.2">
      <c r="A123">
        <v>3.0588121773532108E-3</v>
      </c>
      <c r="B123" s="1">
        <v>5.6415946993454589E-3</v>
      </c>
      <c r="C123" s="1">
        <v>9.3749999999999997E-3</v>
      </c>
      <c r="D123" s="1">
        <v>2.4</v>
      </c>
      <c r="E123" s="1">
        <v>0.5508984375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3">
        <v>23700000</v>
      </c>
      <c r="N123" s="3">
        <v>261000000</v>
      </c>
    </row>
    <row r="124" spans="1:14" x14ac:dyDescent="0.2">
      <c r="A124">
        <v>6.9452083433846346E-2</v>
      </c>
      <c r="B124" s="1">
        <v>6.9452083433846346E-2</v>
      </c>
      <c r="C124" s="1">
        <v>0.56935442053409391</v>
      </c>
      <c r="D124" s="1">
        <v>0.82186234817813764</v>
      </c>
      <c r="E124" s="1">
        <v>9.5546875000000003E-2</v>
      </c>
      <c r="F124" s="1">
        <v>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3">
        <v>237000</v>
      </c>
      <c r="N124" s="3">
        <v>4830000</v>
      </c>
    </row>
    <row r="125" spans="1:14" x14ac:dyDescent="0.2">
      <c r="A125">
        <v>1.7308304167992363E-2</v>
      </c>
      <c r="B125" s="1">
        <v>1.7308304167992363E-2</v>
      </c>
      <c r="C125" s="1">
        <v>0.54587194256615745</v>
      </c>
      <c r="D125" s="1">
        <v>0.81818181818181823</v>
      </c>
      <c r="E125" s="1">
        <v>0.50363281250000003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3">
        <v>19100000</v>
      </c>
      <c r="N125" s="3">
        <v>187000000</v>
      </c>
    </row>
    <row r="126" spans="1:14" x14ac:dyDescent="0.2">
      <c r="A126">
        <v>3.8313713013044863E-2</v>
      </c>
      <c r="B126" s="1">
        <v>3.8313713013044863E-2</v>
      </c>
      <c r="C126" s="1">
        <v>0.50917094644167282</v>
      </c>
      <c r="D126" s="1">
        <v>0.81034482758620685</v>
      </c>
      <c r="E126" s="1">
        <v>0.34609374999999998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3">
        <v>2670000</v>
      </c>
      <c r="N126" s="3">
        <v>14000000</v>
      </c>
    </row>
    <row r="127" spans="1:14" x14ac:dyDescent="0.2">
      <c r="A127">
        <v>5.354756601972638E-3</v>
      </c>
      <c r="B127" s="1">
        <v>5.354756601972638E-3</v>
      </c>
      <c r="C127" s="1">
        <v>0.59543269230769236</v>
      </c>
      <c r="D127" s="1">
        <v>0.98461538461538467</v>
      </c>
      <c r="E127" s="1">
        <v>0.3592578125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3">
        <v>429000</v>
      </c>
      <c r="N127" s="3">
        <v>8780000</v>
      </c>
    </row>
    <row r="128" spans="1:14" x14ac:dyDescent="0.2">
      <c r="A128">
        <v>3.7834567780121319E-3</v>
      </c>
      <c r="B128" s="1">
        <v>3.7834567780121319E-3</v>
      </c>
      <c r="C128" s="1">
        <v>0.32259953161592508</v>
      </c>
      <c r="D128" s="1">
        <v>2.1785714285714284</v>
      </c>
      <c r="E128" s="1">
        <v>0.27753906249999999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1</v>
      </c>
      <c r="L128" s="1">
        <v>1</v>
      </c>
      <c r="M128" s="1">
        <v>0</v>
      </c>
      <c r="N128" s="1">
        <v>38</v>
      </c>
    </row>
    <row r="129" spans="1:14" x14ac:dyDescent="0.2">
      <c r="A129">
        <v>1.9908111378165824E-2</v>
      </c>
      <c r="B129" s="1">
        <v>1.9908111378165824E-2</v>
      </c>
      <c r="C129" s="1">
        <v>0.28594886230354211</v>
      </c>
      <c r="D129" s="1">
        <v>0.88775510204081631</v>
      </c>
      <c r="E129" s="1">
        <v>0.81574218750000005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3">
        <v>2670000</v>
      </c>
      <c r="N129" s="3">
        <v>14000000</v>
      </c>
    </row>
    <row r="130" spans="1:14" x14ac:dyDescent="0.2">
      <c r="A130">
        <v>1.7746603227546967E-2</v>
      </c>
      <c r="B130" s="1">
        <v>1.7746603227546967E-2</v>
      </c>
      <c r="C130" s="1">
        <v>0.36526315789473685</v>
      </c>
      <c r="D130" s="1">
        <v>5.9210526315789478</v>
      </c>
      <c r="E130" s="1">
        <v>0.24812500000000001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3">
        <v>78200</v>
      </c>
      <c r="N130" s="3">
        <v>2640000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F485C-CE16-4286-BC3A-50FF9B1CCC42}">
  <dimension ref="A1:D41"/>
  <sheetViews>
    <sheetView topLeftCell="A22" workbookViewId="0">
      <selection activeCell="D41" sqref="A1:D41"/>
    </sheetView>
  </sheetViews>
  <sheetFormatPr defaultRowHeight="14.25" x14ac:dyDescent="0.2"/>
  <sheetData>
    <row r="1" spans="1:4" x14ac:dyDescent="0.2">
      <c r="A1" s="7">
        <v>1</v>
      </c>
      <c r="B1" s="7">
        <v>2</v>
      </c>
      <c r="C1" s="7">
        <v>3</v>
      </c>
      <c r="D1" s="7">
        <v>4</v>
      </c>
    </row>
    <row r="2" spans="1:4" x14ac:dyDescent="0.2">
      <c r="A2" s="7">
        <v>1</v>
      </c>
      <c r="B2" s="7">
        <v>2</v>
      </c>
      <c r="C2" s="7">
        <v>3</v>
      </c>
      <c r="D2" s="6"/>
    </row>
    <row r="3" spans="1:4" x14ac:dyDescent="0.2">
      <c r="A3" s="7">
        <v>3</v>
      </c>
      <c r="B3" s="7">
        <v>1</v>
      </c>
      <c r="C3" s="7">
        <v>2</v>
      </c>
      <c r="D3" s="7">
        <v>4</v>
      </c>
    </row>
    <row r="4" spans="1:4" x14ac:dyDescent="0.2">
      <c r="A4" s="7">
        <v>2</v>
      </c>
      <c r="B4" s="7">
        <v>1</v>
      </c>
      <c r="C4" s="7">
        <v>3</v>
      </c>
      <c r="D4" s="6"/>
    </row>
    <row r="5" spans="1:4" x14ac:dyDescent="0.2">
      <c r="A5" s="7">
        <v>3</v>
      </c>
      <c r="B5" s="7">
        <v>1</v>
      </c>
      <c r="C5" s="7">
        <v>2</v>
      </c>
      <c r="D5" s="6"/>
    </row>
    <row r="6" spans="1:4" x14ac:dyDescent="0.2">
      <c r="A6" s="7">
        <v>1</v>
      </c>
      <c r="B6" s="7">
        <v>3</v>
      </c>
      <c r="C6" s="7">
        <v>4</v>
      </c>
      <c r="D6" s="7">
        <v>2</v>
      </c>
    </row>
    <row r="7" spans="1:4" x14ac:dyDescent="0.2">
      <c r="A7" s="7">
        <v>3</v>
      </c>
      <c r="B7" s="7">
        <v>2</v>
      </c>
      <c r="C7" s="7">
        <v>1</v>
      </c>
      <c r="D7" s="6"/>
    </row>
    <row r="8" spans="1:4" x14ac:dyDescent="0.2">
      <c r="A8" s="7">
        <v>4</v>
      </c>
      <c r="B8" s="7">
        <v>2</v>
      </c>
      <c r="C8" s="7">
        <v>3</v>
      </c>
      <c r="D8" s="7">
        <v>1</v>
      </c>
    </row>
    <row r="9" spans="1:4" x14ac:dyDescent="0.2">
      <c r="A9" s="7">
        <v>3</v>
      </c>
      <c r="B9" s="7">
        <v>1</v>
      </c>
      <c r="C9" s="7">
        <v>2</v>
      </c>
      <c r="D9" s="6"/>
    </row>
    <row r="10" spans="1:4" x14ac:dyDescent="0.2">
      <c r="A10" s="7">
        <v>4</v>
      </c>
      <c r="B10" s="7">
        <v>3</v>
      </c>
      <c r="C10" s="7">
        <v>1</v>
      </c>
      <c r="D10" s="7">
        <v>2</v>
      </c>
    </row>
    <row r="11" spans="1:4" x14ac:dyDescent="0.2">
      <c r="A11" s="7">
        <v>3</v>
      </c>
      <c r="B11" s="7">
        <v>1</v>
      </c>
      <c r="C11" s="7">
        <v>2</v>
      </c>
      <c r="D11" s="6"/>
    </row>
    <row r="12" spans="1:4" x14ac:dyDescent="0.2">
      <c r="A12" s="7">
        <v>3</v>
      </c>
      <c r="B12" s="7">
        <v>2</v>
      </c>
      <c r="C12" s="7">
        <v>1</v>
      </c>
      <c r="D12" s="6"/>
    </row>
    <row r="13" spans="1:4" x14ac:dyDescent="0.2">
      <c r="A13" s="7">
        <v>3</v>
      </c>
      <c r="B13" s="7">
        <v>4</v>
      </c>
      <c r="C13" s="7">
        <v>2</v>
      </c>
      <c r="D13" s="7">
        <v>1</v>
      </c>
    </row>
    <row r="14" spans="1:4" x14ac:dyDescent="0.2">
      <c r="A14" s="7">
        <v>3</v>
      </c>
      <c r="B14" s="7">
        <v>2</v>
      </c>
      <c r="C14" s="7">
        <v>1</v>
      </c>
      <c r="D14" s="6"/>
    </row>
    <row r="15" spans="1:4" x14ac:dyDescent="0.2">
      <c r="A15" s="7">
        <v>2</v>
      </c>
      <c r="B15" s="7">
        <v>3</v>
      </c>
      <c r="C15" s="7">
        <v>1</v>
      </c>
      <c r="D15" s="6"/>
    </row>
    <row r="16" spans="1:4" x14ac:dyDescent="0.2">
      <c r="A16" s="7">
        <v>1</v>
      </c>
      <c r="B16" s="7">
        <v>2</v>
      </c>
      <c r="C16" s="7">
        <v>3</v>
      </c>
      <c r="D16" s="6"/>
    </row>
    <row r="17" spans="1:4" x14ac:dyDescent="0.2">
      <c r="A17" s="7">
        <v>1</v>
      </c>
      <c r="B17" s="7">
        <v>2</v>
      </c>
      <c r="C17" s="7">
        <v>3</v>
      </c>
      <c r="D17" s="6"/>
    </row>
    <row r="18" spans="1:4" x14ac:dyDescent="0.2">
      <c r="A18" s="7">
        <v>2</v>
      </c>
      <c r="B18" s="7">
        <v>1</v>
      </c>
      <c r="C18" s="7">
        <v>3</v>
      </c>
      <c r="D18" s="6"/>
    </row>
    <row r="19" spans="1:4" x14ac:dyDescent="0.2">
      <c r="A19" s="7">
        <v>3</v>
      </c>
      <c r="B19" s="7">
        <v>2</v>
      </c>
      <c r="C19" s="7">
        <v>1</v>
      </c>
      <c r="D19" s="6"/>
    </row>
    <row r="20" spans="1:4" x14ac:dyDescent="0.2">
      <c r="A20" s="7">
        <v>1</v>
      </c>
      <c r="B20" s="7">
        <v>2</v>
      </c>
      <c r="C20" s="7">
        <v>3</v>
      </c>
      <c r="D20" s="6"/>
    </row>
    <row r="21" spans="1:4" x14ac:dyDescent="0.2">
      <c r="A21" s="7">
        <v>3</v>
      </c>
      <c r="B21" s="7">
        <v>1</v>
      </c>
      <c r="C21" s="7">
        <v>2</v>
      </c>
      <c r="D21" s="6"/>
    </row>
    <row r="22" spans="1:4" x14ac:dyDescent="0.2">
      <c r="A22" s="7">
        <v>2</v>
      </c>
      <c r="B22" s="7">
        <v>3</v>
      </c>
      <c r="C22" s="7">
        <v>1</v>
      </c>
      <c r="D22" s="7">
        <v>4</v>
      </c>
    </row>
    <row r="23" spans="1:4" x14ac:dyDescent="0.2">
      <c r="A23" s="7">
        <v>3</v>
      </c>
      <c r="B23" s="7">
        <v>2</v>
      </c>
      <c r="C23" s="7">
        <v>1</v>
      </c>
      <c r="D23" s="6"/>
    </row>
    <row r="24" spans="1:4" x14ac:dyDescent="0.2">
      <c r="A24" s="7">
        <v>3</v>
      </c>
      <c r="B24" s="7">
        <v>2</v>
      </c>
      <c r="C24" s="7">
        <v>1</v>
      </c>
      <c r="D24" s="6"/>
    </row>
    <row r="25" spans="1:4" x14ac:dyDescent="0.2">
      <c r="A25" s="7">
        <v>2</v>
      </c>
      <c r="B25" s="7">
        <v>3</v>
      </c>
      <c r="C25" s="7">
        <v>1</v>
      </c>
      <c r="D25" s="6"/>
    </row>
    <row r="26" spans="1:4" x14ac:dyDescent="0.2">
      <c r="A26" s="7">
        <v>3</v>
      </c>
      <c r="B26" s="7">
        <v>2</v>
      </c>
      <c r="C26" s="7">
        <v>1</v>
      </c>
      <c r="D26" s="6"/>
    </row>
    <row r="27" spans="1:4" x14ac:dyDescent="0.2">
      <c r="A27" s="7">
        <v>1</v>
      </c>
      <c r="B27" s="7">
        <v>2</v>
      </c>
      <c r="C27" s="7">
        <v>3</v>
      </c>
      <c r="D27" s="6"/>
    </row>
    <row r="28" spans="1:4" x14ac:dyDescent="0.2">
      <c r="A28" s="7">
        <v>3</v>
      </c>
      <c r="B28" s="7">
        <v>1</v>
      </c>
      <c r="C28" s="7">
        <v>2</v>
      </c>
      <c r="D28" s="6"/>
    </row>
    <row r="29" spans="1:4" x14ac:dyDescent="0.2">
      <c r="A29" s="7">
        <v>2</v>
      </c>
      <c r="B29" s="7">
        <v>3</v>
      </c>
      <c r="C29" s="7">
        <v>1</v>
      </c>
      <c r="D29" s="6"/>
    </row>
    <row r="30" spans="1:4" x14ac:dyDescent="0.2">
      <c r="A30" s="7">
        <v>3</v>
      </c>
      <c r="B30" s="7">
        <v>2</v>
      </c>
      <c r="C30" s="7">
        <v>1</v>
      </c>
      <c r="D30" s="6"/>
    </row>
    <row r="31" spans="1:4" x14ac:dyDescent="0.2">
      <c r="A31" s="7">
        <v>3</v>
      </c>
      <c r="B31" s="7">
        <v>2</v>
      </c>
      <c r="C31" s="7">
        <v>1</v>
      </c>
      <c r="D31" s="6"/>
    </row>
    <row r="32" spans="1:4" x14ac:dyDescent="0.2">
      <c r="A32" s="7">
        <v>2</v>
      </c>
      <c r="B32" s="7">
        <v>1</v>
      </c>
      <c r="C32" s="7">
        <v>3</v>
      </c>
      <c r="D32" s="6"/>
    </row>
    <row r="33" spans="1:4" x14ac:dyDescent="0.2">
      <c r="A33" s="7">
        <v>2</v>
      </c>
      <c r="B33" s="7">
        <v>3</v>
      </c>
      <c r="C33" s="7">
        <v>1</v>
      </c>
      <c r="D33" s="6"/>
    </row>
    <row r="34" spans="1:4" x14ac:dyDescent="0.2">
      <c r="A34" s="7">
        <v>3</v>
      </c>
      <c r="B34" s="7">
        <v>2</v>
      </c>
      <c r="C34" s="7">
        <v>1</v>
      </c>
      <c r="D34" s="6"/>
    </row>
    <row r="35" spans="1:4" x14ac:dyDescent="0.2">
      <c r="A35" s="7">
        <v>3</v>
      </c>
      <c r="B35" s="7">
        <v>2</v>
      </c>
      <c r="C35" s="7">
        <v>1</v>
      </c>
      <c r="D35" s="6"/>
    </row>
    <row r="36" spans="1:4" x14ac:dyDescent="0.2">
      <c r="A36" s="7">
        <v>2</v>
      </c>
      <c r="B36" s="7">
        <v>3</v>
      </c>
      <c r="C36" s="7">
        <v>1</v>
      </c>
      <c r="D36" s="6"/>
    </row>
    <row r="37" spans="1:4" x14ac:dyDescent="0.2">
      <c r="A37" s="7">
        <v>2</v>
      </c>
      <c r="B37" s="7">
        <v>1</v>
      </c>
      <c r="C37" s="7">
        <v>3</v>
      </c>
      <c r="D37" s="6"/>
    </row>
    <row r="38" spans="1:4" x14ac:dyDescent="0.2">
      <c r="A38" s="7">
        <v>3</v>
      </c>
      <c r="B38" s="7">
        <v>2</v>
      </c>
      <c r="C38" s="7">
        <v>1</v>
      </c>
      <c r="D38" s="6"/>
    </row>
    <row r="39" spans="1:4" x14ac:dyDescent="0.2">
      <c r="A39" s="7">
        <v>3</v>
      </c>
      <c r="B39" s="7">
        <v>1</v>
      </c>
      <c r="C39" s="7">
        <v>2</v>
      </c>
      <c r="D39" s="6"/>
    </row>
    <row r="40" spans="1:4" x14ac:dyDescent="0.2">
      <c r="A40" s="7">
        <v>2</v>
      </c>
      <c r="B40" s="7">
        <v>3</v>
      </c>
      <c r="C40" s="7">
        <v>1</v>
      </c>
      <c r="D40" s="6"/>
    </row>
    <row r="41" spans="1:4" x14ac:dyDescent="0.2">
      <c r="A41" s="7">
        <v>2</v>
      </c>
      <c r="B41" s="7">
        <v>3</v>
      </c>
      <c r="C41" s="7">
        <v>1</v>
      </c>
      <c r="D41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F0B5-27B9-4101-ADA7-AFF09DE5DA42}">
  <dimension ref="A1:Q633"/>
  <sheetViews>
    <sheetView zoomScale="115" zoomScaleNormal="115" workbookViewId="0">
      <pane ySplit="1" topLeftCell="A619" activePane="bottomLeft" state="frozen"/>
      <selection pane="bottomLeft" activeCell="C641" sqref="C641"/>
    </sheetView>
  </sheetViews>
  <sheetFormatPr defaultRowHeight="14.25" x14ac:dyDescent="0.2"/>
  <cols>
    <col min="1" max="1" width="9" customWidth="1"/>
    <col min="2" max="2" width="6.5" style="1" customWidth="1"/>
    <col min="3" max="3" width="13.375" style="1" customWidth="1"/>
    <col min="4" max="4" width="13" style="1" customWidth="1"/>
    <col min="5" max="5" width="20.5" style="1" customWidth="1"/>
    <col min="6" max="6" width="13.25" style="1" customWidth="1"/>
    <col min="7" max="7" width="13" style="1" customWidth="1"/>
    <col min="8" max="8" width="10.375" style="1" customWidth="1"/>
    <col min="9" max="10" width="9" style="1"/>
    <col min="11" max="11" width="10.625" style="1" customWidth="1"/>
    <col min="12" max="12" width="10.5" style="1" customWidth="1"/>
    <col min="13" max="13" width="9" style="1"/>
    <col min="14" max="14" width="9" style="1" customWidth="1"/>
    <col min="15" max="15" width="10.875" style="1" customWidth="1"/>
    <col min="16" max="16" width="11.625" style="1" customWidth="1"/>
    <col min="17" max="17" width="11" style="1" bestFit="1" customWidth="1"/>
    <col min="18" max="16384" width="9" style="1"/>
  </cols>
  <sheetData>
    <row r="1" spans="1:17" ht="28.5" x14ac:dyDescent="0.2">
      <c r="A1" s="2" t="s">
        <v>197</v>
      </c>
      <c r="B1" s="2" t="s">
        <v>539</v>
      </c>
      <c r="C1" s="2" t="s">
        <v>225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1" t="s">
        <v>210</v>
      </c>
      <c r="J1" s="1" t="s">
        <v>211</v>
      </c>
      <c r="K1" s="1" t="s">
        <v>212</v>
      </c>
      <c r="L1" s="1" t="s">
        <v>213</v>
      </c>
      <c r="M1" s="1" t="s">
        <v>214</v>
      </c>
      <c r="N1" s="1" t="s">
        <v>215</v>
      </c>
      <c r="O1" s="1" t="s">
        <v>217</v>
      </c>
      <c r="P1" s="1" t="s">
        <v>216</v>
      </c>
      <c r="Q1" s="1" t="s">
        <v>532</v>
      </c>
    </row>
    <row r="2" spans="1:17" x14ac:dyDescent="0.2">
      <c r="A2" s="19" t="s">
        <v>0</v>
      </c>
      <c r="B2">
        <v>1</v>
      </c>
      <c r="C2" t="s">
        <v>233</v>
      </c>
      <c r="D2">
        <v>2.2247833936145624E-2</v>
      </c>
      <c r="E2" s="1">
        <v>2.2247833936145624E-2</v>
      </c>
      <c r="F2" s="1">
        <v>0.35782545979084024</v>
      </c>
      <c r="G2" s="1">
        <v>3.1864406779661016</v>
      </c>
      <c r="H2" s="1">
        <v>0.5115294117647059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1">
        <v>0.01</v>
      </c>
      <c r="Q2" s="11">
        <v>4.1999999999999997E-3</v>
      </c>
    </row>
    <row r="3" spans="1:17" x14ac:dyDescent="0.2">
      <c r="A3" s="19"/>
      <c r="B3">
        <v>2</v>
      </c>
      <c r="C3" t="s">
        <v>230</v>
      </c>
      <c r="D3">
        <v>3.0103133999237894E-2</v>
      </c>
      <c r="E3" s="1">
        <v>3.0103133999237894E-2</v>
      </c>
      <c r="F3" s="1">
        <v>0.445294964028777</v>
      </c>
      <c r="G3" s="1">
        <v>0.89928057553956831</v>
      </c>
      <c r="H3" s="1">
        <v>0.55949019607843131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1">
        <v>1.4E-3</v>
      </c>
      <c r="Q3" s="11">
        <v>0.14000000000000001</v>
      </c>
    </row>
    <row r="4" spans="1:17" x14ac:dyDescent="0.2">
      <c r="A4" s="19"/>
      <c r="B4">
        <v>3</v>
      </c>
      <c r="C4" t="s">
        <v>234</v>
      </c>
      <c r="D4">
        <v>4.4039654429264821E-3</v>
      </c>
      <c r="E4" s="1">
        <v>3.6415484467432521E-2</v>
      </c>
      <c r="F4" s="1">
        <v>0.58916083916083917</v>
      </c>
      <c r="G4" s="1">
        <v>2.2564102564102564</v>
      </c>
      <c r="H4" s="1">
        <v>0.76501960784313727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1</v>
      </c>
      <c r="O4" s="1">
        <v>1</v>
      </c>
      <c r="P4" s="11">
        <v>2.8199999999999999E-2</v>
      </c>
      <c r="Q4" s="11">
        <v>4.3300000000000001E-4</v>
      </c>
    </row>
    <row r="5" spans="1:17" x14ac:dyDescent="0.2">
      <c r="A5" s="19"/>
      <c r="B5">
        <v>4</v>
      </c>
      <c r="C5" t="s">
        <v>235</v>
      </c>
      <c r="D5">
        <v>7.7147479744882341E-3</v>
      </c>
      <c r="E5" s="1">
        <v>3.9791857973676154E-2</v>
      </c>
      <c r="F5" s="1">
        <v>0.29347826086956524</v>
      </c>
      <c r="G5" s="1">
        <v>0.41304347826086957</v>
      </c>
      <c r="H5" s="1">
        <v>0.11345098039215686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1">
        <v>0.222</v>
      </c>
      <c r="Q5" s="11">
        <v>27.6</v>
      </c>
    </row>
    <row r="6" spans="1:17" x14ac:dyDescent="0.2">
      <c r="A6" s="19" t="s">
        <v>1</v>
      </c>
      <c r="B6">
        <v>1</v>
      </c>
      <c r="C6" t="s">
        <v>231</v>
      </c>
      <c r="D6">
        <v>4.1884522404002922E-3</v>
      </c>
      <c r="E6" s="1">
        <v>4.1884522404002922E-3</v>
      </c>
      <c r="F6" s="1">
        <v>0.33482142857142855</v>
      </c>
      <c r="G6" s="1">
        <v>2.5714285714285716</v>
      </c>
      <c r="H6" s="1">
        <v>0.58156862745098048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1">
        <v>0.24</v>
      </c>
      <c r="Q6" s="11">
        <v>0.35699999999999998</v>
      </c>
    </row>
    <row r="7" spans="1:17" x14ac:dyDescent="0.2">
      <c r="A7" s="19"/>
      <c r="B7">
        <v>2</v>
      </c>
      <c r="C7" t="s">
        <v>232</v>
      </c>
      <c r="D7">
        <v>4.0885040885040884E-3</v>
      </c>
      <c r="E7" s="1">
        <v>6.5144331378097609E-2</v>
      </c>
      <c r="F7" s="1">
        <v>0.46131687242798353</v>
      </c>
      <c r="G7" s="1">
        <v>3.3333333333333335</v>
      </c>
      <c r="H7" s="1">
        <v>0.30431372549019603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1</v>
      </c>
      <c r="P7" s="11">
        <v>3.2100000000000002E-3</v>
      </c>
      <c r="Q7" s="11">
        <v>6.1300000000000005E-4</v>
      </c>
    </row>
    <row r="8" spans="1:17" x14ac:dyDescent="0.2">
      <c r="A8" s="19"/>
      <c r="B8">
        <v>3</v>
      </c>
      <c r="C8" t="s">
        <v>219</v>
      </c>
      <c r="D8">
        <v>8.8110542655997198E-3</v>
      </c>
      <c r="E8" s="1">
        <v>8.8110542655997198E-3</v>
      </c>
      <c r="F8" s="1">
        <v>0.43125000000000002</v>
      </c>
      <c r="G8" s="1">
        <v>3.1</v>
      </c>
      <c r="H8" s="1">
        <v>0.47419607843137257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0</v>
      </c>
      <c r="O8" s="1">
        <v>0</v>
      </c>
      <c r="P8" s="11">
        <v>7.8200000000000003E-4</v>
      </c>
      <c r="Q8" s="11">
        <v>2.64E-2</v>
      </c>
    </row>
    <row r="9" spans="1:17" x14ac:dyDescent="0.2">
      <c r="A9" s="19" t="s">
        <v>2</v>
      </c>
      <c r="B9">
        <v>1</v>
      </c>
      <c r="C9" t="s">
        <v>224</v>
      </c>
      <c r="D9">
        <v>5.6389497947939508E-2</v>
      </c>
      <c r="E9" s="1">
        <v>0.19747256110892475</v>
      </c>
      <c r="F9" s="1">
        <v>0.67522935779816518</v>
      </c>
      <c r="G9" s="1">
        <v>4.6788990825688073</v>
      </c>
      <c r="H9" s="1">
        <v>0.47552941176470592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0</v>
      </c>
      <c r="P9" s="11">
        <v>2.03E-4</v>
      </c>
      <c r="Q9" s="11">
        <v>9.0700000000000003E-2</v>
      </c>
    </row>
    <row r="10" spans="1:17" x14ac:dyDescent="0.2">
      <c r="A10" s="19"/>
      <c r="B10">
        <v>2</v>
      </c>
      <c r="C10" t="s">
        <v>229</v>
      </c>
      <c r="D10">
        <v>7.6922596403115884E-2</v>
      </c>
      <c r="E10" s="1">
        <v>7.6922596403115884E-2</v>
      </c>
      <c r="F10" s="1">
        <v>0.59506075404067804</v>
      </c>
      <c r="G10" s="1">
        <v>1.3923444976076556</v>
      </c>
      <c r="H10" s="1">
        <v>0.60968627450980395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1">
        <v>3.7999999999999999E-2</v>
      </c>
      <c r="Q10" s="11">
        <v>8.7800000000000003E-2</v>
      </c>
    </row>
    <row r="11" spans="1:17" x14ac:dyDescent="0.2">
      <c r="A11" s="19"/>
      <c r="B11">
        <v>3</v>
      </c>
      <c r="C11" t="s">
        <v>230</v>
      </c>
      <c r="D11">
        <v>2.2010457075392141E-2</v>
      </c>
      <c r="E11" s="1">
        <v>2.2010457075392141E-2</v>
      </c>
      <c r="F11" s="1">
        <v>0.35478850027467496</v>
      </c>
      <c r="G11" s="1">
        <v>0.67716535433070868</v>
      </c>
      <c r="H11" s="1">
        <v>0.70039215686274503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1">
        <v>1.4E-3</v>
      </c>
      <c r="Q11" s="11">
        <v>0.14000000000000001</v>
      </c>
    </row>
    <row r="12" spans="1:17" x14ac:dyDescent="0.2">
      <c r="A12" s="19" t="s">
        <v>3</v>
      </c>
      <c r="B12">
        <v>1</v>
      </c>
      <c r="C12" t="s">
        <v>224</v>
      </c>
      <c r="D12">
        <v>3.4638281391528147E-3</v>
      </c>
      <c r="E12" s="1">
        <v>6.2904868099673298E-3</v>
      </c>
      <c r="F12" s="1">
        <v>0.8138949488169156</v>
      </c>
      <c r="G12" s="1">
        <v>1.7118644067796611</v>
      </c>
      <c r="H12" s="1">
        <v>0.48980392156862745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1</v>
      </c>
      <c r="O12" s="1">
        <v>1</v>
      </c>
      <c r="P12" s="11">
        <v>2.03E-4</v>
      </c>
      <c r="Q12" s="11">
        <v>9.0700000000000003E-2</v>
      </c>
    </row>
    <row r="13" spans="1:17" x14ac:dyDescent="0.2">
      <c r="A13" s="19"/>
      <c r="B13">
        <v>2</v>
      </c>
      <c r="C13" t="s">
        <v>226</v>
      </c>
      <c r="D13">
        <v>3.2483149366266248E-3</v>
      </c>
      <c r="E13" s="1">
        <v>4.1884522404002922E-2</v>
      </c>
      <c r="F13" s="1">
        <v>0.76250285453299838</v>
      </c>
      <c r="G13" s="1">
        <v>5.2068965517241379</v>
      </c>
      <c r="H13" s="1">
        <v>0.29784313725490197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1</v>
      </c>
      <c r="O13" s="1">
        <v>0</v>
      </c>
      <c r="P13" s="11">
        <v>4.6799999999999999E-5</v>
      </c>
      <c r="Q13" s="11">
        <v>1.2999999999999999E-4</v>
      </c>
    </row>
    <row r="14" spans="1:17" x14ac:dyDescent="0.2">
      <c r="A14" s="19"/>
      <c r="B14">
        <v>3</v>
      </c>
      <c r="C14" t="s">
        <v>227</v>
      </c>
      <c r="D14">
        <v>3.2027135923239816E-2</v>
      </c>
      <c r="E14" s="1">
        <v>3.2027135923239816E-2</v>
      </c>
      <c r="F14" s="1">
        <v>0.67502297721294335</v>
      </c>
      <c r="G14" s="1">
        <v>1.6330935251798562</v>
      </c>
      <c r="H14" s="1">
        <v>0.331843137254902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1">
        <v>6.0499999999999998E-2</v>
      </c>
      <c r="Q14" s="11">
        <v>2.46E-2</v>
      </c>
    </row>
    <row r="15" spans="1:17" x14ac:dyDescent="0.2">
      <c r="A15" s="19"/>
      <c r="B15">
        <v>4</v>
      </c>
      <c r="C15" t="s">
        <v>228</v>
      </c>
      <c r="D15">
        <v>3.658727035350412E-2</v>
      </c>
      <c r="E15" s="1">
        <v>3.658727035350412E-2</v>
      </c>
      <c r="F15" s="1">
        <v>0.64498727118438604</v>
      </c>
      <c r="G15" s="1">
        <v>0.64601769911504425</v>
      </c>
      <c r="H15" s="1">
        <v>0.1747450980392157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1">
        <v>1E-3</v>
      </c>
      <c r="Q15" s="11">
        <v>4.1599999999999998E-2</v>
      </c>
    </row>
    <row r="16" spans="1:17" x14ac:dyDescent="0.2">
      <c r="A16" s="19" t="s">
        <v>4</v>
      </c>
      <c r="B16">
        <v>1</v>
      </c>
      <c r="C16" t="s">
        <v>221</v>
      </c>
      <c r="D16">
        <v>5.1598233416415232E-3</v>
      </c>
      <c r="E16" s="1">
        <v>5.1598233416415232E-3</v>
      </c>
      <c r="F16" s="1">
        <v>0.272887323943662</v>
      </c>
      <c r="G16" s="1">
        <v>2.21875</v>
      </c>
      <c r="H16" s="1">
        <v>0.38925490196078433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1">
        <v>5.3400000000000003E-2</v>
      </c>
      <c r="Q16" s="11">
        <v>4.5100000000000001E-2</v>
      </c>
    </row>
    <row r="17" spans="1:17" x14ac:dyDescent="0.2">
      <c r="A17" s="19"/>
      <c r="B17">
        <v>2</v>
      </c>
      <c r="C17" t="s">
        <v>222</v>
      </c>
      <c r="D17">
        <v>1.3517987543961571E-2</v>
      </c>
      <c r="E17" s="1">
        <v>6.3563901226238895E-2</v>
      </c>
      <c r="F17" s="1">
        <v>0.15187144816774448</v>
      </c>
      <c r="G17" s="1">
        <v>1.2857142857142858</v>
      </c>
      <c r="H17" s="1">
        <v>0.58384313725490189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1">
        <v>3.0599999999999999E-2</v>
      </c>
      <c r="Q17" s="11">
        <v>0.217</v>
      </c>
    </row>
    <row r="18" spans="1:17" x14ac:dyDescent="0.2">
      <c r="A18" s="19"/>
      <c r="B18">
        <v>3</v>
      </c>
      <c r="C18" t="s">
        <v>223</v>
      </c>
      <c r="D18">
        <v>2.295684113865932E-3</v>
      </c>
      <c r="E18" s="1">
        <v>1.2943285670558398E-2</v>
      </c>
      <c r="F18" s="1">
        <v>0.85121457489878538</v>
      </c>
      <c r="G18" s="1">
        <v>1.1692307692307693</v>
      </c>
      <c r="H18" s="1">
        <v>0.57525490196078433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1</v>
      </c>
      <c r="O18" s="1">
        <v>0</v>
      </c>
      <c r="P18" s="11">
        <v>0.16500000000000001</v>
      </c>
      <c r="Q18" s="11">
        <v>1.59</v>
      </c>
    </row>
    <row r="19" spans="1:17" x14ac:dyDescent="0.2">
      <c r="A19" s="19" t="s">
        <v>5</v>
      </c>
      <c r="B19">
        <v>1</v>
      </c>
      <c r="C19" t="s">
        <v>218</v>
      </c>
      <c r="D19">
        <v>2.9250451328373405E-2</v>
      </c>
      <c r="E19" s="1">
        <v>2.9250451328373405E-2</v>
      </c>
      <c r="F19" s="1">
        <v>0.33383127045098876</v>
      </c>
      <c r="G19" s="1">
        <v>0.69718309859154926</v>
      </c>
      <c r="H19" s="1">
        <v>0.30388235294117644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1">
        <v>1.2200000000000001E-2</v>
      </c>
      <c r="Q19" s="11">
        <v>7.0600000000000003E-3</v>
      </c>
    </row>
    <row r="20" spans="1:17" x14ac:dyDescent="0.2">
      <c r="A20" s="19"/>
      <c r="B20">
        <v>2</v>
      </c>
      <c r="C20" t="s">
        <v>219</v>
      </c>
      <c r="D20">
        <v>2.602087667022732E-2</v>
      </c>
      <c r="E20" s="1">
        <v>2.602087667022732E-2</v>
      </c>
      <c r="F20" s="1">
        <v>9.8376623376623382E-2</v>
      </c>
      <c r="G20" s="1">
        <v>0.20952380952380953</v>
      </c>
      <c r="H20" s="1">
        <v>0.48168627450980389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1">
        <v>7.8200000000000003E-4</v>
      </c>
      <c r="Q20" s="11">
        <v>2.64E-2</v>
      </c>
    </row>
    <row r="21" spans="1:17" x14ac:dyDescent="0.2">
      <c r="A21" s="19"/>
      <c r="B21">
        <v>3</v>
      </c>
      <c r="C21" t="s">
        <v>220</v>
      </c>
      <c r="D21">
        <v>0.20687081076691466</v>
      </c>
      <c r="E21" s="1">
        <v>0.20687081076691466</v>
      </c>
      <c r="F21" s="1">
        <v>0.60687915479582144</v>
      </c>
      <c r="G21" s="1">
        <v>1.3</v>
      </c>
      <c r="H21" s="1">
        <v>0.45580392156862748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0</v>
      </c>
      <c r="P21" s="11">
        <v>1.4E-3</v>
      </c>
      <c r="Q21" s="11">
        <v>0.14000000000000001</v>
      </c>
    </row>
    <row r="22" spans="1:17" x14ac:dyDescent="0.2">
      <c r="A22" s="19" t="s">
        <v>6</v>
      </c>
      <c r="B22">
        <v>1</v>
      </c>
      <c r="C22" t="s">
        <v>236</v>
      </c>
      <c r="D22">
        <v>3.9838708669877501E-2</v>
      </c>
      <c r="E22" s="1">
        <v>0.84543018309252072</v>
      </c>
      <c r="F22" s="1">
        <v>0.2049491990276133</v>
      </c>
      <c r="G22" s="1">
        <v>4.3114754098360653</v>
      </c>
      <c r="H22" s="1">
        <v>0.62764705882352945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1">
        <v>6.4299999999999996E-2</v>
      </c>
      <c r="Q22" s="11">
        <v>4.74</v>
      </c>
    </row>
    <row r="23" spans="1:17" x14ac:dyDescent="0.2">
      <c r="A23" s="19"/>
      <c r="B23">
        <v>2</v>
      </c>
      <c r="C23" t="s">
        <v>219</v>
      </c>
      <c r="D23">
        <v>1.3399299113584827E-2</v>
      </c>
      <c r="E23" s="1">
        <v>1.3399299113584827E-2</v>
      </c>
      <c r="F23" s="1">
        <v>9.0909090909090912E-2</v>
      </c>
      <c r="G23" s="1">
        <v>4.333333333333333</v>
      </c>
      <c r="H23" s="1">
        <v>0.5789803921568627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1</v>
      </c>
      <c r="O23" s="1">
        <v>0</v>
      </c>
      <c r="P23" s="11">
        <v>7.8200000000000003E-4</v>
      </c>
      <c r="Q23" s="11">
        <v>2.64E-2</v>
      </c>
    </row>
    <row r="24" spans="1:17" x14ac:dyDescent="0.2">
      <c r="A24" s="19"/>
      <c r="B24">
        <v>3</v>
      </c>
      <c r="C24" t="s">
        <v>229</v>
      </c>
      <c r="D24">
        <v>5.4502976580898662E-3</v>
      </c>
      <c r="E24" s="1">
        <v>5.4502976580898662E-3</v>
      </c>
      <c r="F24" s="1">
        <v>0.32884615384615384</v>
      </c>
      <c r="G24" s="1">
        <v>0.61538461538461542</v>
      </c>
      <c r="H24" s="1">
        <v>0.52254901960784317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1">
        <v>3.7999999999999999E-2</v>
      </c>
      <c r="Q24" s="11">
        <v>8.7800000000000003E-2</v>
      </c>
    </row>
    <row r="25" spans="1:17" x14ac:dyDescent="0.2">
      <c r="A25" s="19" t="s">
        <v>7</v>
      </c>
      <c r="B25">
        <v>1</v>
      </c>
      <c r="C25" t="s">
        <v>221</v>
      </c>
      <c r="D25">
        <v>2.4112491644959176E-3</v>
      </c>
      <c r="E25" s="1">
        <v>2.4112491644959176E-3</v>
      </c>
      <c r="F25" s="1">
        <v>0.15350877192982457</v>
      </c>
      <c r="G25" s="1">
        <v>2.5263157894736841</v>
      </c>
      <c r="H25" s="1">
        <v>0.72415686274509805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1">
        <v>5.3400000000000003E-2</v>
      </c>
      <c r="Q25" s="11">
        <v>4.5100000000000001E-2</v>
      </c>
    </row>
    <row r="26" spans="1:17" x14ac:dyDescent="0.2">
      <c r="A26" s="19"/>
      <c r="B26">
        <v>2</v>
      </c>
      <c r="C26" t="s">
        <v>237</v>
      </c>
      <c r="D26">
        <v>8.8703984807880917E-4</v>
      </c>
      <c r="E26" s="1">
        <v>8.8703984807880917E-4</v>
      </c>
      <c r="F26" s="1">
        <v>5.3333333333333337E-2</v>
      </c>
      <c r="G26" s="1">
        <v>3</v>
      </c>
      <c r="H26" s="1">
        <v>0.83984313725490189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1</v>
      </c>
      <c r="O26" s="1">
        <v>0</v>
      </c>
      <c r="P26" s="11">
        <v>4.1099999999999998E-2</v>
      </c>
      <c r="Q26" s="11">
        <v>8.5099999999999995E-2</v>
      </c>
    </row>
    <row r="27" spans="1:17" x14ac:dyDescent="0.2">
      <c r="A27" s="19"/>
      <c r="B27">
        <v>3</v>
      </c>
      <c r="C27" t="s">
        <v>238</v>
      </c>
      <c r="D27">
        <v>3.6356140252244147E-3</v>
      </c>
      <c r="E27" s="1">
        <v>2.3987556455088922E-2</v>
      </c>
      <c r="F27" s="1">
        <v>0.21931589537223339</v>
      </c>
      <c r="G27" s="1">
        <v>3.3809523809523809</v>
      </c>
      <c r="H27" s="1">
        <v>0.39098039215686275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1</v>
      </c>
      <c r="O27" s="1">
        <v>0</v>
      </c>
      <c r="P27" s="11">
        <v>1.11E-4</v>
      </c>
      <c r="Q27" s="11">
        <v>8.9399999999999993E-2</v>
      </c>
    </row>
    <row r="28" spans="1:17" x14ac:dyDescent="0.2">
      <c r="A28" s="19" t="s">
        <v>8</v>
      </c>
      <c r="B28">
        <v>1</v>
      </c>
      <c r="C28" t="s">
        <v>219</v>
      </c>
      <c r="D28">
        <v>1.1921940493369065E-2</v>
      </c>
      <c r="E28" s="1">
        <v>1.1921940493369065E-2</v>
      </c>
      <c r="F28" s="1">
        <v>0.20940347970173986</v>
      </c>
      <c r="G28" s="1">
        <v>4.1764705882352944</v>
      </c>
      <c r="H28" s="1">
        <v>0.40466666666666667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1</v>
      </c>
      <c r="O28" s="1">
        <v>0</v>
      </c>
      <c r="P28" s="11">
        <v>7.8200000000000003E-4</v>
      </c>
      <c r="Q28" s="11">
        <v>2.64E-2</v>
      </c>
    </row>
    <row r="29" spans="1:17" x14ac:dyDescent="0.2">
      <c r="A29" s="19"/>
      <c r="B29">
        <v>2</v>
      </c>
      <c r="C29" t="s">
        <v>229</v>
      </c>
      <c r="D29">
        <v>5.1916818150584382E-2</v>
      </c>
      <c r="E29" s="1">
        <v>5.1916818150584382E-2</v>
      </c>
      <c r="F29" s="1">
        <v>0.38097720840160881</v>
      </c>
      <c r="G29" s="1">
        <v>0.69897959183673475</v>
      </c>
      <c r="H29" s="1">
        <v>0.44203921568627452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1">
        <v>3.7999999999999999E-2</v>
      </c>
      <c r="Q29" s="11">
        <v>8.7800000000000003E-2</v>
      </c>
    </row>
    <row r="30" spans="1:17" x14ac:dyDescent="0.2">
      <c r="A30" s="19"/>
      <c r="B30">
        <v>3</v>
      </c>
      <c r="C30" t="s">
        <v>239</v>
      </c>
      <c r="D30">
        <v>8.6205281010475823E-3</v>
      </c>
      <c r="E30" s="1">
        <v>0.12153070594629037</v>
      </c>
      <c r="F30" s="1">
        <v>0.94590250690919064</v>
      </c>
      <c r="G30" s="1">
        <v>0.52076677316293929</v>
      </c>
      <c r="H30" s="1">
        <v>0.27721568627450982</v>
      </c>
      <c r="I30" s="1">
        <v>0</v>
      </c>
      <c r="J30" s="1">
        <v>0</v>
      </c>
      <c r="K30" s="1">
        <v>1</v>
      </c>
      <c r="L30" s="1">
        <v>0</v>
      </c>
      <c r="M30" s="1">
        <v>0</v>
      </c>
      <c r="N30" s="1">
        <v>1</v>
      </c>
      <c r="O30" s="1">
        <v>0</v>
      </c>
      <c r="P30" s="11">
        <v>2.2499999999999999E-4</v>
      </c>
      <c r="Q30" s="11">
        <v>3.13E-3</v>
      </c>
    </row>
    <row r="31" spans="1:17" x14ac:dyDescent="0.2">
      <c r="A31" s="19" t="s">
        <v>9</v>
      </c>
      <c r="B31">
        <v>1</v>
      </c>
      <c r="C31" t="s">
        <v>240</v>
      </c>
      <c r="D31">
        <v>7.461754215000968E-2</v>
      </c>
      <c r="E31" s="1">
        <v>7.461754215000968E-2</v>
      </c>
      <c r="F31" s="1">
        <v>0.31366352562629279</v>
      </c>
      <c r="G31" s="1">
        <v>0.66375545851528384</v>
      </c>
      <c r="H31" s="1">
        <v>0.32376470588235295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0</v>
      </c>
      <c r="P31" s="11">
        <v>0.54200000000000004</v>
      </c>
      <c r="Q31" s="11">
        <v>0.92900000000000005</v>
      </c>
    </row>
    <row r="32" spans="1:17" x14ac:dyDescent="0.2">
      <c r="A32" s="19"/>
      <c r="B32">
        <v>2</v>
      </c>
      <c r="C32" s="1" t="s">
        <v>242</v>
      </c>
      <c r="D32">
        <v>5.3597196454339309E-3</v>
      </c>
      <c r="E32" s="1">
        <v>6.120262613769107E-2</v>
      </c>
      <c r="F32" s="1">
        <v>0.73917008663930683</v>
      </c>
      <c r="G32" s="1">
        <v>2.5294117647058822</v>
      </c>
      <c r="H32" s="1">
        <v>0.35996078431372552</v>
      </c>
      <c r="I32" s="1">
        <v>0</v>
      </c>
      <c r="J32" s="1">
        <v>0</v>
      </c>
      <c r="K32" s="1">
        <v>1</v>
      </c>
      <c r="L32" s="1">
        <v>0</v>
      </c>
      <c r="M32" s="1">
        <v>0</v>
      </c>
      <c r="N32" s="1">
        <v>1</v>
      </c>
      <c r="O32" s="1">
        <v>0</v>
      </c>
      <c r="P32" s="11">
        <v>1.44E-2</v>
      </c>
      <c r="Q32" s="11">
        <v>0.14899999999999999</v>
      </c>
    </row>
    <row r="33" spans="1:17" x14ac:dyDescent="0.2">
      <c r="A33" s="19"/>
      <c r="B33">
        <v>3</v>
      </c>
      <c r="C33" t="s">
        <v>241</v>
      </c>
      <c r="D33">
        <v>1.6054171898327741E-2</v>
      </c>
      <c r="E33" s="1">
        <v>1.6054171898327741E-2</v>
      </c>
      <c r="F33" s="1">
        <v>0.18061533556512036</v>
      </c>
      <c r="G33" s="1">
        <v>0.41463414634146339</v>
      </c>
      <c r="H33" s="1">
        <v>0.2000392156862745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0</v>
      </c>
      <c r="P33" s="11">
        <v>4.2599999999999999E-2</v>
      </c>
      <c r="Q33" s="11">
        <v>0.214</v>
      </c>
    </row>
    <row r="34" spans="1:17" x14ac:dyDescent="0.2">
      <c r="A34" s="19" t="s">
        <v>10</v>
      </c>
      <c r="B34">
        <v>1</v>
      </c>
      <c r="C34" t="s">
        <v>243</v>
      </c>
      <c r="D34">
        <v>4.2353029366016381E-3</v>
      </c>
      <c r="E34" s="1">
        <v>9.2598839352086099E-2</v>
      </c>
      <c r="F34" s="1">
        <v>0.55188367481824185</v>
      </c>
      <c r="G34" s="1">
        <v>2.6176470588235294</v>
      </c>
      <c r="H34" s="1">
        <v>0.64447058823529413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1</v>
      </c>
      <c r="O34" s="1">
        <v>1</v>
      </c>
      <c r="P34" s="11">
        <v>0.13</v>
      </c>
      <c r="Q34" s="11">
        <v>9.2100000000000001E-2</v>
      </c>
    </row>
    <row r="35" spans="1:17" x14ac:dyDescent="0.2">
      <c r="A35" s="19"/>
      <c r="B35">
        <v>2</v>
      </c>
      <c r="C35" t="s">
        <v>219</v>
      </c>
      <c r="D35">
        <v>1.5039073480631921E-2</v>
      </c>
      <c r="E35" s="1">
        <v>1.5039073480631921E-2</v>
      </c>
      <c r="F35" s="1">
        <v>0.30449227213635705</v>
      </c>
      <c r="G35" s="1">
        <v>3.7441860465116279</v>
      </c>
      <c r="H35" s="1">
        <v>0.40035294117647058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1">
        <v>7.8200000000000003E-4</v>
      </c>
      <c r="Q35" s="11">
        <v>2.64E-2</v>
      </c>
    </row>
    <row r="36" spans="1:17" x14ac:dyDescent="0.2">
      <c r="A36" s="19"/>
      <c r="B36">
        <v>3</v>
      </c>
      <c r="C36" t="s">
        <v>244</v>
      </c>
      <c r="D36">
        <v>1.3246253505993765E-2</v>
      </c>
      <c r="E36" s="1">
        <v>1.3246253505993765E-2</v>
      </c>
      <c r="F36" s="1">
        <v>0.18941131498470948</v>
      </c>
      <c r="G36" s="1">
        <v>0.44036697247706424</v>
      </c>
      <c r="H36" s="1">
        <v>0.21996078431372551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1">
        <v>3.27E-2</v>
      </c>
      <c r="Q36" s="11">
        <v>0.13400000000000001</v>
      </c>
    </row>
    <row r="37" spans="1:17" x14ac:dyDescent="0.2">
      <c r="A37" s="19" t="s">
        <v>11</v>
      </c>
      <c r="B37">
        <v>1</v>
      </c>
      <c r="C37" t="s">
        <v>245</v>
      </c>
      <c r="D37">
        <v>8.536196847885159E-3</v>
      </c>
      <c r="E37" s="1">
        <v>6.8936114390659844E-2</v>
      </c>
      <c r="F37" s="1">
        <v>0.49219620958751392</v>
      </c>
      <c r="G37" s="1">
        <v>3.5384615384615383</v>
      </c>
      <c r="H37" s="1">
        <v>0.73078431372549013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1</v>
      </c>
      <c r="O37" s="1">
        <v>0</v>
      </c>
      <c r="P37" s="11">
        <v>2.7E-2</v>
      </c>
      <c r="Q37" s="11">
        <v>0.111</v>
      </c>
    </row>
    <row r="38" spans="1:17" x14ac:dyDescent="0.2">
      <c r="A38" s="19"/>
      <c r="B38">
        <v>2</v>
      </c>
      <c r="C38" t="s">
        <v>230</v>
      </c>
      <c r="D38">
        <v>3.7483680340823201E-2</v>
      </c>
      <c r="E38" s="1">
        <v>3.7483680340823201E-2</v>
      </c>
      <c r="F38" s="1">
        <v>0.51620575667177293</v>
      </c>
      <c r="G38" s="1">
        <v>0.99367088607594933</v>
      </c>
      <c r="H38" s="1">
        <v>0.45223529411764701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11">
        <v>1.4E-3</v>
      </c>
      <c r="Q38" s="11">
        <v>0.14000000000000001</v>
      </c>
    </row>
    <row r="39" spans="1:17" x14ac:dyDescent="0.2">
      <c r="A39" s="19"/>
      <c r="B39">
        <v>3</v>
      </c>
      <c r="C39" t="s">
        <v>246</v>
      </c>
      <c r="D39">
        <v>6.2779932909803036E-4</v>
      </c>
      <c r="E39" s="1">
        <v>2.1332683670346009E-3</v>
      </c>
      <c r="F39" s="1">
        <v>0.48724489795918369</v>
      </c>
      <c r="G39" s="1">
        <v>2</v>
      </c>
      <c r="H39" s="1">
        <v>0.4894509803921569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1</v>
      </c>
      <c r="O39" s="1">
        <v>0</v>
      </c>
      <c r="P39" s="11">
        <v>0.18099999999999999</v>
      </c>
      <c r="Q39" s="11">
        <v>0.28499999999999998</v>
      </c>
    </row>
    <row r="40" spans="1:17" x14ac:dyDescent="0.2">
      <c r="A40" s="19" t="s">
        <v>12</v>
      </c>
      <c r="B40">
        <v>1</v>
      </c>
      <c r="C40" t="s">
        <v>248</v>
      </c>
      <c r="D40">
        <v>1.7915706227394541E-2</v>
      </c>
      <c r="E40" s="1">
        <v>1.7915706227394541E-2</v>
      </c>
      <c r="F40" s="1">
        <v>1.814447107155084E-2</v>
      </c>
      <c r="G40" s="1">
        <v>0.36220472440944884</v>
      </c>
      <c r="H40" s="1">
        <v>0.50184313725490193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1">
        <v>3.21E-4</v>
      </c>
      <c r="Q40" s="11">
        <v>5.6899999999999999E-2</v>
      </c>
    </row>
    <row r="41" spans="1:17" x14ac:dyDescent="0.2">
      <c r="A41" s="19"/>
      <c r="B41">
        <v>2</v>
      </c>
      <c r="C41" t="s">
        <v>219</v>
      </c>
      <c r="D41">
        <v>1.5039073480631921E-2</v>
      </c>
      <c r="E41" s="1">
        <v>1.5039073480631921E-2</v>
      </c>
      <c r="F41" s="1">
        <v>0.30449227213635705</v>
      </c>
      <c r="G41" s="1">
        <v>3.7441860465116279</v>
      </c>
      <c r="H41" s="1">
        <v>0.40035294117647058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1">
        <v>7.8200000000000003E-4</v>
      </c>
      <c r="Q41" s="11">
        <v>2.64E-2</v>
      </c>
    </row>
    <row r="42" spans="1:17" x14ac:dyDescent="0.2">
      <c r="A42" s="19"/>
      <c r="B42">
        <v>3</v>
      </c>
      <c r="C42" t="s">
        <v>219</v>
      </c>
      <c r="D42">
        <v>1.5039073480631921E-2</v>
      </c>
      <c r="E42" s="1">
        <v>1.5039073480631921E-2</v>
      </c>
      <c r="F42" s="1">
        <v>0.30449227213635705</v>
      </c>
      <c r="G42" s="1">
        <v>3.7441860465116279</v>
      </c>
      <c r="H42" s="1">
        <v>0.40035294117647058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1">
        <v>7.8200000000000003E-4</v>
      </c>
      <c r="Q42" s="11">
        <v>2.64E-2</v>
      </c>
    </row>
    <row r="43" spans="1:17" x14ac:dyDescent="0.2">
      <c r="A43" s="19"/>
      <c r="B43">
        <v>4</v>
      </c>
      <c r="C43" t="s">
        <v>247</v>
      </c>
      <c r="D43">
        <v>2.676736442970209E-3</v>
      </c>
      <c r="E43" s="1">
        <v>3.2723649606766492E-2</v>
      </c>
      <c r="F43" s="1">
        <v>0.93042136883981486</v>
      </c>
      <c r="G43" s="1">
        <v>0.96460176991150437</v>
      </c>
      <c r="H43" s="1">
        <v>0.68564705882352939</v>
      </c>
      <c r="I43" s="1">
        <v>0</v>
      </c>
      <c r="J43" s="1">
        <v>0</v>
      </c>
      <c r="K43" s="1">
        <v>1</v>
      </c>
      <c r="L43" s="1">
        <v>0</v>
      </c>
      <c r="M43" s="1">
        <v>0</v>
      </c>
      <c r="N43" s="1">
        <v>1</v>
      </c>
      <c r="O43" s="1">
        <v>1</v>
      </c>
      <c r="P43" s="11">
        <v>1.52E-2</v>
      </c>
      <c r="Q43" s="11">
        <v>0.46600000000000003</v>
      </c>
    </row>
    <row r="44" spans="1:17" x14ac:dyDescent="0.2">
      <c r="A44" s="19" t="s">
        <v>13</v>
      </c>
      <c r="B44">
        <v>1</v>
      </c>
      <c r="C44" t="s">
        <v>249</v>
      </c>
      <c r="D44">
        <v>1.3236883366753497E-2</v>
      </c>
      <c r="E44" s="1">
        <v>1.3236883366753497E-2</v>
      </c>
      <c r="F44" s="1">
        <v>0.3531746031746032</v>
      </c>
      <c r="G44" s="1">
        <v>2.0892857142857144</v>
      </c>
      <c r="H44" s="1">
        <v>0.67415686274509801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1</v>
      </c>
      <c r="O44" s="1">
        <v>0</v>
      </c>
      <c r="P44" s="11">
        <v>6.5000000000000002E-7</v>
      </c>
      <c r="Q44" s="11">
        <v>6.6800000000000002E-3</v>
      </c>
    </row>
    <row r="45" spans="1:17" x14ac:dyDescent="0.2">
      <c r="A45" s="19"/>
      <c r="B45">
        <v>2</v>
      </c>
      <c r="C45" t="s">
        <v>250</v>
      </c>
      <c r="D45">
        <v>6.8152146074223997E-3</v>
      </c>
      <c r="E45" s="1">
        <v>6.8152146074223997E-3</v>
      </c>
      <c r="F45" s="1">
        <v>0.16907844630616908</v>
      </c>
      <c r="G45" s="1">
        <v>0.25742574257425743</v>
      </c>
      <c r="H45" s="1">
        <v>0.69545098039215691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1</v>
      </c>
      <c r="O45" s="1">
        <v>0</v>
      </c>
      <c r="P45" s="11">
        <v>7.6299999999999996E-3</v>
      </c>
      <c r="Q45" s="11">
        <v>6.6100000000000006E-2</v>
      </c>
    </row>
    <row r="46" spans="1:17" x14ac:dyDescent="0.2">
      <c r="A46" s="19"/>
      <c r="B46">
        <v>3</v>
      </c>
      <c r="C46" t="s">
        <v>251</v>
      </c>
      <c r="D46">
        <v>6.0593567087073577E-3</v>
      </c>
      <c r="E46" s="1">
        <v>0.24796511809498822</v>
      </c>
      <c r="F46" s="1">
        <v>0.62220058422590063</v>
      </c>
      <c r="G46" s="1">
        <v>0.82278481012658233</v>
      </c>
      <c r="H46" s="1">
        <v>0.72125490196078423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1">
        <v>6.7699999999999998E-4</v>
      </c>
      <c r="Q46" s="11">
        <v>8.4400000000000003E-2</v>
      </c>
    </row>
    <row r="47" spans="1:17" x14ac:dyDescent="0.2">
      <c r="A47" s="19" t="s">
        <v>14</v>
      </c>
      <c r="B47">
        <v>1</v>
      </c>
      <c r="C47" t="s">
        <v>533</v>
      </c>
      <c r="D47">
        <v>8.4081382782681485E-2</v>
      </c>
      <c r="E47" s="1">
        <v>0.14476240450266425</v>
      </c>
      <c r="F47" s="1">
        <v>0.37999493309380689</v>
      </c>
      <c r="G47" s="1">
        <v>2.8699186991869921</v>
      </c>
      <c r="H47" s="1">
        <v>0.69952941176470584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1">
        <v>8.2299999999999995E-3</v>
      </c>
      <c r="Q47" s="11">
        <v>0.155</v>
      </c>
    </row>
    <row r="48" spans="1:17" x14ac:dyDescent="0.2">
      <c r="A48" s="19"/>
      <c r="B48">
        <v>2</v>
      </c>
      <c r="C48" t="s">
        <v>252</v>
      </c>
      <c r="D48">
        <v>1.5498210303405108E-2</v>
      </c>
      <c r="E48" s="1">
        <v>4.5357720682396005E-2</v>
      </c>
      <c r="F48" s="1">
        <v>0.27709790209790208</v>
      </c>
      <c r="G48" s="1">
        <v>0.63461538461538458</v>
      </c>
      <c r="H48" s="1">
        <v>0.57490196078431366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1">
        <v>9.3399999999999993E-3</v>
      </c>
      <c r="Q48" s="11">
        <v>1.2699999999999999E-2</v>
      </c>
    </row>
    <row r="49" spans="1:17" x14ac:dyDescent="0.2">
      <c r="A49" s="19"/>
      <c r="B49">
        <v>3</v>
      </c>
      <c r="C49" t="s">
        <v>241</v>
      </c>
      <c r="D49">
        <v>3.6593517112997631E-2</v>
      </c>
      <c r="E49" s="1">
        <v>3.6593517112997631E-2</v>
      </c>
      <c r="F49" s="1">
        <v>0.20299319727891157</v>
      </c>
      <c r="G49" s="1">
        <v>1.3333333333333333</v>
      </c>
      <c r="H49" s="1">
        <v>0.59690196078431379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1">
        <v>4.2599999999999999E-2</v>
      </c>
      <c r="Q49" s="11">
        <v>0.214</v>
      </c>
    </row>
    <row r="50" spans="1:17" x14ac:dyDescent="0.2">
      <c r="A50" s="19" t="s">
        <v>15</v>
      </c>
      <c r="B50">
        <v>1</v>
      </c>
      <c r="C50" t="s">
        <v>253</v>
      </c>
      <c r="D50">
        <v>3.0577887720744865E-3</v>
      </c>
      <c r="E50" s="1">
        <v>2.9993815708101421E-2</v>
      </c>
      <c r="F50" s="1">
        <v>0.34733333333333333</v>
      </c>
      <c r="G50" s="1">
        <v>3.75</v>
      </c>
      <c r="H50" s="1">
        <v>0.76309803921568631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1</v>
      </c>
      <c r="O50" s="1">
        <v>0</v>
      </c>
      <c r="P50" s="11">
        <v>6.7999999999999995E-7</v>
      </c>
      <c r="Q50" s="11">
        <v>2.5100000000000001E-3</v>
      </c>
    </row>
    <row r="51" spans="1:17" x14ac:dyDescent="0.2">
      <c r="A51" s="19"/>
      <c r="B51">
        <v>2</v>
      </c>
      <c r="C51" t="s">
        <v>230</v>
      </c>
      <c r="D51">
        <v>3.5668996707957745E-3</v>
      </c>
      <c r="E51" s="1">
        <v>3.5668996707957745E-3</v>
      </c>
      <c r="F51" s="1">
        <v>0.42439516129032256</v>
      </c>
      <c r="G51" s="1">
        <v>0.484375</v>
      </c>
      <c r="H51" s="1">
        <v>0.75392156862745097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  <c r="P51" s="11">
        <v>1.4E-3</v>
      </c>
      <c r="Q51" s="11">
        <v>0.14000000000000001</v>
      </c>
    </row>
    <row r="52" spans="1:17" x14ac:dyDescent="0.2">
      <c r="A52" s="19"/>
      <c r="B52">
        <v>3</v>
      </c>
      <c r="C52" t="s">
        <v>254</v>
      </c>
      <c r="D52">
        <v>1.9133824328629524E-2</v>
      </c>
      <c r="E52" s="1">
        <v>1.9133824328629524E-2</v>
      </c>
      <c r="F52" s="1">
        <v>0.71360448807854138</v>
      </c>
      <c r="G52" s="1">
        <v>0.61827956989247312</v>
      </c>
      <c r="H52" s="1">
        <v>0.38474509803921569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11">
        <v>9.0999999999999997E-7</v>
      </c>
      <c r="Q52" s="11">
        <v>4.5100000000000001E-3</v>
      </c>
    </row>
    <row r="53" spans="1:17" x14ac:dyDescent="0.2">
      <c r="A53" s="19" t="s">
        <v>16</v>
      </c>
      <c r="B53">
        <v>1</v>
      </c>
      <c r="C53" t="s">
        <v>236</v>
      </c>
      <c r="D53">
        <v>7.086948645390204E-3</v>
      </c>
      <c r="E53" s="1">
        <v>0.33394239238395085</v>
      </c>
      <c r="F53" s="1">
        <v>0.43132832080200501</v>
      </c>
      <c r="G53" s="1">
        <v>3.2571428571428571</v>
      </c>
      <c r="H53" s="1">
        <v>0.71905882352941186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1">
        <v>2.24E-2</v>
      </c>
      <c r="Q53" s="11">
        <v>4.74</v>
      </c>
    </row>
    <row r="54" spans="1:17" x14ac:dyDescent="0.2">
      <c r="A54" s="19"/>
      <c r="B54">
        <v>2</v>
      </c>
      <c r="C54" t="s">
        <v>255</v>
      </c>
      <c r="D54">
        <v>5.8719539239019758E-3</v>
      </c>
      <c r="E54" s="1">
        <v>5.8719539239019758E-3</v>
      </c>
      <c r="F54" s="1">
        <v>0</v>
      </c>
      <c r="G54" s="1">
        <v>4.7</v>
      </c>
      <c r="H54" s="1">
        <v>0.5978431372549019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1</v>
      </c>
      <c r="O54" s="1">
        <v>0</v>
      </c>
      <c r="P54" s="11">
        <v>7.8200000000000003E-4</v>
      </c>
      <c r="Q54" s="11">
        <v>2.64E-2</v>
      </c>
    </row>
    <row r="55" spans="1:17" x14ac:dyDescent="0.2">
      <c r="A55" s="19"/>
      <c r="B55">
        <v>3</v>
      </c>
      <c r="C55" t="s">
        <v>229</v>
      </c>
      <c r="D55">
        <v>5.7595122530187462E-3</v>
      </c>
      <c r="E55" s="1">
        <v>5.7595122530187462E-3</v>
      </c>
      <c r="F55" s="1">
        <v>0.43504901960784315</v>
      </c>
      <c r="G55" s="1">
        <v>0.70588235294117652</v>
      </c>
      <c r="H55" s="1">
        <v>0.73196078431372547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1">
        <v>3.7999999999999999E-2</v>
      </c>
      <c r="Q55" s="11">
        <v>8.7800000000000003E-2</v>
      </c>
    </row>
    <row r="56" spans="1:17" x14ac:dyDescent="0.2">
      <c r="A56" s="19" t="s">
        <v>17</v>
      </c>
      <c r="B56">
        <v>1</v>
      </c>
      <c r="C56" t="s">
        <v>256</v>
      </c>
      <c r="D56">
        <v>4.0781969353397923E-2</v>
      </c>
      <c r="E56" s="1">
        <v>4.0781969353397923E-2</v>
      </c>
      <c r="F56" s="1">
        <v>0.7105776477368444</v>
      </c>
      <c r="G56" s="1">
        <v>0.47249190938511326</v>
      </c>
      <c r="H56" s="1">
        <v>0.41772549019607841</v>
      </c>
      <c r="I56" s="1">
        <v>0</v>
      </c>
      <c r="J56" s="1">
        <v>1</v>
      </c>
      <c r="K56" s="1">
        <v>0</v>
      </c>
      <c r="L56" s="1">
        <v>0</v>
      </c>
      <c r="M56" s="1">
        <v>1</v>
      </c>
      <c r="N56" s="1">
        <v>1</v>
      </c>
      <c r="O56" s="1">
        <v>0</v>
      </c>
      <c r="P56" s="11">
        <v>2.8799999999999999E-2</v>
      </c>
      <c r="Q56" s="11">
        <v>3.8699999999999998E-2</v>
      </c>
    </row>
    <row r="57" spans="1:17" x14ac:dyDescent="0.2">
      <c r="A57" s="19"/>
      <c r="B57">
        <v>2</v>
      </c>
      <c r="C57" s="1" t="s">
        <v>257</v>
      </c>
      <c r="D57">
        <v>3.0634108556186479E-2</v>
      </c>
      <c r="E57" s="1">
        <v>3.0634108556186479E-2</v>
      </c>
      <c r="F57" s="1">
        <v>6.4122137404580157E-2</v>
      </c>
      <c r="G57" s="1">
        <v>1.6375</v>
      </c>
      <c r="H57" s="1">
        <v>0.41862745098039217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1</v>
      </c>
      <c r="O57" s="1">
        <v>0</v>
      </c>
      <c r="P57" s="11">
        <v>7.7899999999999997E-2</v>
      </c>
      <c r="Q57" s="11">
        <v>0.28699999999999998</v>
      </c>
    </row>
    <row r="58" spans="1:17" x14ac:dyDescent="0.2">
      <c r="A58" s="19"/>
      <c r="B58">
        <v>3</v>
      </c>
      <c r="C58" t="s">
        <v>229</v>
      </c>
      <c r="D58">
        <v>0.14836990811016784</v>
      </c>
      <c r="E58" s="1">
        <v>0.14836990811016784</v>
      </c>
      <c r="F58" s="1">
        <v>0.54575619645042839</v>
      </c>
      <c r="G58" s="1">
        <v>1.131578947368421</v>
      </c>
      <c r="H58" s="1">
        <v>0.43603921568627452</v>
      </c>
      <c r="I58" s="1">
        <v>1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1">
        <v>3.7999999999999999E-2</v>
      </c>
      <c r="Q58" s="11">
        <v>8.7800000000000003E-2</v>
      </c>
    </row>
    <row r="59" spans="1:17" x14ac:dyDescent="0.2">
      <c r="A59" s="19" t="s">
        <v>18</v>
      </c>
      <c r="B59">
        <v>1</v>
      </c>
      <c r="C59" t="s">
        <v>258</v>
      </c>
      <c r="D59">
        <v>1.1009913607316204E-2</v>
      </c>
      <c r="E59" s="1">
        <v>6.9620134555199494E-3</v>
      </c>
      <c r="F59" s="1">
        <v>0.85048988420918692</v>
      </c>
      <c r="G59" s="1">
        <v>3.1149425287356323</v>
      </c>
      <c r="H59" s="1">
        <v>0.39247058823529413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1</v>
      </c>
      <c r="O59" s="1">
        <v>0</v>
      </c>
      <c r="P59" s="11">
        <v>1.2099999999999999E-3</v>
      </c>
      <c r="Q59" s="11">
        <v>3.0000000000000001E-3</v>
      </c>
    </row>
    <row r="60" spans="1:17" x14ac:dyDescent="0.2">
      <c r="A60" s="19"/>
      <c r="B60">
        <v>2</v>
      </c>
      <c r="C60" t="s">
        <v>228</v>
      </c>
      <c r="D60">
        <v>0.15137147604680073</v>
      </c>
      <c r="E60" s="1">
        <v>0.15137147604680073</v>
      </c>
      <c r="F60" s="1">
        <v>0.58755446623093677</v>
      </c>
      <c r="G60" s="1">
        <v>3.1875</v>
      </c>
      <c r="H60" s="1">
        <v>0.3255294117647059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1">
        <v>1E-3</v>
      </c>
      <c r="Q60" s="11">
        <v>4.1599999999999998E-2</v>
      </c>
    </row>
    <row r="61" spans="1:17" x14ac:dyDescent="0.2">
      <c r="A61" s="19"/>
      <c r="B61">
        <v>3</v>
      </c>
      <c r="C61" t="s">
        <v>261</v>
      </c>
      <c r="D61">
        <v>0.12462597527532593</v>
      </c>
      <c r="E61" s="1">
        <v>0.12462597527532593</v>
      </c>
      <c r="F61" s="1">
        <v>0.31772169214459151</v>
      </c>
      <c r="G61" s="1">
        <v>2</v>
      </c>
      <c r="H61" s="1">
        <v>0.36599999999999999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0</v>
      </c>
      <c r="P61" s="11">
        <v>1.4E-3</v>
      </c>
      <c r="Q61" s="11">
        <v>0.14000000000000001</v>
      </c>
    </row>
    <row r="62" spans="1:17" x14ac:dyDescent="0.2">
      <c r="A62" s="19" t="s">
        <v>19</v>
      </c>
      <c r="B62">
        <v>1</v>
      </c>
      <c r="C62" t="s">
        <v>259</v>
      </c>
      <c r="D62">
        <v>0.17109249576782043</v>
      </c>
      <c r="E62" s="1">
        <v>0.17109249576782043</v>
      </c>
      <c r="F62" s="1">
        <v>9.7650973544624917E-2</v>
      </c>
      <c r="G62" s="1">
        <v>1.0627615062761506</v>
      </c>
      <c r="H62" s="1">
        <v>0.29466666666666669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0</v>
      </c>
      <c r="P62" s="11">
        <v>2.0400000000000001E-2</v>
      </c>
      <c r="Q62" s="11">
        <v>0.31</v>
      </c>
    </row>
    <row r="63" spans="1:17" x14ac:dyDescent="0.2">
      <c r="A63" s="19"/>
      <c r="B63">
        <v>2</v>
      </c>
      <c r="C63" t="s">
        <v>228</v>
      </c>
      <c r="D63">
        <v>0.12359525995889632</v>
      </c>
      <c r="E63" s="1">
        <v>0.12359525995889632</v>
      </c>
      <c r="F63" s="1">
        <v>0.1826875413086583</v>
      </c>
      <c r="G63" s="1">
        <v>1.5280898876404494</v>
      </c>
      <c r="H63" s="1">
        <v>9.9098039215686273E-2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1">
        <v>1E-3</v>
      </c>
      <c r="Q63" s="11">
        <v>4.1599999999999998E-2</v>
      </c>
    </row>
    <row r="64" spans="1:17" x14ac:dyDescent="0.2">
      <c r="A64" s="19"/>
      <c r="B64">
        <v>3</v>
      </c>
      <c r="C64" t="s">
        <v>229</v>
      </c>
      <c r="D64">
        <v>5.9003766795974591E-2</v>
      </c>
      <c r="E64" s="1">
        <v>5.9003766795974591E-2</v>
      </c>
      <c r="F64" s="1">
        <v>0.23331980519480519</v>
      </c>
      <c r="G64" s="1">
        <v>0.31428571428571428</v>
      </c>
      <c r="H64" s="1">
        <v>0.1527843137254902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1">
        <v>3.7999999999999999E-2</v>
      </c>
      <c r="Q64" s="11">
        <v>8.7800000000000003E-2</v>
      </c>
    </row>
    <row r="65" spans="1:17" x14ac:dyDescent="0.2">
      <c r="A65" s="19" t="s">
        <v>20</v>
      </c>
      <c r="B65">
        <v>1</v>
      </c>
      <c r="C65" t="s">
        <v>260</v>
      </c>
      <c r="D65">
        <v>6.1999087973113945E-3</v>
      </c>
      <c r="E65" s="1">
        <v>9.1768020339448905E-2</v>
      </c>
      <c r="F65" s="1">
        <v>0.64349856321839083</v>
      </c>
      <c r="G65" s="1">
        <v>2.4166666666666665</v>
      </c>
      <c r="H65" s="1">
        <v>0.46666666666666667</v>
      </c>
      <c r="I65" s="1">
        <v>0</v>
      </c>
      <c r="J65" s="1">
        <v>1</v>
      </c>
      <c r="K65" s="1">
        <v>0</v>
      </c>
      <c r="L65" s="1">
        <v>0</v>
      </c>
      <c r="M65" s="1">
        <v>0</v>
      </c>
      <c r="N65" s="1">
        <v>1</v>
      </c>
      <c r="O65" s="1">
        <v>1</v>
      </c>
      <c r="P65" s="11">
        <v>8.6199999999999995E-5</v>
      </c>
      <c r="Q65" s="11">
        <v>1.7200000000000001E-4</v>
      </c>
    </row>
    <row r="66" spans="1:17" x14ac:dyDescent="0.2">
      <c r="A66" s="19"/>
      <c r="B66">
        <v>2</v>
      </c>
      <c r="C66" t="s">
        <v>255</v>
      </c>
      <c r="D66">
        <v>1.716609508817301E-2</v>
      </c>
      <c r="E66" s="1">
        <v>1.716609508817301E-2</v>
      </c>
      <c r="F66" s="1">
        <v>0.24856439704675964</v>
      </c>
      <c r="G66" s="1">
        <v>3.4565217391304346</v>
      </c>
      <c r="H66" s="1">
        <v>0.63349019607843138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1</v>
      </c>
      <c r="O66" s="1">
        <v>0</v>
      </c>
      <c r="P66" s="11">
        <v>7.8200000000000003E-4</v>
      </c>
      <c r="Q66" s="11">
        <v>2.64E-2</v>
      </c>
    </row>
    <row r="67" spans="1:17" x14ac:dyDescent="0.2">
      <c r="A67" s="19"/>
      <c r="B67">
        <v>3</v>
      </c>
      <c r="C67" t="s">
        <v>261</v>
      </c>
      <c r="D67">
        <v>3.2776747062461351E-2</v>
      </c>
      <c r="E67" s="1">
        <v>3.2776747062461351E-2</v>
      </c>
      <c r="F67" s="1">
        <v>-0.14575827055355389</v>
      </c>
      <c r="G67" s="1">
        <v>1.8169014084507042</v>
      </c>
      <c r="H67" s="1">
        <v>0.5936078431372549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0</v>
      </c>
      <c r="P67" s="11">
        <v>0.20300000000000001</v>
      </c>
      <c r="Q67" s="11">
        <v>0.14000000000000001</v>
      </c>
    </row>
    <row r="68" spans="1:17" x14ac:dyDescent="0.2">
      <c r="A68" s="19"/>
      <c r="B68">
        <v>4</v>
      </c>
      <c r="C68" t="s">
        <v>262</v>
      </c>
      <c r="D68">
        <v>5.806675287194768E-2</v>
      </c>
      <c r="E68" s="1">
        <v>5.806675287194768E-2</v>
      </c>
      <c r="F68" s="1">
        <v>0.12347949080622347</v>
      </c>
      <c r="G68" s="1">
        <v>0.48095238095238096</v>
      </c>
      <c r="H68" s="1">
        <v>0.17572549019607844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1</v>
      </c>
      <c r="O68" s="1">
        <v>1</v>
      </c>
      <c r="P68" s="11">
        <v>1.5699999999999999E-4</v>
      </c>
      <c r="Q68" s="11">
        <v>1.02E-4</v>
      </c>
    </row>
    <row r="69" spans="1:17" x14ac:dyDescent="0.2">
      <c r="A69" s="19" t="s">
        <v>21</v>
      </c>
      <c r="B69">
        <v>1</v>
      </c>
      <c r="C69" t="s">
        <v>263</v>
      </c>
      <c r="D69">
        <v>1.6069788797061526E-2</v>
      </c>
      <c r="E69" s="1">
        <v>3.9769994315448857E-2</v>
      </c>
      <c r="F69" s="1">
        <v>0.91461431226765799</v>
      </c>
      <c r="G69" s="1">
        <v>1.2008928571428572</v>
      </c>
      <c r="H69" s="1">
        <v>0.65505882352941169</v>
      </c>
      <c r="I69" s="1">
        <v>0</v>
      </c>
      <c r="J69" s="1">
        <v>1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1">
        <v>2.9999999999999999E-7</v>
      </c>
      <c r="Q69" s="11">
        <v>6.6699999999999997E-3</v>
      </c>
    </row>
    <row r="70" spans="1:17" x14ac:dyDescent="0.2">
      <c r="A70" s="19"/>
      <c r="B70">
        <v>2</v>
      </c>
      <c r="C70" t="s">
        <v>264</v>
      </c>
      <c r="D70">
        <v>3.6980816201595424E-3</v>
      </c>
      <c r="E70" s="1">
        <v>5.9843955947852055E-3</v>
      </c>
      <c r="F70" s="1">
        <v>0.56099369670003707</v>
      </c>
      <c r="G70" s="1">
        <v>0.35632183908045978</v>
      </c>
      <c r="H70" s="1">
        <v>0.91882352941176471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1</v>
      </c>
      <c r="O70" s="1">
        <v>0</v>
      </c>
      <c r="P70" s="11">
        <v>7.6299999999999996E-3</v>
      </c>
      <c r="Q70" s="11">
        <v>6.6100000000000006E-2</v>
      </c>
    </row>
    <row r="71" spans="1:17" x14ac:dyDescent="0.2">
      <c r="A71" s="19"/>
      <c r="B71">
        <v>3</v>
      </c>
      <c r="C71" t="s">
        <v>261</v>
      </c>
      <c r="D71">
        <v>5.1848103796155745E-2</v>
      </c>
      <c r="E71" s="1">
        <v>5.1848103796155745E-2</v>
      </c>
      <c r="F71" s="1">
        <v>0.45257881545970191</v>
      </c>
      <c r="G71" s="1">
        <v>0.58333333333333337</v>
      </c>
      <c r="H71" s="1">
        <v>0.42219607843137252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0</v>
      </c>
      <c r="P71" s="11">
        <v>0.20300000000000001</v>
      </c>
      <c r="Q71" s="11">
        <v>0.14000000000000001</v>
      </c>
    </row>
    <row r="72" spans="1:17" x14ac:dyDescent="0.2">
      <c r="A72" s="19" t="s">
        <v>22</v>
      </c>
      <c r="B72">
        <v>1</v>
      </c>
      <c r="C72" t="s">
        <v>265</v>
      </c>
      <c r="D72">
        <v>1.1778265025018272E-2</v>
      </c>
      <c r="E72" s="1">
        <v>0.1496692340848185</v>
      </c>
      <c r="F72" s="1">
        <v>0.44803864168618268</v>
      </c>
      <c r="G72" s="1">
        <v>2.1785714285714284</v>
      </c>
      <c r="H72" s="1">
        <v>0.25627450980392152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1</v>
      </c>
      <c r="O72" s="1">
        <v>0</v>
      </c>
      <c r="P72" s="11">
        <v>4.1600000000000002E-5</v>
      </c>
      <c r="Q72" s="11">
        <v>2.8299999999999999E-4</v>
      </c>
    </row>
    <row r="73" spans="1:17" x14ac:dyDescent="0.2">
      <c r="A73" s="19"/>
      <c r="B73">
        <v>2</v>
      </c>
      <c r="C73" t="s">
        <v>266</v>
      </c>
      <c r="D73">
        <v>2.5908434999344091E-2</v>
      </c>
      <c r="E73" s="1">
        <v>2.5908434999344091E-2</v>
      </c>
      <c r="F73" s="1">
        <v>0.69410333001438207</v>
      </c>
      <c r="G73" s="1">
        <v>0.63285024154589375</v>
      </c>
      <c r="H73" s="1">
        <v>0.51533333333333331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1">
        <v>8.9899999999999997E-3</v>
      </c>
      <c r="Q73" s="11">
        <v>1.25</v>
      </c>
    </row>
    <row r="74" spans="1:17" x14ac:dyDescent="0.2">
      <c r="A74" s="19"/>
      <c r="B74">
        <v>3</v>
      </c>
      <c r="C74" t="s">
        <v>261</v>
      </c>
      <c r="D74">
        <v>0.10679772368084056</v>
      </c>
      <c r="E74" s="1">
        <v>0.10679772368084056</v>
      </c>
      <c r="F74" s="1">
        <v>0.55257648321164066</v>
      </c>
      <c r="G74" s="1">
        <v>1.0405904059040589</v>
      </c>
      <c r="H74" s="1">
        <v>0.2327450980392157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0</v>
      </c>
      <c r="P74" s="11">
        <v>0.20300000000000001</v>
      </c>
      <c r="Q74" s="11">
        <v>0.14000000000000001</v>
      </c>
    </row>
    <row r="75" spans="1:17" x14ac:dyDescent="0.2">
      <c r="A75" s="19"/>
      <c r="B75">
        <v>4</v>
      </c>
      <c r="C75" t="s">
        <v>267</v>
      </c>
      <c r="D75">
        <v>0.10285914182018079</v>
      </c>
      <c r="E75" s="1">
        <v>0.10285914182018079</v>
      </c>
      <c r="F75" s="1">
        <v>0.47305427547363033</v>
      </c>
      <c r="G75" s="1">
        <v>1.8064516129032258</v>
      </c>
      <c r="H75" s="1">
        <v>0.13486274509803922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1">
        <v>1.5100000000000001E-3</v>
      </c>
      <c r="Q75" s="11">
        <v>0.65600000000000003</v>
      </c>
    </row>
    <row r="76" spans="1:17" x14ac:dyDescent="0.2">
      <c r="A76" s="19" t="s">
        <v>23</v>
      </c>
      <c r="B76">
        <v>1</v>
      </c>
      <c r="C76" t="s">
        <v>268</v>
      </c>
      <c r="D76">
        <v>7.4180268985463788E-2</v>
      </c>
      <c r="E76" s="1">
        <v>7.4180268985463788E-2</v>
      </c>
      <c r="F76" s="1">
        <v>0.13548340128130459</v>
      </c>
      <c r="G76" s="1">
        <v>0.67326732673267331</v>
      </c>
      <c r="H76" s="1">
        <v>0.21192156862745098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0</v>
      </c>
      <c r="P76" s="11">
        <v>3.27E-2</v>
      </c>
      <c r="Q76" s="11">
        <v>0.13400000000000001</v>
      </c>
    </row>
    <row r="77" spans="1:17" x14ac:dyDescent="0.2">
      <c r="A77" s="19"/>
      <c r="B77">
        <v>2</v>
      </c>
      <c r="C77" t="s">
        <v>269</v>
      </c>
      <c r="D77">
        <v>6.1405645821230237E-3</v>
      </c>
      <c r="E77" s="1">
        <v>6.1405645821230237E-3</v>
      </c>
      <c r="F77" s="1">
        <v>0.40152207001522072</v>
      </c>
      <c r="G77" s="1">
        <v>0.73972602739726023</v>
      </c>
      <c r="H77" s="1">
        <v>0.41858823529411765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1">
        <v>4.1500000000000002E-2</v>
      </c>
      <c r="Q77" s="11">
        <v>3.8699999999999998E-2</v>
      </c>
    </row>
    <row r="78" spans="1:17" x14ac:dyDescent="0.2">
      <c r="A78" s="19"/>
      <c r="B78">
        <v>3</v>
      </c>
      <c r="C78" t="s">
        <v>270</v>
      </c>
      <c r="D78">
        <v>0.10932766127571322</v>
      </c>
      <c r="E78" s="1">
        <v>0.10932766127571322</v>
      </c>
      <c r="F78" s="1">
        <v>0.60449481367652713</v>
      </c>
      <c r="G78" s="1">
        <v>0.84829721362229105</v>
      </c>
      <c r="H78" s="1">
        <v>0.45082352941176468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1">
        <v>0.20399999999999999</v>
      </c>
      <c r="Q78" s="11">
        <v>0.92900000000000005</v>
      </c>
    </row>
    <row r="79" spans="1:17" x14ac:dyDescent="0.2">
      <c r="A79" s="19"/>
      <c r="B79">
        <v>4</v>
      </c>
      <c r="C79" t="s">
        <v>271</v>
      </c>
      <c r="D79">
        <v>1.0182217974425766E-2</v>
      </c>
      <c r="E79" s="1">
        <v>0.16734444007171279</v>
      </c>
      <c r="F79" s="1">
        <v>0.35700197238658776</v>
      </c>
      <c r="G79" s="1">
        <v>5.6333333333333337</v>
      </c>
      <c r="H79" s="1">
        <v>0.5408235294117647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1</v>
      </c>
      <c r="O79" s="1">
        <v>0</v>
      </c>
      <c r="P79" s="11">
        <v>0.182</v>
      </c>
      <c r="Q79" s="11">
        <v>0.161</v>
      </c>
    </row>
    <row r="80" spans="1:17" x14ac:dyDescent="0.2">
      <c r="A80" s="19" t="s">
        <v>24</v>
      </c>
      <c r="B80">
        <v>1</v>
      </c>
      <c r="C80" t="s">
        <v>261</v>
      </c>
      <c r="D80">
        <v>8.2835154263725688E-2</v>
      </c>
      <c r="E80" s="1">
        <v>8.2835154263725688E-2</v>
      </c>
      <c r="F80" s="1">
        <v>0.2528243414565432</v>
      </c>
      <c r="G80" s="1">
        <v>1.4774193548387098</v>
      </c>
      <c r="H80" s="1">
        <v>0.43121568627450979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O80" s="1">
        <v>0</v>
      </c>
      <c r="P80" s="11">
        <v>0.20300000000000001</v>
      </c>
      <c r="Q80" s="11">
        <v>0.14000000000000001</v>
      </c>
    </row>
    <row r="81" spans="1:17" x14ac:dyDescent="0.2">
      <c r="A81" s="19"/>
      <c r="B81">
        <v>2</v>
      </c>
      <c r="C81" t="s">
        <v>272</v>
      </c>
      <c r="D81">
        <v>4.585121468238351E-3</v>
      </c>
      <c r="E81" s="1">
        <v>4.585121468238351E-3</v>
      </c>
      <c r="F81" s="1">
        <v>0.21497326203208555</v>
      </c>
      <c r="G81" s="1">
        <v>0.25882352941176473</v>
      </c>
      <c r="H81" s="1">
        <v>0.46721568627450982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1">
        <v>7.8200000000000003E-4</v>
      </c>
      <c r="Q81" s="11">
        <v>2.64E-2</v>
      </c>
    </row>
    <row r="82" spans="1:17" x14ac:dyDescent="0.2">
      <c r="A82" s="19"/>
      <c r="B82">
        <v>3</v>
      </c>
      <c r="C82" t="s">
        <v>273</v>
      </c>
      <c r="D82">
        <v>6.9557666960264365E-3</v>
      </c>
      <c r="E82" s="1">
        <v>0.13713823454083193</v>
      </c>
      <c r="F82" s="1">
        <v>0.8103228004428924</v>
      </c>
      <c r="G82" s="1">
        <v>3.3728813559322033</v>
      </c>
      <c r="H82" s="1">
        <v>0.65149019607843139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1</v>
      </c>
      <c r="O82" s="1">
        <v>0</v>
      </c>
      <c r="P82" s="11">
        <v>1.1599999999999999E-2</v>
      </c>
      <c r="Q82" s="11">
        <v>3.1E-4</v>
      </c>
    </row>
    <row r="83" spans="1:17" x14ac:dyDescent="0.2">
      <c r="A83" s="19" t="s">
        <v>25</v>
      </c>
      <c r="B83">
        <v>1</v>
      </c>
      <c r="C83" t="s">
        <v>274</v>
      </c>
      <c r="D83">
        <v>1.7834498353978875E-2</v>
      </c>
      <c r="E83" s="1">
        <v>0.16522991198315873</v>
      </c>
      <c r="F83" s="1">
        <v>0.60664094791953704</v>
      </c>
      <c r="G83" s="1">
        <v>2.513157894736842</v>
      </c>
      <c r="H83" s="1">
        <v>0.31588235294117645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1">
        <v>0.91300000000000003</v>
      </c>
      <c r="Q83" s="11">
        <v>11.1</v>
      </c>
    </row>
    <row r="84" spans="1:17" x14ac:dyDescent="0.2">
      <c r="A84" s="19"/>
      <c r="B84">
        <v>2</v>
      </c>
      <c r="C84" t="s">
        <v>275</v>
      </c>
      <c r="D84">
        <v>3.58657696320034E-2</v>
      </c>
      <c r="E84" s="1">
        <v>3.58657696320034E-2</v>
      </c>
      <c r="F84" s="1">
        <v>0.30049951267056529</v>
      </c>
      <c r="G84" s="1">
        <v>1.4074074074074074</v>
      </c>
      <c r="H84" s="1">
        <v>0.46200000000000002</v>
      </c>
      <c r="I84" s="1">
        <v>0</v>
      </c>
      <c r="J84" s="1">
        <v>1</v>
      </c>
      <c r="K84" s="1">
        <v>0</v>
      </c>
      <c r="L84" s="1">
        <v>0</v>
      </c>
      <c r="M84" s="1">
        <v>0</v>
      </c>
      <c r="N84" s="1">
        <v>1</v>
      </c>
      <c r="O84" s="1">
        <v>0</v>
      </c>
      <c r="P84" s="11">
        <v>7.5000000000000002E-7</v>
      </c>
      <c r="Q84" s="11">
        <v>1.29</v>
      </c>
    </row>
    <row r="85" spans="1:17" x14ac:dyDescent="0.2">
      <c r="A85" s="19"/>
      <c r="B85">
        <v>3</v>
      </c>
      <c r="C85" t="s">
        <v>268</v>
      </c>
      <c r="D85">
        <v>7.7359869567661776E-2</v>
      </c>
      <c r="E85" s="1">
        <v>7.7359869567661776E-2</v>
      </c>
      <c r="F85" s="1">
        <v>5.1325264286808642E-2</v>
      </c>
      <c r="G85" s="1">
        <v>0.57009345794392519</v>
      </c>
      <c r="H85" s="1">
        <v>0.29376470588235293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0</v>
      </c>
      <c r="P85" s="11">
        <v>3.27E-2</v>
      </c>
      <c r="Q85" s="11">
        <v>0.13400000000000001</v>
      </c>
    </row>
    <row r="86" spans="1:17" x14ac:dyDescent="0.2">
      <c r="A86" s="19"/>
      <c r="B86">
        <v>4</v>
      </c>
      <c r="C86" t="s">
        <v>272</v>
      </c>
      <c r="D86">
        <v>3.267055215107163E-3</v>
      </c>
      <c r="E86" s="1">
        <v>3.267055215107163E-3</v>
      </c>
      <c r="F86" s="1">
        <v>0.55222602739726023</v>
      </c>
      <c r="G86" s="1">
        <v>2.28125</v>
      </c>
      <c r="H86" s="1">
        <v>0.4729411764705882</v>
      </c>
      <c r="I86" s="1">
        <v>0</v>
      </c>
      <c r="J86" s="1">
        <v>1</v>
      </c>
      <c r="K86" s="1">
        <v>0</v>
      </c>
      <c r="L86" s="1">
        <v>0</v>
      </c>
      <c r="M86" s="1">
        <v>0</v>
      </c>
      <c r="N86" s="1">
        <v>1</v>
      </c>
      <c r="O86" s="1">
        <v>0</v>
      </c>
      <c r="P86" s="11">
        <v>7.8200000000000003E-4</v>
      </c>
      <c r="Q86" s="11">
        <v>2.64E-2</v>
      </c>
    </row>
    <row r="87" spans="1:17" x14ac:dyDescent="0.2">
      <c r="A87" s="19" t="s">
        <v>26</v>
      </c>
      <c r="B87">
        <v>1</v>
      </c>
      <c r="C87" t="s">
        <v>227</v>
      </c>
      <c r="D87">
        <v>2.331915318928306E-2</v>
      </c>
      <c r="E87" s="1">
        <v>2.331915318928306E-2</v>
      </c>
      <c r="F87" s="1">
        <v>0.68914980431343165</v>
      </c>
      <c r="G87" s="1">
        <v>0.7931034482758621</v>
      </c>
      <c r="H87" s="1">
        <v>0.39349019607843139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1">
        <v>6.0499999999999998E-2</v>
      </c>
      <c r="Q87" s="11">
        <v>2.46E-2</v>
      </c>
    </row>
    <row r="88" spans="1:17" x14ac:dyDescent="0.2">
      <c r="A88" s="19"/>
      <c r="B88">
        <v>2</v>
      </c>
      <c r="C88" t="s">
        <v>276</v>
      </c>
      <c r="D88">
        <v>1.7547147417277288E-2</v>
      </c>
      <c r="E88" s="1">
        <v>1.7547147417277288E-2</v>
      </c>
      <c r="F88" s="1">
        <v>0.37074372759856633</v>
      </c>
      <c r="G88" s="1">
        <v>0.58064516129032262</v>
      </c>
      <c r="H88" s="1">
        <v>0.43592156862745096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1">
        <v>3.7999999999999999E-2</v>
      </c>
      <c r="Q88" s="11">
        <v>8.7800000000000003E-2</v>
      </c>
    </row>
    <row r="89" spans="1:17" x14ac:dyDescent="0.2">
      <c r="A89" s="19"/>
      <c r="B89">
        <v>3</v>
      </c>
      <c r="C89" t="s">
        <v>261</v>
      </c>
      <c r="D89">
        <v>1.6241574683133125E-2</v>
      </c>
      <c r="E89" s="1">
        <v>1.6241574683133125E-2</v>
      </c>
      <c r="F89" s="1">
        <v>0.26428975664968873</v>
      </c>
      <c r="G89" s="1">
        <v>0.81720430107526887</v>
      </c>
      <c r="H89" s="1">
        <v>0.74415686274509796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0</v>
      </c>
      <c r="P89" s="11">
        <v>0.20300000000000001</v>
      </c>
      <c r="Q89" s="11">
        <v>0.14000000000000001</v>
      </c>
    </row>
    <row r="90" spans="1:17" x14ac:dyDescent="0.2">
      <c r="A90" s="19" t="s">
        <v>27</v>
      </c>
      <c r="B90">
        <v>1</v>
      </c>
      <c r="C90" t="s">
        <v>232</v>
      </c>
      <c r="D90">
        <v>5.3753365441677132E-3</v>
      </c>
      <c r="E90" s="1">
        <v>8.3103764921946738E-2</v>
      </c>
      <c r="F90" s="1">
        <v>0.28677994198093659</v>
      </c>
      <c r="G90" s="1">
        <v>6.6842105263157894</v>
      </c>
      <c r="H90" s="1">
        <v>0.4748235294117647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1</v>
      </c>
      <c r="O90" s="1">
        <v>1</v>
      </c>
      <c r="P90" s="11">
        <v>3.2100000000000002E-3</v>
      </c>
      <c r="Q90" s="11">
        <v>5.4699999999999996E-4</v>
      </c>
    </row>
    <row r="91" spans="1:17" x14ac:dyDescent="0.2">
      <c r="A91" s="19"/>
      <c r="B91">
        <v>2</v>
      </c>
      <c r="C91" t="s">
        <v>277</v>
      </c>
      <c r="D91">
        <v>8.1895016959952025E-3</v>
      </c>
      <c r="E91" s="1">
        <v>8.1895016959952025E-3</v>
      </c>
      <c r="F91" s="1">
        <v>0.61235955056179781</v>
      </c>
      <c r="G91" s="1">
        <v>0.21348314606741572</v>
      </c>
      <c r="H91" s="1">
        <v>0.62560784313725493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1</v>
      </c>
      <c r="O91" s="1">
        <v>0</v>
      </c>
      <c r="P91" s="11">
        <v>8.0299999999999996E-2</v>
      </c>
      <c r="Q91" s="11">
        <v>9.7500000000000003E-2</v>
      </c>
    </row>
    <row r="92" spans="1:17" x14ac:dyDescent="0.2">
      <c r="A92" s="19"/>
      <c r="B92">
        <v>3</v>
      </c>
      <c r="C92" t="s">
        <v>278</v>
      </c>
      <c r="D92">
        <v>5.1629467213882797E-3</v>
      </c>
      <c r="E92" s="1">
        <v>0.16275307184398094</v>
      </c>
      <c r="F92" s="1">
        <v>0.52472685451408851</v>
      </c>
      <c r="G92" s="1">
        <v>1.574468085106383</v>
      </c>
      <c r="H92" s="1">
        <v>0.16349019607843138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1</v>
      </c>
      <c r="O92" s="1">
        <v>1</v>
      </c>
      <c r="P92" s="11">
        <v>0.155</v>
      </c>
      <c r="Q92" s="11">
        <v>5.9499999999999997E-2</v>
      </c>
    </row>
    <row r="93" spans="1:17" x14ac:dyDescent="0.2">
      <c r="A93" s="19" t="s">
        <v>28</v>
      </c>
      <c r="B93">
        <v>1</v>
      </c>
      <c r="C93" t="s">
        <v>232</v>
      </c>
      <c r="D93">
        <v>9.6574901769706963E-3</v>
      </c>
      <c r="E93" s="1">
        <v>0.19167556829894491</v>
      </c>
      <c r="F93" s="1">
        <v>0.58418504572350727</v>
      </c>
      <c r="G93" s="1">
        <v>3.8409090909090908</v>
      </c>
      <c r="H93" s="1">
        <v>0.56215686274509802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1</v>
      </c>
      <c r="O93" s="1">
        <v>1</v>
      </c>
      <c r="P93" s="11">
        <v>1.1999999999999999E-7</v>
      </c>
      <c r="Q93" s="11">
        <v>5.4699999999999996E-4</v>
      </c>
    </row>
    <row r="94" spans="1:17" x14ac:dyDescent="0.2">
      <c r="A94" s="19"/>
      <c r="B94">
        <v>2</v>
      </c>
      <c r="C94" t="s">
        <v>279</v>
      </c>
      <c r="D94">
        <v>1.6460211265406071E-3</v>
      </c>
      <c r="E94" s="1">
        <v>1.6460211265406071E-3</v>
      </c>
      <c r="F94" s="1">
        <v>0.15948963317384371</v>
      </c>
      <c r="G94" s="1">
        <v>3.6923076923076925</v>
      </c>
      <c r="H94" s="1">
        <v>0.49639215686274507</v>
      </c>
      <c r="I94" s="1">
        <v>0</v>
      </c>
      <c r="J94" s="1">
        <v>1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1">
        <v>4.8399999999999997E-5</v>
      </c>
      <c r="Q94" s="11">
        <v>5.8500000000000003E-2</v>
      </c>
    </row>
    <row r="95" spans="1:17" x14ac:dyDescent="0.2">
      <c r="A95" s="19"/>
      <c r="B95">
        <v>3</v>
      </c>
      <c r="C95" t="s">
        <v>227</v>
      </c>
      <c r="D95">
        <v>3.3442026948520456E-2</v>
      </c>
      <c r="E95" s="1">
        <v>3.3442026948520456E-2</v>
      </c>
      <c r="F95" s="1">
        <v>0.4492283950617284</v>
      </c>
      <c r="G95" s="1">
        <v>2.4</v>
      </c>
      <c r="H95" s="1">
        <v>0.26815686274509803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1">
        <v>6.0499999999999998E-2</v>
      </c>
      <c r="Q95" s="11">
        <v>2.46E-2</v>
      </c>
    </row>
    <row r="96" spans="1:17" x14ac:dyDescent="0.2">
      <c r="A96" s="19" t="s">
        <v>29</v>
      </c>
      <c r="B96">
        <v>1</v>
      </c>
      <c r="C96" t="s">
        <v>280</v>
      </c>
      <c r="D96">
        <v>1.4751722543930337E-2</v>
      </c>
      <c r="E96" s="1">
        <v>0.11497473185784875</v>
      </c>
      <c r="F96" s="1">
        <v>0.89376251209033453</v>
      </c>
      <c r="G96" s="1">
        <v>1.0788177339901477</v>
      </c>
      <c r="H96" s="1">
        <v>0.21792156862745099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1</v>
      </c>
      <c r="O96" s="1">
        <v>0</v>
      </c>
      <c r="P96" s="11">
        <v>2.1499999999999998E-2</v>
      </c>
      <c r="Q96" s="11">
        <v>9.2200000000000008E-3</v>
      </c>
    </row>
    <row r="97" spans="1:17" x14ac:dyDescent="0.2">
      <c r="A97" s="19"/>
      <c r="B97">
        <v>2</v>
      </c>
      <c r="C97" t="s">
        <v>281</v>
      </c>
      <c r="D97">
        <v>6.3285920428777578E-2</v>
      </c>
      <c r="E97" s="1">
        <v>6.3285920428777578E-2</v>
      </c>
      <c r="F97" s="1">
        <v>0.32279411764705884</v>
      </c>
      <c r="G97" s="1">
        <v>1.6176470588235294</v>
      </c>
      <c r="H97" s="1">
        <v>0.49015686274509801</v>
      </c>
      <c r="I97" s="1">
        <v>0</v>
      </c>
      <c r="J97" s="1">
        <v>0</v>
      </c>
      <c r="K97" s="1">
        <v>0</v>
      </c>
      <c r="L97" s="1">
        <v>0</v>
      </c>
      <c r="M97" s="1">
        <v>1</v>
      </c>
      <c r="N97" s="1">
        <v>0</v>
      </c>
      <c r="O97" s="1">
        <v>0</v>
      </c>
      <c r="P97" s="11">
        <v>0.128</v>
      </c>
      <c r="Q97" s="11">
        <v>0.16700000000000001</v>
      </c>
    </row>
    <row r="98" spans="1:17" x14ac:dyDescent="0.2">
      <c r="A98" s="19"/>
      <c r="B98">
        <v>3</v>
      </c>
      <c r="C98" t="s">
        <v>268</v>
      </c>
      <c r="D98">
        <v>1.7347251113484879E-2</v>
      </c>
      <c r="E98" s="1">
        <v>1.7347251113484879E-2</v>
      </c>
      <c r="F98" s="1">
        <v>8.5911784068466099E-2</v>
      </c>
      <c r="G98" s="1">
        <v>0.63265306122448983</v>
      </c>
      <c r="H98" s="1">
        <v>0.6783529411764706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0</v>
      </c>
      <c r="P98" s="11">
        <v>3.27E-2</v>
      </c>
      <c r="Q98" s="11">
        <v>0.13400000000000001</v>
      </c>
    </row>
    <row r="99" spans="1:17" x14ac:dyDescent="0.2">
      <c r="A99" s="19"/>
      <c r="B99">
        <v>4</v>
      </c>
      <c r="C99" t="s">
        <v>270</v>
      </c>
      <c r="D99">
        <v>7.9083975187871289E-3</v>
      </c>
      <c r="E99" s="1">
        <v>1.10317772655435E-2</v>
      </c>
      <c r="F99" s="1">
        <v>0.13109128345916266</v>
      </c>
      <c r="G99" s="1">
        <v>0.32978723404255317</v>
      </c>
      <c r="H99" s="1">
        <v>0.38607843137254905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1">
        <v>0.20399999999999999</v>
      </c>
      <c r="Q99" s="11">
        <v>0.92900000000000005</v>
      </c>
    </row>
    <row r="100" spans="1:17" x14ac:dyDescent="0.2">
      <c r="A100" s="19" t="s">
        <v>30</v>
      </c>
      <c r="B100">
        <v>1</v>
      </c>
      <c r="C100" t="s">
        <v>282</v>
      </c>
      <c r="D100">
        <v>1.7365991391965418E-3</v>
      </c>
      <c r="E100" s="1">
        <v>2.4393595822167252E-2</v>
      </c>
      <c r="F100" s="1">
        <v>0.43838383838383838</v>
      </c>
      <c r="G100" s="1">
        <v>2.0454545454545454</v>
      </c>
      <c r="H100" s="1">
        <v>0.48478431372549019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1</v>
      </c>
      <c r="O100" s="1">
        <v>0</v>
      </c>
      <c r="P100" s="11">
        <v>1.41E-3</v>
      </c>
      <c r="Q100" s="11">
        <v>2.5799999999999998E-3</v>
      </c>
    </row>
    <row r="101" spans="1:17" x14ac:dyDescent="0.2">
      <c r="A101" s="19"/>
      <c r="B101">
        <v>2</v>
      </c>
      <c r="C101" t="s">
        <v>227</v>
      </c>
      <c r="D101">
        <v>0.25570797648719729</v>
      </c>
      <c r="E101" s="1">
        <v>0.25570797648719729</v>
      </c>
      <c r="F101" s="1">
        <v>0.35457956892609938</v>
      </c>
      <c r="G101" s="1">
        <v>1.8620689655172413</v>
      </c>
      <c r="H101" s="1">
        <v>0.10317647058823529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1">
        <v>6.0499999999999998E-2</v>
      </c>
      <c r="Q101" s="11">
        <v>2.46E-2</v>
      </c>
    </row>
    <row r="102" spans="1:17" x14ac:dyDescent="0.2">
      <c r="A102" s="19"/>
      <c r="B102">
        <v>3</v>
      </c>
      <c r="C102" t="s">
        <v>279</v>
      </c>
      <c r="D102">
        <v>1.7178588607160035E-3</v>
      </c>
      <c r="E102" s="1">
        <v>1.7178588607160035E-3</v>
      </c>
      <c r="F102" s="1">
        <v>7.407407407407407E-2</v>
      </c>
      <c r="G102" s="1">
        <v>4.9090909090909092</v>
      </c>
      <c r="H102" s="1">
        <v>0.4683921568627451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1">
        <v>4.8399999999999997E-5</v>
      </c>
      <c r="Q102" s="11">
        <v>5.8500000000000003E-2</v>
      </c>
    </row>
    <row r="103" spans="1:17" x14ac:dyDescent="0.2">
      <c r="A103" s="19"/>
      <c r="B103">
        <v>4</v>
      </c>
      <c r="C103" t="s">
        <v>283</v>
      </c>
      <c r="D103">
        <v>3.0734056708082683E-3</v>
      </c>
      <c r="E103" s="1">
        <v>2.2088541569061048E-2</v>
      </c>
      <c r="F103" s="1">
        <v>0.29004329004329005</v>
      </c>
      <c r="G103" s="1">
        <v>3.1428571428571428</v>
      </c>
      <c r="H103" s="1">
        <v>8.9647058823529413E-2</v>
      </c>
      <c r="I103" s="1">
        <v>0</v>
      </c>
      <c r="J103" s="1">
        <v>0</v>
      </c>
      <c r="K103" s="1">
        <v>1</v>
      </c>
      <c r="L103" s="1">
        <v>0</v>
      </c>
      <c r="M103" s="1">
        <v>0</v>
      </c>
      <c r="N103" s="1">
        <v>1</v>
      </c>
      <c r="O103" s="1">
        <v>0</v>
      </c>
      <c r="P103" s="11">
        <v>1.6799999999999999E-2</v>
      </c>
      <c r="Q103" s="11">
        <v>0.20100000000000001</v>
      </c>
    </row>
    <row r="104" spans="1:17" x14ac:dyDescent="0.2">
      <c r="A104" s="19" t="s">
        <v>31</v>
      </c>
      <c r="B104">
        <v>1</v>
      </c>
      <c r="C104" t="s">
        <v>284</v>
      </c>
      <c r="D104">
        <v>0.19999312856455714</v>
      </c>
      <c r="E104" s="1">
        <v>0.57303086523865743</v>
      </c>
      <c r="F104" s="1">
        <v>0.44636681192501904</v>
      </c>
      <c r="G104" s="1">
        <v>2.0590717299578061</v>
      </c>
      <c r="H104" s="1">
        <v>0.33231372549019605</v>
      </c>
      <c r="I104" s="1">
        <v>0</v>
      </c>
      <c r="J104" s="1">
        <v>1</v>
      </c>
      <c r="K104" s="1">
        <v>0</v>
      </c>
      <c r="L104" s="1">
        <v>0</v>
      </c>
      <c r="M104" s="1">
        <v>0</v>
      </c>
      <c r="N104" s="1">
        <v>1</v>
      </c>
      <c r="O104" s="1">
        <v>0</v>
      </c>
      <c r="P104" s="11">
        <v>5.1099999999999995E-4</v>
      </c>
      <c r="Q104" s="11">
        <v>7.8799999999999999E-3</v>
      </c>
    </row>
    <row r="105" spans="1:17" x14ac:dyDescent="0.2">
      <c r="A105" s="19"/>
      <c r="B105">
        <v>2</v>
      </c>
      <c r="C105" t="s">
        <v>261</v>
      </c>
      <c r="D105">
        <v>0.11193255998450803</v>
      </c>
      <c r="E105" s="1">
        <v>0.11193255998450803</v>
      </c>
      <c r="F105" s="1">
        <v>0.54252195669934644</v>
      </c>
      <c r="G105" s="1">
        <v>1.0588235294117647</v>
      </c>
      <c r="H105" s="1">
        <v>0.39427450980392159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0</v>
      </c>
      <c r="P105" s="11">
        <v>0.20300000000000001</v>
      </c>
      <c r="Q105" s="11">
        <v>0.14000000000000001</v>
      </c>
    </row>
    <row r="106" spans="1:17" x14ac:dyDescent="0.2">
      <c r="A106" s="19"/>
      <c r="B106">
        <v>3</v>
      </c>
      <c r="C106" t="s">
        <v>285</v>
      </c>
      <c r="D106">
        <v>1.8899570847622796E-2</v>
      </c>
      <c r="E106" s="1">
        <v>5.2322857517662712E-2</v>
      </c>
      <c r="F106" s="1">
        <v>0.2485096870342772</v>
      </c>
      <c r="G106" s="1">
        <v>1.8484848484848484</v>
      </c>
      <c r="H106" s="1">
        <v>0.9230196078431373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1</v>
      </c>
      <c r="O106" s="1">
        <v>1</v>
      </c>
      <c r="P106" s="11">
        <v>0.192</v>
      </c>
      <c r="Q106" s="11">
        <v>1.41</v>
      </c>
    </row>
    <row r="107" spans="1:17" x14ac:dyDescent="0.2">
      <c r="A107" s="19" t="s">
        <v>32</v>
      </c>
      <c r="B107">
        <v>1</v>
      </c>
      <c r="C107" t="s">
        <v>286</v>
      </c>
      <c r="D107">
        <v>5.2504013542974586E-3</v>
      </c>
      <c r="E107" s="1">
        <v>1.3517987543961571E-2</v>
      </c>
      <c r="F107" s="1">
        <v>0.63456521739130434</v>
      </c>
      <c r="G107" s="1">
        <v>1.84</v>
      </c>
      <c r="H107" s="1">
        <v>0.45192156862745098</v>
      </c>
      <c r="I107" s="1">
        <v>0</v>
      </c>
      <c r="J107" s="1">
        <v>1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1">
        <v>1.57E-3</v>
      </c>
      <c r="Q107" s="11">
        <v>8.5999999999999993E-2</v>
      </c>
    </row>
    <row r="108" spans="1:17" x14ac:dyDescent="0.2">
      <c r="A108" s="19"/>
      <c r="B108">
        <v>2</v>
      </c>
      <c r="C108" t="s">
        <v>284</v>
      </c>
      <c r="D108">
        <v>4.1718983277424834E-2</v>
      </c>
      <c r="E108" s="1">
        <v>0.13493000505987518</v>
      </c>
      <c r="F108" s="1">
        <v>0.53425851668468216</v>
      </c>
      <c r="G108" s="1">
        <v>2.0252100840336134</v>
      </c>
      <c r="H108" s="1">
        <v>0.7378039215686274</v>
      </c>
      <c r="I108" s="1">
        <v>0</v>
      </c>
      <c r="J108" s="1">
        <v>1</v>
      </c>
      <c r="K108" s="1">
        <v>0</v>
      </c>
      <c r="L108" s="1">
        <v>0</v>
      </c>
      <c r="M108" s="1">
        <v>0</v>
      </c>
      <c r="N108" s="1">
        <v>1</v>
      </c>
      <c r="O108" s="1">
        <v>0</v>
      </c>
      <c r="P108" s="11">
        <v>5.1099999999999995E-4</v>
      </c>
      <c r="Q108" s="11">
        <v>7.8799999999999999E-3</v>
      </c>
    </row>
    <row r="109" spans="1:17" x14ac:dyDescent="0.2">
      <c r="A109" s="19"/>
      <c r="B109">
        <v>3</v>
      </c>
      <c r="C109" t="s">
        <v>261</v>
      </c>
      <c r="D109">
        <v>3.2217662087791955E-2</v>
      </c>
      <c r="E109" s="1">
        <v>3.2217662087791955E-2</v>
      </c>
      <c r="F109" s="1">
        <v>0.19034536891679749</v>
      </c>
      <c r="G109" s="1">
        <v>0.33163265306122447</v>
      </c>
      <c r="H109" s="1">
        <v>0.44415686274509808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1">
        <v>0.20300000000000001</v>
      </c>
      <c r="Q109" s="11">
        <v>0.14000000000000001</v>
      </c>
    </row>
    <row r="110" spans="1:17" x14ac:dyDescent="0.2">
      <c r="A110" s="19" t="s">
        <v>33</v>
      </c>
      <c r="B110">
        <v>1</v>
      </c>
      <c r="C110" t="s">
        <v>287</v>
      </c>
      <c r="D110">
        <v>4.160341822679485E-3</v>
      </c>
      <c r="E110" s="1">
        <v>1.4489358645202802E-2</v>
      </c>
      <c r="F110" s="1">
        <v>-0.63235294117647056</v>
      </c>
      <c r="G110" s="1">
        <v>2.8235294117647061</v>
      </c>
      <c r="H110" s="1">
        <v>0.42066666666666663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1</v>
      </c>
      <c r="O110" s="1">
        <v>0</v>
      </c>
      <c r="P110" s="11">
        <v>8.1800000000000004E-4</v>
      </c>
      <c r="Q110" s="11">
        <v>8.6700000000000004E-4</v>
      </c>
    </row>
    <row r="111" spans="1:17" x14ac:dyDescent="0.2">
      <c r="A111" s="19"/>
      <c r="B111">
        <v>2</v>
      </c>
      <c r="C111" t="s">
        <v>288</v>
      </c>
      <c r="D111">
        <v>4.6260377429208598E-2</v>
      </c>
      <c r="E111" s="1">
        <v>4.6260377429208598E-2</v>
      </c>
      <c r="F111" s="1">
        <v>0.20695009638038123</v>
      </c>
      <c r="G111" s="1">
        <v>0.45320197044334976</v>
      </c>
      <c r="H111" s="1">
        <v>0.45647058823529413</v>
      </c>
      <c r="I111" s="1">
        <v>1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1">
        <v>7.8600000000000007E-3</v>
      </c>
      <c r="Q111" s="11">
        <v>1.06E-2</v>
      </c>
    </row>
    <row r="112" spans="1:17" x14ac:dyDescent="0.2">
      <c r="A112" s="19"/>
      <c r="B112">
        <v>3</v>
      </c>
      <c r="C112" t="s">
        <v>289</v>
      </c>
      <c r="D112">
        <v>9.6153245503894855E-2</v>
      </c>
      <c r="E112" s="1">
        <v>9.6153245503894855E-2</v>
      </c>
      <c r="F112" s="1">
        <v>0.14157046455858568</v>
      </c>
      <c r="G112" s="1">
        <v>0.53875968992248058</v>
      </c>
      <c r="H112" s="1">
        <v>0.21588235294117647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0</v>
      </c>
      <c r="O112" s="1">
        <v>0</v>
      </c>
      <c r="P112" s="11">
        <v>7.8399999999999995E-5</v>
      </c>
      <c r="Q112" s="11">
        <v>2.1800000000000001E-3</v>
      </c>
    </row>
    <row r="113" spans="1:17" x14ac:dyDescent="0.2">
      <c r="A113" s="19" t="s">
        <v>34</v>
      </c>
      <c r="B113">
        <v>1</v>
      </c>
      <c r="C113" t="s">
        <v>287</v>
      </c>
      <c r="D113">
        <v>3.2795487340941888E-4</v>
      </c>
      <c r="E113" s="1">
        <v>8.9703466326842944E-3</v>
      </c>
      <c r="F113" s="1">
        <v>0.51388888888888884</v>
      </c>
      <c r="G113" s="1">
        <v>0.66666666666666663</v>
      </c>
      <c r="H113" s="1">
        <v>0.15592156862745096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1</v>
      </c>
      <c r="O113" s="1">
        <v>0</v>
      </c>
      <c r="P113" s="11">
        <v>8.1800000000000004E-4</v>
      </c>
      <c r="Q113" s="11">
        <v>8.6700000000000004E-4</v>
      </c>
    </row>
    <row r="114" spans="1:17" x14ac:dyDescent="0.2">
      <c r="A114" s="19"/>
      <c r="B114">
        <v>2</v>
      </c>
      <c r="C114" t="s">
        <v>291</v>
      </c>
      <c r="D114">
        <v>8.1782575289068793E-2</v>
      </c>
      <c r="E114" s="1">
        <v>8.1782575289068793E-2</v>
      </c>
      <c r="F114" s="1">
        <v>0.5734671271258226</v>
      </c>
      <c r="G114" s="1">
        <v>1.4466019417475728</v>
      </c>
      <c r="H114" s="1">
        <v>0.82749019607843133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1">
        <v>7.9200000000000001E-5</v>
      </c>
      <c r="Q114" s="11">
        <v>1.6899999999999998E-2</v>
      </c>
    </row>
    <row r="115" spans="1:17" x14ac:dyDescent="0.2">
      <c r="A115" s="19"/>
      <c r="B115">
        <v>3</v>
      </c>
      <c r="C115" t="s">
        <v>270</v>
      </c>
      <c r="D115">
        <v>8.9990817263544534E-2</v>
      </c>
      <c r="E115" s="1">
        <v>8.9990817263544534E-2</v>
      </c>
      <c r="F115" s="1">
        <v>0.39506172839506171</v>
      </c>
      <c r="G115" s="1">
        <v>0.80658436213991769</v>
      </c>
      <c r="H115" s="1">
        <v>0.42549019607843136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0</v>
      </c>
      <c r="P115" s="11">
        <v>0.20399999999999999</v>
      </c>
      <c r="Q115" s="11">
        <v>0.92900000000000005</v>
      </c>
    </row>
    <row r="116" spans="1:17" x14ac:dyDescent="0.2">
      <c r="A116" s="19" t="s">
        <v>35</v>
      </c>
      <c r="B116">
        <v>1</v>
      </c>
      <c r="C116" t="s">
        <v>255</v>
      </c>
      <c r="D116">
        <v>0.12968585046507125</v>
      </c>
      <c r="E116" s="1">
        <v>0.12968585046507125</v>
      </c>
      <c r="F116" s="1">
        <v>0.20693343520198643</v>
      </c>
      <c r="G116" s="1">
        <v>0.6537102473498233</v>
      </c>
      <c r="H116" s="1">
        <v>0.38807843137254899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1</v>
      </c>
      <c r="O116" s="1">
        <v>0</v>
      </c>
      <c r="P116" s="11">
        <v>7.8200000000000003E-4</v>
      </c>
      <c r="Q116" s="11">
        <v>2.64E-2</v>
      </c>
    </row>
    <row r="117" spans="1:17" x14ac:dyDescent="0.2">
      <c r="A117" s="19"/>
      <c r="B117">
        <v>2</v>
      </c>
      <c r="C117" t="s">
        <v>290</v>
      </c>
      <c r="D117">
        <v>7.1625344352617082E-2</v>
      </c>
      <c r="E117" s="1">
        <v>7.1625344352617082E-2</v>
      </c>
      <c r="F117" s="1">
        <v>0.50075109398471684</v>
      </c>
      <c r="G117" s="1">
        <v>1.3715846994535519</v>
      </c>
      <c r="H117" s="1">
        <v>0.58737254901960789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1">
        <v>7.45E-4</v>
      </c>
      <c r="Q117" s="11">
        <v>6.5299999999999997E-2</v>
      </c>
    </row>
    <row r="118" spans="1:17" x14ac:dyDescent="0.2">
      <c r="A118" s="19"/>
      <c r="B118">
        <v>3</v>
      </c>
      <c r="C118" t="s">
        <v>261</v>
      </c>
      <c r="D118">
        <v>0.34801321814308828</v>
      </c>
      <c r="E118" s="1">
        <v>0.34801321814308828</v>
      </c>
      <c r="F118" s="1">
        <v>0.6004604196847344</v>
      </c>
      <c r="G118" s="1">
        <v>1.71712158808933</v>
      </c>
      <c r="H118" s="1">
        <v>0.41439215686274511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1">
        <v>0.20300000000000001</v>
      </c>
      <c r="Q118" s="11">
        <v>0.14000000000000001</v>
      </c>
    </row>
    <row r="119" spans="1:17" x14ac:dyDescent="0.2">
      <c r="A119" s="19" t="s">
        <v>36</v>
      </c>
      <c r="B119">
        <v>1</v>
      </c>
      <c r="C119" t="s">
        <v>292</v>
      </c>
      <c r="D119">
        <v>2.0442520442520443E-2</v>
      </c>
      <c r="E119" s="1">
        <v>2.0442520442520443E-2</v>
      </c>
      <c r="F119" s="1">
        <v>0.50863363363363367</v>
      </c>
      <c r="G119" s="1">
        <v>1.0810810810810811</v>
      </c>
      <c r="H119" s="1">
        <v>0.51627450980392164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1">
        <v>3.9300000000000003E-3</v>
      </c>
      <c r="Q119" s="11">
        <v>5.1500000000000001E-3</v>
      </c>
    </row>
    <row r="120" spans="1:17" x14ac:dyDescent="0.2">
      <c r="A120" s="19"/>
      <c r="B120">
        <v>2</v>
      </c>
      <c r="C120" t="s">
        <v>261</v>
      </c>
      <c r="D120">
        <v>4.9333783100016869E-2</v>
      </c>
      <c r="E120" s="1">
        <v>4.9333783100016869E-2</v>
      </c>
      <c r="F120" s="1">
        <v>0.1652132551133661</v>
      </c>
      <c r="G120" s="1">
        <v>0.74842767295597479</v>
      </c>
      <c r="H120" s="1">
        <v>0.73482352941176465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0</v>
      </c>
      <c r="P120" s="11">
        <v>0.20300000000000001</v>
      </c>
      <c r="Q120" s="11">
        <v>0.14000000000000001</v>
      </c>
    </row>
    <row r="121" spans="1:17" x14ac:dyDescent="0.2">
      <c r="A121" s="19"/>
      <c r="B121">
        <v>3</v>
      </c>
      <c r="C121" t="s">
        <v>279</v>
      </c>
      <c r="D121">
        <v>1.6063542037568011E-2</v>
      </c>
      <c r="E121" s="1">
        <v>1.6063542037568011E-2</v>
      </c>
      <c r="F121" s="1">
        <v>0.35599799649386427</v>
      </c>
      <c r="G121" s="1">
        <v>0.54545454545454541</v>
      </c>
      <c r="H121" s="1">
        <v>0.41125490196078435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1</v>
      </c>
      <c r="O121" s="1">
        <v>0</v>
      </c>
      <c r="P121" s="11">
        <v>4.8399999999999997E-5</v>
      </c>
      <c r="Q121" s="11">
        <v>5.1400000000000001E-2</v>
      </c>
    </row>
    <row r="122" spans="1:17" x14ac:dyDescent="0.2">
      <c r="A122" s="19" t="s">
        <v>37</v>
      </c>
      <c r="B122">
        <v>1</v>
      </c>
      <c r="C122" t="s">
        <v>261</v>
      </c>
      <c r="D122">
        <v>0.10542968335176127</v>
      </c>
      <c r="E122" s="1">
        <v>0.10542968335176127</v>
      </c>
      <c r="F122" s="1">
        <v>0.2546590708355414</v>
      </c>
      <c r="G122" s="1">
        <v>0.91891891891891897</v>
      </c>
      <c r="H122" s="1">
        <v>0.61698039215686284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11">
        <v>0.20300000000000001</v>
      </c>
      <c r="Q122" s="11">
        <v>0.14000000000000001</v>
      </c>
    </row>
    <row r="123" spans="1:17" x14ac:dyDescent="0.2">
      <c r="A123" s="19"/>
      <c r="B123">
        <v>2</v>
      </c>
      <c r="C123" t="s">
        <v>293</v>
      </c>
      <c r="D123">
        <v>7.4764340998107234E-2</v>
      </c>
      <c r="E123" s="1">
        <v>7.4764340998107234E-2</v>
      </c>
      <c r="F123" s="1">
        <v>0.19249063859933205</v>
      </c>
      <c r="G123" s="1">
        <v>0.51037344398340245</v>
      </c>
      <c r="H123" s="1">
        <v>0.48027450980392156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1</v>
      </c>
      <c r="O123" s="1">
        <v>0</v>
      </c>
      <c r="P123" s="11">
        <v>2.16E-5</v>
      </c>
      <c r="Q123" s="11">
        <v>0.52600000000000002</v>
      </c>
    </row>
    <row r="124" spans="1:17" x14ac:dyDescent="0.2">
      <c r="A124" s="19"/>
      <c r="B124">
        <v>3</v>
      </c>
      <c r="C124" t="s">
        <v>294</v>
      </c>
      <c r="D124">
        <v>1.3886546354078821E-2</v>
      </c>
      <c r="E124" s="1">
        <v>1.3886546354078821E-2</v>
      </c>
      <c r="F124" s="1">
        <v>0.16554054054054054</v>
      </c>
      <c r="G124" s="1">
        <v>0.97297297297297303</v>
      </c>
      <c r="H124" s="1">
        <v>0.34466666666666668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1">
        <v>0.24199999999999999</v>
      </c>
      <c r="Q124" s="11">
        <v>0.64300000000000002</v>
      </c>
    </row>
    <row r="125" spans="1:17" x14ac:dyDescent="0.2">
      <c r="A125" s="19" t="s">
        <v>38</v>
      </c>
      <c r="B125">
        <v>1</v>
      </c>
      <c r="C125" t="s">
        <v>295</v>
      </c>
      <c r="D125">
        <v>2.4684070138615594E-2</v>
      </c>
      <c r="E125" s="1">
        <v>0.22467719870317274</v>
      </c>
      <c r="F125" s="1">
        <v>0.74012692775640399</v>
      </c>
      <c r="G125" s="1">
        <v>2.5596330275229358</v>
      </c>
      <c r="H125" s="1">
        <v>0.5574509803921569</v>
      </c>
      <c r="I125" s="1">
        <v>0</v>
      </c>
      <c r="J125" s="1">
        <v>0</v>
      </c>
      <c r="K125" s="1">
        <v>1</v>
      </c>
      <c r="L125" s="1">
        <v>0</v>
      </c>
      <c r="M125" s="1">
        <v>0</v>
      </c>
      <c r="N125" s="1">
        <v>1</v>
      </c>
      <c r="O125" s="1">
        <v>0</v>
      </c>
      <c r="P125" s="11">
        <v>4.5099999999999998E-5</v>
      </c>
      <c r="Q125" s="11">
        <v>1.2999999999999999E-4</v>
      </c>
    </row>
    <row r="126" spans="1:17" x14ac:dyDescent="0.2">
      <c r="A126" s="19"/>
      <c r="B126">
        <v>2</v>
      </c>
      <c r="C126" t="s">
        <v>272</v>
      </c>
      <c r="D126">
        <v>4.8162515694983223E-3</v>
      </c>
      <c r="E126" s="1">
        <v>4.8162515694983223E-3</v>
      </c>
      <c r="F126" s="1">
        <v>0.30068027210884352</v>
      </c>
      <c r="G126" s="1">
        <v>5</v>
      </c>
      <c r="H126" s="1">
        <v>0.58992156862745104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1</v>
      </c>
      <c r="O126" s="1">
        <v>0</v>
      </c>
      <c r="P126" s="11">
        <v>7.8200000000000003E-4</v>
      </c>
      <c r="Q126" s="11">
        <v>2.64E-2</v>
      </c>
    </row>
    <row r="127" spans="1:17" x14ac:dyDescent="0.2">
      <c r="A127" s="19"/>
      <c r="B127">
        <v>3</v>
      </c>
      <c r="C127" t="s">
        <v>296</v>
      </c>
      <c r="D127">
        <v>1.8303005315992329E-3</v>
      </c>
      <c r="E127" s="1">
        <v>1.8303005315992329E-3</v>
      </c>
      <c r="F127" s="1">
        <v>0.2922705314009662</v>
      </c>
      <c r="G127" s="1">
        <v>1.5652173913043479</v>
      </c>
      <c r="H127" s="1">
        <v>0.36450980392156862</v>
      </c>
      <c r="I127" s="1">
        <v>0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0</v>
      </c>
      <c r="P127" s="11">
        <v>1.4500000000000001E-2</v>
      </c>
      <c r="Q127" s="11">
        <v>0.66600000000000004</v>
      </c>
    </row>
    <row r="128" spans="1:17" x14ac:dyDescent="0.2">
      <c r="A128" s="19" t="s">
        <v>39</v>
      </c>
      <c r="B128">
        <v>1</v>
      </c>
      <c r="C128" t="s">
        <v>297</v>
      </c>
      <c r="D128">
        <v>1.4367546835079303E-3</v>
      </c>
      <c r="E128" s="1">
        <v>4.6919410555774192E-2</v>
      </c>
      <c r="F128" s="1">
        <v>-1.9955654101995565E-2</v>
      </c>
      <c r="G128" s="1">
        <v>3.7272727272727271</v>
      </c>
      <c r="H128" s="1">
        <v>0.66470588235294115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1</v>
      </c>
      <c r="O128" s="1">
        <v>1</v>
      </c>
      <c r="P128" s="11">
        <v>4.74E-5</v>
      </c>
      <c r="Q128" s="11">
        <v>3.6499999999999998E-4</v>
      </c>
    </row>
    <row r="129" spans="1:17" x14ac:dyDescent="0.2">
      <c r="A129" s="19"/>
      <c r="B129">
        <v>2</v>
      </c>
      <c r="C129" t="s">
        <v>298</v>
      </c>
      <c r="D129">
        <v>3.6481075442114405E-3</v>
      </c>
      <c r="E129" s="1">
        <v>3.6481075442114405E-3</v>
      </c>
      <c r="F129" s="1">
        <v>0.32873563218390806</v>
      </c>
      <c r="G129" s="1">
        <v>1.9333333333333333</v>
      </c>
      <c r="H129" s="1">
        <v>0.35247058823529409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1</v>
      </c>
      <c r="O129" s="1">
        <v>1</v>
      </c>
      <c r="P129" s="11">
        <v>2.5899999999999999E-3</v>
      </c>
      <c r="Q129" s="11">
        <v>5.9000000000000003E-4</v>
      </c>
    </row>
    <row r="130" spans="1:17" x14ac:dyDescent="0.2">
      <c r="A130" s="19"/>
      <c r="B130">
        <v>3</v>
      </c>
      <c r="C130" t="s">
        <v>296</v>
      </c>
      <c r="D130">
        <v>8.3931460554837176E-2</v>
      </c>
      <c r="E130" s="1">
        <v>8.3931460554837176E-2</v>
      </c>
      <c r="F130" s="1">
        <v>0.10021764607399966</v>
      </c>
      <c r="G130" s="1">
        <v>0.91160220994475138</v>
      </c>
      <c r="H130" s="1">
        <v>0.5248235294117648</v>
      </c>
      <c r="I130" s="1">
        <v>0</v>
      </c>
      <c r="J130" s="1">
        <v>0</v>
      </c>
      <c r="K130" s="1">
        <v>0</v>
      </c>
      <c r="L130" s="1">
        <v>0</v>
      </c>
      <c r="M130" s="1">
        <v>1</v>
      </c>
      <c r="N130" s="1">
        <v>0</v>
      </c>
      <c r="O130" s="1">
        <v>0</v>
      </c>
      <c r="P130" s="11">
        <v>1.4500000000000001E-2</v>
      </c>
      <c r="Q130" s="11">
        <v>0.56299999999999994</v>
      </c>
    </row>
    <row r="131" spans="1:17" x14ac:dyDescent="0.2">
      <c r="A131" s="19" t="s">
        <v>40</v>
      </c>
      <c r="B131">
        <v>1</v>
      </c>
      <c r="C131" t="s">
        <v>261</v>
      </c>
      <c r="D131">
        <v>4.3711699555855403E-2</v>
      </c>
      <c r="E131" s="1">
        <v>4.3711699555855403E-2</v>
      </c>
      <c r="F131" s="1">
        <v>0.74353570708644101</v>
      </c>
      <c r="G131" s="1">
        <v>1.4060913705583757</v>
      </c>
      <c r="H131" s="1">
        <v>0.43219607843137253</v>
      </c>
      <c r="I131" s="1">
        <v>0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0</v>
      </c>
      <c r="P131" s="11">
        <v>0.20300000000000001</v>
      </c>
      <c r="Q131" s="11">
        <v>0.14000000000000001</v>
      </c>
    </row>
    <row r="132" spans="1:17" x14ac:dyDescent="0.2">
      <c r="A132" s="19"/>
      <c r="B132">
        <v>2</v>
      </c>
      <c r="C132" t="s">
        <v>294</v>
      </c>
      <c r="D132">
        <v>1.0107256860503613E-2</v>
      </c>
      <c r="E132" s="1">
        <v>1.0107256860503613E-2</v>
      </c>
      <c r="F132" s="1">
        <v>8.0681818181818188E-2</v>
      </c>
      <c r="G132" s="1">
        <v>0.859375</v>
      </c>
      <c r="H132" s="1">
        <v>0.60592156862745095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0</v>
      </c>
      <c r="O132" s="1">
        <v>0</v>
      </c>
      <c r="P132" s="11">
        <v>0.24199999999999999</v>
      </c>
      <c r="Q132" s="11">
        <v>0.64300000000000002</v>
      </c>
    </row>
    <row r="133" spans="1:17" x14ac:dyDescent="0.2">
      <c r="A133" s="19"/>
      <c r="B133">
        <v>3</v>
      </c>
      <c r="C133" t="s">
        <v>299</v>
      </c>
      <c r="D133">
        <v>1.7334757594497853E-3</v>
      </c>
      <c r="E133" s="1">
        <v>4.0057345252150448E-2</v>
      </c>
      <c r="F133" s="1">
        <v>0.26392572944297082</v>
      </c>
      <c r="G133" s="1">
        <v>4.4615384615384617</v>
      </c>
      <c r="H133" s="1">
        <v>0.72384313725490201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1</v>
      </c>
      <c r="O133" s="1">
        <v>1</v>
      </c>
      <c r="P133" s="11">
        <v>9.3400000000000004E-4</v>
      </c>
      <c r="Q133" s="11">
        <v>2.0400000000000001E-2</v>
      </c>
    </row>
    <row r="134" spans="1:17" x14ac:dyDescent="0.2">
      <c r="A134" s="19" t="s">
        <v>41</v>
      </c>
      <c r="B134">
        <v>1</v>
      </c>
      <c r="C134" t="s">
        <v>300</v>
      </c>
      <c r="D134">
        <v>5.2878819112585343E-3</v>
      </c>
      <c r="E134" s="1">
        <v>0.13186909290805396</v>
      </c>
      <c r="F134" s="1">
        <v>0.33867187500000001</v>
      </c>
      <c r="G134" s="1">
        <v>6.4</v>
      </c>
      <c r="H134" s="1">
        <v>0.20141176470588235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1</v>
      </c>
      <c r="O134" s="1">
        <v>0</v>
      </c>
      <c r="P134" s="11">
        <v>1.5E-3</v>
      </c>
      <c r="Q134" s="11">
        <v>4.4400000000000002E-2</v>
      </c>
    </row>
    <row r="135" spans="1:17" x14ac:dyDescent="0.2">
      <c r="A135" s="19"/>
      <c r="B135">
        <v>2</v>
      </c>
      <c r="C135" t="s">
        <v>301</v>
      </c>
      <c r="D135">
        <v>1.1044270784530524E-2</v>
      </c>
      <c r="E135" s="1">
        <v>1.1044270784530524E-2</v>
      </c>
      <c r="F135" s="1">
        <v>0.10707070707070707</v>
      </c>
      <c r="G135" s="1">
        <v>3.0555555555555554</v>
      </c>
      <c r="H135" s="1">
        <v>0.49443137254901959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0</v>
      </c>
      <c r="P135" s="11">
        <v>3.98E-3</v>
      </c>
      <c r="Q135" s="11">
        <v>7.2700000000000001E-2</v>
      </c>
    </row>
    <row r="136" spans="1:17" x14ac:dyDescent="0.2">
      <c r="A136" s="19"/>
      <c r="B136">
        <v>3</v>
      </c>
      <c r="C136" t="s">
        <v>534</v>
      </c>
      <c r="D136">
        <v>3.6606010631984659E-3</v>
      </c>
      <c r="E136" s="1">
        <v>4.8649762935477223E-2</v>
      </c>
      <c r="F136" s="1">
        <v>0.45815996301433193</v>
      </c>
      <c r="G136" s="1">
        <v>4.9047619047619051</v>
      </c>
      <c r="H136" s="1">
        <v>0.68749019607843143</v>
      </c>
      <c r="I136" s="1">
        <v>0</v>
      </c>
      <c r="J136" s="1">
        <v>0</v>
      </c>
      <c r="K136" s="1">
        <v>1</v>
      </c>
      <c r="L136" s="1">
        <v>0</v>
      </c>
      <c r="M136" s="1">
        <v>0</v>
      </c>
      <c r="N136" s="1">
        <v>1</v>
      </c>
      <c r="O136" s="1">
        <v>0</v>
      </c>
      <c r="P136" s="11">
        <v>4.9999999999999998E-8</v>
      </c>
      <c r="Q136" s="11">
        <v>7.7899999999999996E-5</v>
      </c>
    </row>
    <row r="137" spans="1:17" x14ac:dyDescent="0.2">
      <c r="A137" s="19" t="s">
        <v>42</v>
      </c>
      <c r="B137">
        <v>1</v>
      </c>
      <c r="C137" t="s">
        <v>237</v>
      </c>
      <c r="D137">
        <v>1.327748730346133E-2</v>
      </c>
      <c r="E137" s="1">
        <v>1.327748730346133E-2</v>
      </c>
      <c r="F137" s="1">
        <v>0.19958576539258144</v>
      </c>
      <c r="G137" s="1">
        <v>2.4042553191489362</v>
      </c>
      <c r="H137" s="1">
        <v>0.60066666666666657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1</v>
      </c>
      <c r="O137" s="1">
        <v>0</v>
      </c>
      <c r="P137" s="11">
        <v>4.1099999999999998E-2</v>
      </c>
      <c r="Q137" s="11">
        <v>8.5099999999999995E-2</v>
      </c>
    </row>
    <row r="138" spans="1:17" x14ac:dyDescent="0.2">
      <c r="A138" s="19"/>
      <c r="B138">
        <v>2</v>
      </c>
      <c r="C138" t="s">
        <v>341</v>
      </c>
      <c r="D138">
        <v>1.0035419126328217E-2</v>
      </c>
      <c r="E138" s="1">
        <v>5.6314536834017354E-2</v>
      </c>
      <c r="F138" s="1">
        <v>0.51347668079951547</v>
      </c>
      <c r="G138" s="1">
        <v>0.40944881889763779</v>
      </c>
      <c r="H138" s="1">
        <v>0.4845882352941176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1</v>
      </c>
      <c r="O138" s="1">
        <v>0</v>
      </c>
      <c r="P138" s="11">
        <v>2.6200000000000001E-2</v>
      </c>
      <c r="Q138" s="11">
        <v>0.11600000000000001</v>
      </c>
    </row>
    <row r="139" spans="1:17" x14ac:dyDescent="0.2">
      <c r="A139" s="19"/>
      <c r="B139">
        <v>3</v>
      </c>
      <c r="C139" t="s">
        <v>255</v>
      </c>
      <c r="D139">
        <v>5.7532654935252342E-3</v>
      </c>
      <c r="E139" s="1">
        <v>5.7532654935252342E-3</v>
      </c>
      <c r="F139" s="1">
        <v>0.13317647058823529</v>
      </c>
      <c r="G139" s="1">
        <v>7.3529411764705879</v>
      </c>
      <c r="H139" s="1">
        <v>0.61301960784313725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1</v>
      </c>
      <c r="O139" s="1">
        <v>0</v>
      </c>
      <c r="P139" s="11">
        <v>7.8200000000000003E-4</v>
      </c>
      <c r="Q139" s="11">
        <v>2.64E-2</v>
      </c>
    </row>
    <row r="140" spans="1:17" x14ac:dyDescent="0.2">
      <c r="A140" s="19" t="s">
        <v>43</v>
      </c>
      <c r="B140">
        <v>1</v>
      </c>
      <c r="C140" t="s">
        <v>255</v>
      </c>
      <c r="D140">
        <v>3.2514383163733812E-3</v>
      </c>
      <c r="E140" s="1">
        <v>3.2514383163733812E-3</v>
      </c>
      <c r="F140" s="1">
        <v>2.5280898876404494E-2</v>
      </c>
      <c r="G140" s="1">
        <v>7.416666666666667</v>
      </c>
      <c r="H140" s="1">
        <v>0.72713725490196068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1</v>
      </c>
      <c r="O140" s="1">
        <v>0</v>
      </c>
      <c r="P140" s="11">
        <v>7.8200000000000003E-4</v>
      </c>
      <c r="Q140" s="11">
        <v>2.64E-2</v>
      </c>
    </row>
    <row r="141" spans="1:17" x14ac:dyDescent="0.2">
      <c r="A141" s="19"/>
      <c r="B141">
        <v>2</v>
      </c>
      <c r="C141" t="s">
        <v>303</v>
      </c>
      <c r="D141">
        <v>2.1145280885540626E-3</v>
      </c>
      <c r="E141" s="1">
        <v>0.18444494418520394</v>
      </c>
      <c r="F141" s="1">
        <v>0.29479166666666667</v>
      </c>
      <c r="G141" s="1">
        <v>1.6666666666666667</v>
      </c>
      <c r="H141" s="1">
        <v>0.61403921568627451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1</v>
      </c>
      <c r="O141" s="1">
        <v>1</v>
      </c>
      <c r="P141" s="11">
        <v>3.0400000000000002E-4</v>
      </c>
      <c r="Q141" s="11">
        <v>6.6500000000000004E-2</v>
      </c>
    </row>
    <row r="142" spans="1:17" x14ac:dyDescent="0.2">
      <c r="A142" s="19"/>
      <c r="B142">
        <v>3</v>
      </c>
      <c r="C142" t="s">
        <v>302</v>
      </c>
      <c r="D142">
        <v>8.0208391896703576E-3</v>
      </c>
      <c r="E142" s="1">
        <v>8.0208391896703576E-3</v>
      </c>
      <c r="F142" s="1">
        <v>0.17000646412411119</v>
      </c>
      <c r="G142" s="1">
        <v>0.37362637362637363</v>
      </c>
      <c r="H142" s="1">
        <v>0.57596078431372555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1</v>
      </c>
      <c r="O142" s="1">
        <v>1</v>
      </c>
      <c r="P142" s="11">
        <v>0.128</v>
      </c>
      <c r="Q142" s="11">
        <v>0.39800000000000002</v>
      </c>
    </row>
    <row r="143" spans="1:17" x14ac:dyDescent="0.2">
      <c r="A143" s="19" t="s">
        <v>44</v>
      </c>
      <c r="B143">
        <v>1</v>
      </c>
      <c r="C143" t="s">
        <v>304</v>
      </c>
      <c r="D143">
        <v>1.8021901138784255E-2</v>
      </c>
      <c r="E143" s="1">
        <v>1.8021901138784255E-2</v>
      </c>
      <c r="F143" s="1">
        <v>0.2782989368355222</v>
      </c>
      <c r="G143" s="1">
        <v>5.2564102564102564</v>
      </c>
      <c r="H143" s="1">
        <v>0.45886274509803926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1</v>
      </c>
      <c r="O143" s="1">
        <v>1</v>
      </c>
      <c r="P143" s="11">
        <v>1.5299999999999999E-5</v>
      </c>
      <c r="Q143" s="11">
        <v>7.3800000000000005E-4</v>
      </c>
    </row>
    <row r="144" spans="1:17" x14ac:dyDescent="0.2">
      <c r="A144" s="19"/>
      <c r="B144">
        <v>2</v>
      </c>
      <c r="C144" t="s">
        <v>305</v>
      </c>
      <c r="D144">
        <v>1.1618972657933698E-3</v>
      </c>
      <c r="E144" s="1">
        <v>2.818850221447624E-2</v>
      </c>
      <c r="F144" s="1">
        <v>0.13488372093023257</v>
      </c>
      <c r="G144" s="1">
        <v>4.3</v>
      </c>
      <c r="H144" s="1">
        <v>0.85596078431372558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1</v>
      </c>
      <c r="O144" s="1">
        <v>1</v>
      </c>
      <c r="P144" s="11">
        <v>1.14E-3</v>
      </c>
      <c r="Q144" s="11">
        <v>2.4000000000000001E-4</v>
      </c>
    </row>
    <row r="145" spans="1:17" x14ac:dyDescent="0.2">
      <c r="A145" s="19"/>
      <c r="B145">
        <v>3</v>
      </c>
      <c r="C145" t="s">
        <v>294</v>
      </c>
      <c r="D145">
        <v>2.231967167032102E-2</v>
      </c>
      <c r="E145" s="1">
        <v>2.231967167032102E-2</v>
      </c>
      <c r="F145" s="1">
        <v>0.10180995475113122</v>
      </c>
      <c r="G145" s="1">
        <v>0.76470588235294112</v>
      </c>
      <c r="H145" s="1">
        <v>0.37996078431372549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0</v>
      </c>
      <c r="O145" s="1">
        <v>0</v>
      </c>
      <c r="P145" s="11">
        <v>0.24199999999999999</v>
      </c>
      <c r="Q145" s="11">
        <v>0.64300000000000002</v>
      </c>
    </row>
    <row r="146" spans="1:17" x14ac:dyDescent="0.2">
      <c r="A146" s="19" t="s">
        <v>45</v>
      </c>
      <c r="B146">
        <v>1</v>
      </c>
      <c r="C146" t="s">
        <v>306</v>
      </c>
      <c r="D146">
        <v>3.5856399492763128E-3</v>
      </c>
      <c r="E146" s="1">
        <v>7.5242218099360958E-3</v>
      </c>
      <c r="F146" s="1">
        <v>0.22849462365591397</v>
      </c>
      <c r="G146" s="1">
        <v>1.5483870967741935</v>
      </c>
      <c r="H146" s="1">
        <v>0.54886274509803923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1">
        <v>3.1600000000000003E-2</v>
      </c>
      <c r="Q146" s="11">
        <v>0.61199999999999999</v>
      </c>
    </row>
    <row r="147" spans="1:17" x14ac:dyDescent="0.2">
      <c r="A147" s="19"/>
      <c r="B147">
        <v>2</v>
      </c>
      <c r="C147" t="s">
        <v>296</v>
      </c>
      <c r="D147">
        <v>2.8113541100554088E-2</v>
      </c>
      <c r="E147" s="1">
        <v>2.8113541100554088E-2</v>
      </c>
      <c r="F147" s="1">
        <v>0.55981025039123633</v>
      </c>
      <c r="G147" s="1">
        <v>2.21875</v>
      </c>
      <c r="H147" s="1">
        <v>0.47933333333333333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1">
        <v>1.4500000000000001E-2</v>
      </c>
      <c r="Q147" s="11">
        <v>0.51300000000000001</v>
      </c>
    </row>
    <row r="148" spans="1:17" x14ac:dyDescent="0.2">
      <c r="A148" s="19"/>
      <c r="B148">
        <v>3</v>
      </c>
      <c r="C148" t="s">
        <v>307</v>
      </c>
      <c r="D148">
        <v>7.2943410605748271E-2</v>
      </c>
      <c r="E148" s="1">
        <v>3.631865969528307E-2</v>
      </c>
      <c r="F148" s="1">
        <v>-1.5190378599935281</v>
      </c>
      <c r="G148" s="1">
        <v>1.7397260273972603</v>
      </c>
      <c r="H148" s="1">
        <v>0.40917647058823531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1</v>
      </c>
      <c r="O148" s="1">
        <v>0</v>
      </c>
      <c r="P148" s="11">
        <v>1.3200000000000001E-5</v>
      </c>
      <c r="Q148" s="11">
        <v>2.5400000000000002E-3</v>
      </c>
    </row>
    <row r="149" spans="1:17" x14ac:dyDescent="0.2">
      <c r="A149" s="19" t="s">
        <v>46</v>
      </c>
      <c r="B149">
        <v>1</v>
      </c>
      <c r="C149" s="1" t="s">
        <v>296</v>
      </c>
      <c r="D149">
        <v>2.866325593598321E-2</v>
      </c>
      <c r="E149" s="1">
        <v>2.866325593598321E-2</v>
      </c>
      <c r="F149" s="1">
        <v>0.30477272727272725</v>
      </c>
      <c r="G149" s="1">
        <v>2.0625</v>
      </c>
      <c r="H149" s="1">
        <v>0.26407843137254905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0</v>
      </c>
      <c r="O149" s="1">
        <v>0</v>
      </c>
      <c r="P149" s="11">
        <v>1.4500000000000001E-2</v>
      </c>
      <c r="Q149" s="11">
        <v>0.56299999999999994</v>
      </c>
    </row>
    <row r="150" spans="1:17" x14ac:dyDescent="0.2">
      <c r="A150" s="19"/>
      <c r="B150">
        <v>2</v>
      </c>
      <c r="C150" t="s">
        <v>309</v>
      </c>
      <c r="D150">
        <v>2.1926125822229717E-3</v>
      </c>
      <c r="E150" s="1">
        <v>4.2203107138172075E-2</v>
      </c>
      <c r="F150" s="1">
        <v>0</v>
      </c>
      <c r="G150" s="1">
        <v>0.96296296296296291</v>
      </c>
      <c r="H150" s="1">
        <v>0.95862745098039215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1</v>
      </c>
      <c r="O150" s="1">
        <v>1</v>
      </c>
      <c r="P150" s="11">
        <v>5.7400000000000003E-3</v>
      </c>
      <c r="Q150" s="11">
        <v>1.4100000000000001E-4</v>
      </c>
    </row>
    <row r="151" spans="1:17" x14ac:dyDescent="0.2">
      <c r="A151" s="19"/>
      <c r="B151">
        <v>3</v>
      </c>
      <c r="C151" t="s">
        <v>308</v>
      </c>
      <c r="D151">
        <v>7.0588382276693968E-3</v>
      </c>
      <c r="E151" s="1">
        <v>7.0588382276693968E-3</v>
      </c>
      <c r="F151" s="1">
        <v>0.22708618331053351</v>
      </c>
      <c r="G151" s="1">
        <v>0.63235294117647056</v>
      </c>
      <c r="H151" s="1">
        <v>0.12090196078431371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0</v>
      </c>
      <c r="O151" s="1">
        <v>0</v>
      </c>
      <c r="P151" s="11">
        <v>4.1399999999999996E-3</v>
      </c>
      <c r="Q151" s="11">
        <v>6.0199999999999997E-2</v>
      </c>
    </row>
    <row r="152" spans="1:17" x14ac:dyDescent="0.2">
      <c r="A152" s="19" t="s">
        <v>47</v>
      </c>
      <c r="B152">
        <v>1</v>
      </c>
      <c r="C152" t="s">
        <v>310</v>
      </c>
      <c r="D152">
        <v>2.9993815708101421E-2</v>
      </c>
      <c r="E152" s="1">
        <v>0.18250844874221497</v>
      </c>
      <c r="F152" s="1">
        <v>0.24026898734177216</v>
      </c>
      <c r="G152" s="1">
        <v>1.9750000000000001</v>
      </c>
      <c r="H152" s="1">
        <v>0.73054901960784313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1</v>
      </c>
      <c r="O152" s="1">
        <v>1</v>
      </c>
      <c r="P152" s="11">
        <v>8.1200000000000005E-3</v>
      </c>
      <c r="Q152" s="11">
        <v>8.3099999999999997E-3</v>
      </c>
    </row>
    <row r="153" spans="1:17" x14ac:dyDescent="0.2">
      <c r="A153" s="19"/>
      <c r="B153">
        <v>2</v>
      </c>
      <c r="C153" t="s">
        <v>294</v>
      </c>
      <c r="D153">
        <v>1.0397731176951957E-2</v>
      </c>
      <c r="E153" s="1">
        <v>1.0397731176951957E-2</v>
      </c>
      <c r="F153" s="1">
        <v>7.5020839121978322E-2</v>
      </c>
      <c r="G153" s="1">
        <v>1.0338983050847457</v>
      </c>
      <c r="H153" s="1">
        <v>0.80925490196078431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0</v>
      </c>
      <c r="P153" s="11">
        <v>6.4199999999999993E-2</v>
      </c>
      <c r="Q153" s="11">
        <v>0.64300000000000002</v>
      </c>
    </row>
    <row r="154" spans="1:17" x14ac:dyDescent="0.2">
      <c r="A154" s="19"/>
      <c r="B154">
        <v>3</v>
      </c>
      <c r="C154" t="s">
        <v>261</v>
      </c>
      <c r="D154">
        <v>3.9723143619247517E-2</v>
      </c>
      <c r="E154" s="1">
        <v>3.9723143619247517E-2</v>
      </c>
      <c r="F154" s="1">
        <v>0.52065430423639381</v>
      </c>
      <c r="G154" s="1">
        <v>1.5227272727272727</v>
      </c>
      <c r="H154" s="1">
        <v>0.71121568627450982</v>
      </c>
      <c r="I154" s="1">
        <v>0</v>
      </c>
      <c r="J154" s="1">
        <v>0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  <c r="P154" s="11">
        <v>0.20300000000000001</v>
      </c>
      <c r="Q154" s="11">
        <v>0.14000000000000001</v>
      </c>
    </row>
    <row r="155" spans="1:17" x14ac:dyDescent="0.2">
      <c r="A155" s="19" t="s">
        <v>48</v>
      </c>
      <c r="B155">
        <v>1</v>
      </c>
      <c r="C155" t="s">
        <v>311</v>
      </c>
      <c r="D155">
        <v>8.4924695314305704E-3</v>
      </c>
      <c r="E155" s="1">
        <v>5.6283303036549791E-2</v>
      </c>
      <c r="F155" s="1">
        <v>0.69010713471620699</v>
      </c>
      <c r="G155" s="1">
        <v>0.76635514018691586</v>
      </c>
      <c r="H155" s="1">
        <v>0.76372549019607838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1">
        <v>0.11700000000000001</v>
      </c>
      <c r="Q155" s="11">
        <v>6.56</v>
      </c>
    </row>
    <row r="156" spans="1:17" x14ac:dyDescent="0.2">
      <c r="A156" s="19"/>
      <c r="B156">
        <v>2</v>
      </c>
      <c r="C156" t="s">
        <v>312</v>
      </c>
      <c r="D156">
        <v>2.4924570379115832E-3</v>
      </c>
      <c r="E156" s="1">
        <v>6.4310388985713658E-3</v>
      </c>
      <c r="F156" s="1">
        <v>4.0865384615384616E-2</v>
      </c>
      <c r="G156" s="1">
        <v>0.30769230769230771</v>
      </c>
      <c r="H156" s="1">
        <v>0.81333333333333335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1">
        <v>3.3899999999999998E-3</v>
      </c>
      <c r="Q156" s="11">
        <v>5.79E-2</v>
      </c>
    </row>
    <row r="157" spans="1:17" x14ac:dyDescent="0.2">
      <c r="A157" s="19"/>
      <c r="B157">
        <v>3</v>
      </c>
      <c r="C157" t="s">
        <v>313</v>
      </c>
      <c r="D157">
        <v>2.929730202457475E-3</v>
      </c>
      <c r="E157" s="1">
        <v>6.2654997719932782E-3</v>
      </c>
      <c r="F157" s="1">
        <v>-4.8624999999999998</v>
      </c>
      <c r="G157" s="1">
        <v>2.5</v>
      </c>
      <c r="H157" s="1">
        <v>0.79176470588235293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1">
        <v>1.5900000000000001E-3</v>
      </c>
      <c r="Q157" s="11">
        <v>0.51500000000000001</v>
      </c>
    </row>
    <row r="158" spans="1:17" x14ac:dyDescent="0.2">
      <c r="A158" s="19" t="s">
        <v>49</v>
      </c>
      <c r="B158">
        <v>1</v>
      </c>
      <c r="C158" t="s">
        <v>314</v>
      </c>
      <c r="D158">
        <v>4.6797598745650697E-2</v>
      </c>
      <c r="E158" s="1">
        <v>4.6797598745650697E-2</v>
      </c>
      <c r="F158" s="1">
        <v>0.16538547237076648</v>
      </c>
      <c r="G158" s="1">
        <v>0.57954545454545459</v>
      </c>
      <c r="H158" s="1">
        <v>7.698039215686274E-2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1">
        <v>0.17299999999999999</v>
      </c>
      <c r="Q158" s="11">
        <v>0.73799999999999999</v>
      </c>
    </row>
    <row r="159" spans="1:17" x14ac:dyDescent="0.2">
      <c r="A159" s="19"/>
      <c r="B159">
        <v>2</v>
      </c>
      <c r="C159" t="s">
        <v>315</v>
      </c>
      <c r="D159">
        <v>5.5586789353023122E-2</v>
      </c>
      <c r="E159" s="1">
        <v>5.5586789353023122E-2</v>
      </c>
      <c r="F159" s="1">
        <v>0.1731939605110337</v>
      </c>
      <c r="G159" s="1">
        <v>0.70285714285714285</v>
      </c>
      <c r="H159" s="1">
        <v>0.38286274509803919</v>
      </c>
      <c r="I159" s="1">
        <v>0</v>
      </c>
      <c r="J159" s="1">
        <v>0</v>
      </c>
      <c r="K159" s="1">
        <v>0</v>
      </c>
      <c r="L159" s="1">
        <v>0</v>
      </c>
      <c r="M159" s="1">
        <v>1</v>
      </c>
      <c r="N159" s="1">
        <v>0</v>
      </c>
      <c r="O159" s="1">
        <v>0</v>
      </c>
      <c r="P159" s="11">
        <v>3.8300000000000001E-2</v>
      </c>
      <c r="Q159" s="11">
        <v>1.06</v>
      </c>
    </row>
    <row r="160" spans="1:17" x14ac:dyDescent="0.2">
      <c r="A160" s="19"/>
      <c r="B160">
        <v>3</v>
      </c>
      <c r="C160" t="s">
        <v>316</v>
      </c>
      <c r="D160">
        <v>4.3633615062186491E-3</v>
      </c>
      <c r="E160" s="1">
        <v>9.0315648757207198E-2</v>
      </c>
      <c r="F160" s="1">
        <v>0.44563492063492066</v>
      </c>
      <c r="G160" s="1">
        <v>4.375</v>
      </c>
      <c r="H160" s="1">
        <v>0.91301960784313718</v>
      </c>
      <c r="I160" s="1">
        <v>0</v>
      </c>
      <c r="J160" s="1">
        <v>0</v>
      </c>
      <c r="K160" s="1">
        <v>1</v>
      </c>
      <c r="L160" s="1">
        <v>0</v>
      </c>
      <c r="M160" s="1">
        <v>0</v>
      </c>
      <c r="N160" s="1">
        <v>1</v>
      </c>
      <c r="O160" s="1">
        <v>1</v>
      </c>
      <c r="P160" s="11">
        <v>3.7E-7</v>
      </c>
      <c r="Q160" s="11">
        <v>2.4899999999999998E-4</v>
      </c>
    </row>
    <row r="161" spans="1:17" x14ac:dyDescent="0.2">
      <c r="A161" s="19" t="s">
        <v>50</v>
      </c>
      <c r="B161">
        <v>1</v>
      </c>
      <c r="C161" t="s">
        <v>319</v>
      </c>
      <c r="D161">
        <v>2.2769438353853937E-3</v>
      </c>
      <c r="E161" s="1">
        <v>0.2319952774498229</v>
      </c>
      <c r="F161" s="1">
        <v>0.64</v>
      </c>
      <c r="G161" s="1">
        <v>1</v>
      </c>
      <c r="H161" s="1">
        <v>0.73670588235294121</v>
      </c>
      <c r="I161" s="1">
        <v>0</v>
      </c>
      <c r="J161" s="1">
        <v>0</v>
      </c>
      <c r="K161" s="1">
        <v>1</v>
      </c>
      <c r="L161" s="1">
        <v>0</v>
      </c>
      <c r="M161" s="1">
        <v>0</v>
      </c>
      <c r="N161" s="1">
        <v>1</v>
      </c>
      <c r="O161" s="1">
        <v>0</v>
      </c>
      <c r="P161" s="11">
        <v>1.65E-3</v>
      </c>
      <c r="Q161" s="11">
        <v>0.436</v>
      </c>
    </row>
    <row r="162" spans="1:17" x14ac:dyDescent="0.2">
      <c r="A162" s="19"/>
      <c r="B162">
        <v>2</v>
      </c>
      <c r="C162" t="s">
        <v>317</v>
      </c>
      <c r="D162">
        <v>2.842275569548297E-3</v>
      </c>
      <c r="E162" s="1">
        <v>2.842275569548297E-3</v>
      </c>
      <c r="F162" s="1">
        <v>0.19753086419753085</v>
      </c>
      <c r="G162" s="1">
        <v>2.5714285714285716</v>
      </c>
      <c r="H162" s="1">
        <v>0.7278039215686275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1</v>
      </c>
      <c r="O162" s="1">
        <v>0</v>
      </c>
      <c r="P162" s="11">
        <v>1.5100000000000001E-3</v>
      </c>
      <c r="Q162" s="11">
        <v>8.3799999999999999E-2</v>
      </c>
    </row>
    <row r="163" spans="1:17" x14ac:dyDescent="0.2">
      <c r="A163" s="19"/>
      <c r="B163">
        <v>3</v>
      </c>
      <c r="C163" t="s">
        <v>318</v>
      </c>
      <c r="D163">
        <v>1.5713723505931299E-2</v>
      </c>
      <c r="E163" s="1">
        <v>1.5713723505931299E-2</v>
      </c>
      <c r="F163" s="1">
        <v>0.3345238095238095</v>
      </c>
      <c r="G163" s="1">
        <v>0.64814814814814814</v>
      </c>
      <c r="H163" s="1">
        <v>0.71490196078431378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1">
        <v>4.2300000000000003E-3</v>
      </c>
      <c r="Q163" s="11">
        <v>0.20599999999999999</v>
      </c>
    </row>
    <row r="164" spans="1:17" x14ac:dyDescent="0.2">
      <c r="A164" s="19" t="s">
        <v>51</v>
      </c>
      <c r="B164">
        <v>1</v>
      </c>
      <c r="C164" t="s">
        <v>320</v>
      </c>
      <c r="D164">
        <v>1.089434855668622E-2</v>
      </c>
      <c r="E164" s="1">
        <v>6.0337449947839558E-2</v>
      </c>
      <c r="F164" s="1">
        <v>0.40921409214092141</v>
      </c>
      <c r="G164" s="1">
        <v>3.5121951219512195</v>
      </c>
      <c r="H164" s="1">
        <v>0.35901960784313725</v>
      </c>
      <c r="I164" s="1">
        <v>0</v>
      </c>
      <c r="J164" s="1">
        <v>0</v>
      </c>
      <c r="K164" s="1">
        <v>1</v>
      </c>
      <c r="L164" s="1">
        <v>0</v>
      </c>
      <c r="M164" s="1">
        <v>0</v>
      </c>
      <c r="N164" s="1">
        <v>1</v>
      </c>
      <c r="O164" s="1">
        <v>0</v>
      </c>
      <c r="P164" s="11">
        <v>4.9200000000000003E-4</v>
      </c>
      <c r="Q164" s="11">
        <v>1.32E-3</v>
      </c>
    </row>
    <row r="165" spans="1:17" x14ac:dyDescent="0.2">
      <c r="A165" s="19"/>
      <c r="B165">
        <v>2</v>
      </c>
      <c r="C165" t="s">
        <v>321</v>
      </c>
      <c r="D165">
        <v>4.7787710125372466E-3</v>
      </c>
      <c r="E165" s="1">
        <v>6.0665404821248978E-2</v>
      </c>
      <c r="F165" s="1">
        <v>0.61997019374068552</v>
      </c>
      <c r="G165" s="1">
        <v>3.6969696969696968</v>
      </c>
      <c r="H165" s="1">
        <v>0.68980392156862746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1</v>
      </c>
      <c r="O165" s="1">
        <v>0</v>
      </c>
      <c r="P165" s="11">
        <v>2.9999999999999999E-7</v>
      </c>
      <c r="Q165" s="11">
        <v>3.8000000000000002E-4</v>
      </c>
    </row>
    <row r="166" spans="1:17" x14ac:dyDescent="0.2">
      <c r="A166" s="19"/>
      <c r="B166">
        <v>3</v>
      </c>
      <c r="C166" t="s">
        <v>322</v>
      </c>
      <c r="D166">
        <v>2.0220760480500741E-2</v>
      </c>
      <c r="E166" s="1">
        <v>2.0220760480500741E-2</v>
      </c>
      <c r="F166" s="1">
        <v>0.49187661878973393</v>
      </c>
      <c r="G166" s="1">
        <v>1.4731182795698925</v>
      </c>
      <c r="H166" s="1">
        <v>0.56376470588235295</v>
      </c>
      <c r="I166" s="1">
        <v>1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1">
        <v>7.3999999999999999E-4</v>
      </c>
      <c r="Q166" s="11">
        <v>3.0800000000000001E-2</v>
      </c>
    </row>
    <row r="167" spans="1:17" x14ac:dyDescent="0.2">
      <c r="A167" s="19" t="s">
        <v>52</v>
      </c>
      <c r="B167">
        <v>1</v>
      </c>
      <c r="C167" t="s">
        <v>341</v>
      </c>
      <c r="D167">
        <v>3.8604973669908735E-3</v>
      </c>
      <c r="E167" s="1">
        <v>1.0141614037717933E-2</v>
      </c>
      <c r="F167" s="1">
        <v>2.7537372147915028E-2</v>
      </c>
      <c r="G167" s="1">
        <v>0.75609756097560976</v>
      </c>
      <c r="H167" s="1">
        <v>0.43929411764705883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0</v>
      </c>
      <c r="P167" s="11">
        <v>2.6200000000000001E-2</v>
      </c>
      <c r="Q167" s="11">
        <v>0.11600000000000001</v>
      </c>
    </row>
    <row r="168" spans="1:17" x14ac:dyDescent="0.2">
      <c r="A168" s="19"/>
      <c r="B168">
        <v>2</v>
      </c>
      <c r="C168" t="s">
        <v>272</v>
      </c>
      <c r="D168">
        <v>8.1957484554887154E-3</v>
      </c>
      <c r="E168" s="1">
        <v>8.1957484554887154E-3</v>
      </c>
      <c r="F168" s="1">
        <v>0.34284998747808665</v>
      </c>
      <c r="G168" s="1">
        <v>3.6666666666666665</v>
      </c>
      <c r="H168" s="1">
        <v>0.6510588235294118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1</v>
      </c>
      <c r="O168" s="1">
        <v>0</v>
      </c>
      <c r="P168" s="11">
        <v>7.8200000000000003E-4</v>
      </c>
      <c r="Q168" s="11">
        <v>2.64E-2</v>
      </c>
    </row>
    <row r="169" spans="1:17" x14ac:dyDescent="0.2">
      <c r="A169" s="19"/>
      <c r="B169">
        <v>3</v>
      </c>
      <c r="C169" t="s">
        <v>323</v>
      </c>
      <c r="D169">
        <v>5.097355746706396E-3</v>
      </c>
      <c r="E169" s="1">
        <v>5.3906411049268195E-2</v>
      </c>
      <c r="F169" s="1">
        <v>0.47252747252747251</v>
      </c>
      <c r="G169" s="1">
        <v>4.5769230769230766</v>
      </c>
      <c r="H169" s="1">
        <v>0.54698039215686267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1</v>
      </c>
      <c r="O169" s="1">
        <v>0</v>
      </c>
      <c r="P169" s="11">
        <v>5.4599999999999999E-5</v>
      </c>
      <c r="Q169" s="11">
        <v>2.4500000000000001E-2</v>
      </c>
    </row>
    <row r="170" spans="1:17" x14ac:dyDescent="0.2">
      <c r="A170" s="19" t="s">
        <v>53</v>
      </c>
      <c r="B170">
        <v>1</v>
      </c>
      <c r="C170" t="s">
        <v>227</v>
      </c>
      <c r="D170">
        <v>0.27255861022094791</v>
      </c>
      <c r="E170" s="1">
        <v>0.27255861022094791</v>
      </c>
      <c r="F170" s="1">
        <v>0.46687519855331006</v>
      </c>
      <c r="G170" s="1">
        <v>1.7947019867549669</v>
      </c>
      <c r="H170" s="1">
        <v>0.26901960784313722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1">
        <v>2.0899999999999998E-3</v>
      </c>
      <c r="Q170" s="11">
        <v>2.46E-2</v>
      </c>
    </row>
    <row r="171" spans="1:17" x14ac:dyDescent="0.2">
      <c r="A171" s="19"/>
      <c r="B171">
        <v>2</v>
      </c>
      <c r="C171" t="s">
        <v>324</v>
      </c>
      <c r="D171">
        <v>3.9192169062298936E-2</v>
      </c>
      <c r="E171" s="1">
        <v>3.9192169062298936E-2</v>
      </c>
      <c r="F171" s="1">
        <v>0.43675374809228834</v>
      </c>
      <c r="G171" s="1">
        <v>3.5696202531645569</v>
      </c>
      <c r="H171" s="1">
        <v>0.7111764705882353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1</v>
      </c>
      <c r="O171" s="1">
        <v>0</v>
      </c>
      <c r="P171" s="11">
        <v>0.16200000000000001</v>
      </c>
      <c r="Q171" s="11">
        <v>252.7</v>
      </c>
    </row>
    <row r="172" spans="1:17" x14ac:dyDescent="0.2">
      <c r="A172" s="19"/>
      <c r="B172">
        <v>3</v>
      </c>
      <c r="C172" t="s">
        <v>325</v>
      </c>
      <c r="D172">
        <v>2.8329054303080276E-3</v>
      </c>
      <c r="E172" s="1">
        <v>2.8329054303080276E-3</v>
      </c>
      <c r="F172" s="1">
        <v>0.14915572232645402</v>
      </c>
      <c r="G172" s="1">
        <v>1.5769230769230769</v>
      </c>
      <c r="H172" s="1">
        <v>0.40847058823529409</v>
      </c>
      <c r="I172" s="1">
        <v>0</v>
      </c>
      <c r="J172" s="1">
        <v>0</v>
      </c>
      <c r="K172" s="1">
        <v>1</v>
      </c>
      <c r="L172" s="1">
        <v>0</v>
      </c>
      <c r="M172" s="1">
        <v>0</v>
      </c>
      <c r="N172" s="1">
        <v>1</v>
      </c>
      <c r="O172" s="1">
        <v>0</v>
      </c>
      <c r="P172" s="11">
        <v>5.8999999999999996E-7</v>
      </c>
      <c r="Q172" s="11">
        <v>8.9099999999999999E-2</v>
      </c>
    </row>
    <row r="173" spans="1:17" x14ac:dyDescent="0.2">
      <c r="A173" s="19" t="s">
        <v>54</v>
      </c>
      <c r="B173">
        <v>1</v>
      </c>
      <c r="C173" t="s">
        <v>326</v>
      </c>
      <c r="D173">
        <v>1.8927681265343602E-3</v>
      </c>
      <c r="E173" s="1">
        <v>1.6669477708438747E-2</v>
      </c>
      <c r="F173" s="1">
        <v>0.51403368083400158</v>
      </c>
      <c r="G173" s="1">
        <v>1.4827586206896552</v>
      </c>
      <c r="H173" s="1">
        <v>0.31541176470588239</v>
      </c>
      <c r="I173" s="1">
        <v>0</v>
      </c>
      <c r="J173" s="1">
        <v>0</v>
      </c>
      <c r="K173" s="1">
        <v>1</v>
      </c>
      <c r="L173" s="1">
        <v>0</v>
      </c>
      <c r="M173" s="1">
        <v>0</v>
      </c>
      <c r="N173" s="1">
        <v>1</v>
      </c>
      <c r="O173" s="1">
        <v>0</v>
      </c>
      <c r="P173" s="11">
        <v>3.2000000000000001E-7</v>
      </c>
      <c r="Q173" s="11">
        <v>1.2700000000000001E-3</v>
      </c>
    </row>
    <row r="174" spans="1:17" x14ac:dyDescent="0.2">
      <c r="A174" s="19"/>
      <c r="B174">
        <v>2</v>
      </c>
      <c r="C174" t="s">
        <v>327</v>
      </c>
      <c r="D174">
        <v>4.1946989998938051E-3</v>
      </c>
      <c r="E174" s="1">
        <v>5.8247908897259545E-2</v>
      </c>
      <c r="F174" s="1">
        <v>0.54288631722260039</v>
      </c>
      <c r="G174" s="1">
        <v>4.3461538461538458</v>
      </c>
      <c r="H174" s="1">
        <v>0.74768627450980396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1</v>
      </c>
      <c r="O174" s="1">
        <v>0</v>
      </c>
      <c r="P174" s="11">
        <v>1.25E-3</v>
      </c>
      <c r="Q174" s="11">
        <v>0.14899999999999999</v>
      </c>
    </row>
    <row r="175" spans="1:17" x14ac:dyDescent="0.2">
      <c r="A175" s="19"/>
      <c r="B175">
        <v>3</v>
      </c>
      <c r="C175" t="s">
        <v>328</v>
      </c>
      <c r="D175">
        <v>9.0409350149609893E-2</v>
      </c>
      <c r="E175" s="1">
        <v>9.0409350149609893E-2</v>
      </c>
      <c r="F175" s="1">
        <v>0.47561594202898549</v>
      </c>
      <c r="G175" s="1">
        <v>1.6304347826086956</v>
      </c>
      <c r="H175" s="1">
        <v>0.30015686274509806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1">
        <v>7.18E-4</v>
      </c>
      <c r="Q175" s="11">
        <v>0.443</v>
      </c>
    </row>
    <row r="176" spans="1:17" x14ac:dyDescent="0.2">
      <c r="A176" s="19" t="s">
        <v>55</v>
      </c>
      <c r="B176">
        <v>1</v>
      </c>
      <c r="C176" t="s">
        <v>261</v>
      </c>
      <c r="D176">
        <v>7.4302080795587283E-2</v>
      </c>
      <c r="E176" s="1">
        <v>7.4302080795587283E-2</v>
      </c>
      <c r="F176" s="1">
        <v>0.32799435028248586</v>
      </c>
      <c r="G176" s="1">
        <v>0.63559322033898302</v>
      </c>
      <c r="H176" s="1">
        <v>0.33149019607843139</v>
      </c>
      <c r="I176" s="1">
        <v>0</v>
      </c>
      <c r="J176" s="1">
        <v>0</v>
      </c>
      <c r="K176" s="1">
        <v>0</v>
      </c>
      <c r="L176" s="1">
        <v>1</v>
      </c>
      <c r="M176" s="1">
        <v>0</v>
      </c>
      <c r="N176" s="1">
        <v>0</v>
      </c>
      <c r="O176" s="1">
        <v>0</v>
      </c>
      <c r="P176" s="11">
        <v>2.6700000000000002E-2</v>
      </c>
      <c r="Q176" s="11">
        <v>0.14000000000000001</v>
      </c>
    </row>
    <row r="177" spans="1:17" x14ac:dyDescent="0.2">
      <c r="A177" s="19"/>
      <c r="B177">
        <v>2</v>
      </c>
      <c r="C177" t="s">
        <v>318</v>
      </c>
      <c r="D177">
        <v>5.6470705821355174E-3</v>
      </c>
      <c r="E177" s="1">
        <v>6.1480606935152393E-2</v>
      </c>
      <c r="F177" s="1">
        <v>0.58398527381500231</v>
      </c>
      <c r="G177" s="1">
        <v>2.5853658536585367</v>
      </c>
      <c r="H177" s="1">
        <v>0.78305882352941181</v>
      </c>
      <c r="I177" s="1">
        <v>0</v>
      </c>
      <c r="J177" s="1">
        <v>0</v>
      </c>
      <c r="K177" s="1">
        <v>0</v>
      </c>
      <c r="L177" s="1">
        <v>0</v>
      </c>
      <c r="M177" s="1">
        <v>1</v>
      </c>
      <c r="N177" s="1">
        <v>0</v>
      </c>
      <c r="O177" s="1">
        <v>0</v>
      </c>
      <c r="P177" s="11">
        <v>4.2300000000000003E-3</v>
      </c>
      <c r="Q177" s="11">
        <v>0.214</v>
      </c>
    </row>
    <row r="178" spans="1:17" x14ac:dyDescent="0.2">
      <c r="A178" s="19"/>
      <c r="B178">
        <v>3</v>
      </c>
      <c r="C178" t="s">
        <v>327</v>
      </c>
      <c r="D178">
        <v>1.5729340404665081E-2</v>
      </c>
      <c r="E178" s="1">
        <v>1.5729340404665081E-2</v>
      </c>
      <c r="F178" s="1">
        <v>0.19424</v>
      </c>
      <c r="G178" s="1">
        <v>0.4</v>
      </c>
      <c r="H178" s="1">
        <v>0.56450980392156858</v>
      </c>
      <c r="I178" s="1">
        <v>0</v>
      </c>
      <c r="J178" s="1">
        <v>0</v>
      </c>
      <c r="K178" s="1">
        <v>1</v>
      </c>
      <c r="L178" s="1">
        <v>0</v>
      </c>
      <c r="M178" s="1">
        <v>0</v>
      </c>
      <c r="N178" s="1">
        <v>1</v>
      </c>
      <c r="O178" s="1">
        <v>0</v>
      </c>
      <c r="P178" s="11">
        <v>1.25E-3</v>
      </c>
      <c r="Q178" s="11">
        <v>0.14899999999999999</v>
      </c>
    </row>
    <row r="179" spans="1:17" x14ac:dyDescent="0.2">
      <c r="A179" s="19" t="s">
        <v>56</v>
      </c>
      <c r="B179">
        <v>1</v>
      </c>
      <c r="C179" t="s">
        <v>255</v>
      </c>
      <c r="D179">
        <v>1.9483642860266236E-2</v>
      </c>
      <c r="E179" s="1">
        <v>1.9483642860266236E-2</v>
      </c>
      <c r="F179" s="1">
        <v>0.22122347066167292</v>
      </c>
      <c r="G179" s="1">
        <v>3.9555555555555557</v>
      </c>
      <c r="H179" s="1">
        <v>0.1570980392156863</v>
      </c>
      <c r="I179" s="1">
        <v>0</v>
      </c>
      <c r="J179" s="1">
        <v>1</v>
      </c>
      <c r="K179" s="1">
        <v>0</v>
      </c>
      <c r="L179" s="1">
        <v>0</v>
      </c>
      <c r="M179" s="1">
        <v>0</v>
      </c>
      <c r="N179" s="1">
        <v>1</v>
      </c>
      <c r="O179" s="1">
        <v>0</v>
      </c>
      <c r="P179" s="11">
        <v>7.8200000000000003E-4</v>
      </c>
      <c r="Q179" s="11">
        <v>2.64E-2</v>
      </c>
    </row>
    <row r="180" spans="1:17" x14ac:dyDescent="0.2">
      <c r="A180" s="19"/>
      <c r="B180">
        <v>2</v>
      </c>
      <c r="C180" t="s">
        <v>329</v>
      </c>
      <c r="D180">
        <v>4.7006865188683371E-3</v>
      </c>
      <c r="E180" s="1">
        <v>8.9253699643310036E-2</v>
      </c>
      <c r="F180" s="1">
        <v>0.34422657952069718</v>
      </c>
      <c r="G180" s="1">
        <v>3.1481481481481484</v>
      </c>
      <c r="H180" s="1">
        <v>0.62670588235294122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1</v>
      </c>
      <c r="O180" s="1">
        <v>0</v>
      </c>
      <c r="P180" s="11">
        <v>1.4000000000000001E-7</v>
      </c>
      <c r="Q180" s="11">
        <v>8.9999999999999999E-8</v>
      </c>
    </row>
    <row r="181" spans="1:17" x14ac:dyDescent="0.2">
      <c r="A181" s="19"/>
      <c r="B181">
        <v>3</v>
      </c>
      <c r="C181" t="s">
        <v>330</v>
      </c>
      <c r="D181">
        <v>3.1483667847304209E-3</v>
      </c>
      <c r="E181" s="1">
        <v>7.086948645390204E-3</v>
      </c>
      <c r="F181" s="1">
        <v>3.952569169960474E-3</v>
      </c>
      <c r="G181" s="1">
        <v>0.52272727272727271</v>
      </c>
      <c r="H181" s="1">
        <v>0.7666274509803922</v>
      </c>
      <c r="I181" s="1">
        <v>0</v>
      </c>
      <c r="J181" s="1">
        <v>1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1">
        <v>7.7899999999999997E-2</v>
      </c>
      <c r="Q181" s="11">
        <v>0.28699999999999998</v>
      </c>
    </row>
    <row r="182" spans="1:17" x14ac:dyDescent="0.2">
      <c r="A182" s="19"/>
      <c r="B182">
        <v>4</v>
      </c>
      <c r="C182" t="s">
        <v>331</v>
      </c>
      <c r="D182">
        <v>3.3395176252319109E-2</v>
      </c>
      <c r="E182" s="1">
        <v>3.3395176252319109E-2</v>
      </c>
      <c r="F182" s="1">
        <v>9.451219512195122E-2</v>
      </c>
      <c r="G182" s="1">
        <v>0.43902439024390244</v>
      </c>
      <c r="H182" s="1">
        <v>0.49474509803921568</v>
      </c>
      <c r="I182" s="1">
        <v>0</v>
      </c>
      <c r="J182" s="1">
        <v>0</v>
      </c>
      <c r="K182" s="1">
        <v>1</v>
      </c>
      <c r="L182" s="1">
        <v>0</v>
      </c>
      <c r="M182" s="1">
        <v>0</v>
      </c>
      <c r="N182" s="1">
        <v>1</v>
      </c>
      <c r="O182" s="1">
        <v>0</v>
      </c>
      <c r="P182" s="11">
        <v>1.92E-3</v>
      </c>
      <c r="Q182" s="11">
        <v>9.1499999999999998E-2</v>
      </c>
    </row>
    <row r="183" spans="1:17" x14ac:dyDescent="0.2">
      <c r="A183" s="19" t="s">
        <v>57</v>
      </c>
      <c r="B183">
        <v>1</v>
      </c>
      <c r="C183" t="s">
        <v>283</v>
      </c>
      <c r="D183">
        <v>1.2933915531318129E-2</v>
      </c>
      <c r="E183" s="1">
        <v>0.33753115571297387</v>
      </c>
      <c r="F183" s="1">
        <v>0.61879775384332136</v>
      </c>
      <c r="G183" s="1">
        <v>2.1549295774647885</v>
      </c>
      <c r="H183" s="1">
        <v>0.25505882352941178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v>1</v>
      </c>
      <c r="O183" s="1">
        <v>0</v>
      </c>
      <c r="P183" s="11">
        <v>1.6799999999999999E-2</v>
      </c>
      <c r="Q183" s="11">
        <v>0.20100000000000001</v>
      </c>
    </row>
    <row r="184" spans="1:17" x14ac:dyDescent="0.2">
      <c r="A184" s="19"/>
      <c r="B184">
        <v>2</v>
      </c>
      <c r="C184" t="s">
        <v>332</v>
      </c>
      <c r="D184">
        <v>7.8090740428402763E-2</v>
      </c>
      <c r="E184" s="1">
        <v>0.66036993309720582</v>
      </c>
      <c r="F184" s="1">
        <v>0.29356916817359857</v>
      </c>
      <c r="G184" s="1">
        <v>1.4177215189873418</v>
      </c>
      <c r="H184" s="1">
        <v>0.8695686274509804</v>
      </c>
      <c r="I184" s="1">
        <v>0</v>
      </c>
      <c r="J184" s="1">
        <v>1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1">
        <v>4.8500000000000003E-4</v>
      </c>
      <c r="Q184" s="11">
        <v>0.16900000000000001</v>
      </c>
    </row>
    <row r="185" spans="1:17" x14ac:dyDescent="0.2">
      <c r="A185" s="19"/>
      <c r="B185">
        <v>3</v>
      </c>
      <c r="C185" t="s">
        <v>333</v>
      </c>
      <c r="D185">
        <v>1.373350074648776E-2</v>
      </c>
      <c r="E185" s="1">
        <v>1.373350074648776E-2</v>
      </c>
      <c r="F185" s="1">
        <v>0.47654761904761905</v>
      </c>
      <c r="G185" s="1">
        <v>0.76190476190476186</v>
      </c>
      <c r="H185" s="1">
        <v>0.22925490196078432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1">
        <v>1.9599999999999999E-2</v>
      </c>
      <c r="Q185" s="11">
        <v>5.8300000000000001E-3</v>
      </c>
    </row>
    <row r="186" spans="1:17" x14ac:dyDescent="0.2">
      <c r="A186" s="19" t="s">
        <v>58</v>
      </c>
      <c r="B186">
        <v>1</v>
      </c>
      <c r="C186" s="3" t="s">
        <v>334</v>
      </c>
      <c r="D186">
        <v>2.0530464509607568E-3</v>
      </c>
      <c r="E186" s="1">
        <v>8.7175993796911641E-2</v>
      </c>
      <c r="F186" s="1">
        <v>0.66219008264462809</v>
      </c>
      <c r="G186" s="1">
        <v>4</v>
      </c>
      <c r="H186" s="1">
        <v>0.4812549019607843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1</v>
      </c>
      <c r="O186" s="1">
        <v>0</v>
      </c>
      <c r="P186" s="11">
        <v>0</v>
      </c>
      <c r="Q186" s="11">
        <v>1.91E-5</v>
      </c>
    </row>
    <row r="187" spans="1:17" x14ac:dyDescent="0.2">
      <c r="A187" s="19"/>
      <c r="B187">
        <v>2</v>
      </c>
      <c r="C187" t="s">
        <v>317</v>
      </c>
      <c r="D187">
        <v>4.3949006595490203E-4</v>
      </c>
      <c r="E187" s="1">
        <v>4.3949006595490203E-4</v>
      </c>
      <c r="F187" s="1">
        <v>0.3</v>
      </c>
      <c r="G187" s="1">
        <v>2</v>
      </c>
      <c r="H187" s="1">
        <v>0.5629803921568628</v>
      </c>
      <c r="I187" s="1">
        <v>0</v>
      </c>
      <c r="J187" s="1">
        <v>1</v>
      </c>
      <c r="K187" s="1">
        <v>0</v>
      </c>
      <c r="L187" s="1">
        <v>0</v>
      </c>
      <c r="M187" s="1">
        <v>0</v>
      </c>
      <c r="N187" s="1">
        <v>1</v>
      </c>
      <c r="O187" s="1">
        <v>0</v>
      </c>
      <c r="P187" s="11">
        <v>1.5100000000000001E-3</v>
      </c>
      <c r="Q187" s="11">
        <v>8.5099999999999995E-2</v>
      </c>
    </row>
    <row r="188" spans="1:17" x14ac:dyDescent="0.2">
      <c r="A188" s="19"/>
      <c r="B188">
        <v>3</v>
      </c>
      <c r="C188" t="s">
        <v>255</v>
      </c>
      <c r="D188">
        <v>6.5421235532143992E-3</v>
      </c>
      <c r="E188" s="1">
        <v>6.5421235532143992E-3</v>
      </c>
      <c r="F188" s="1">
        <v>0.42888462592491094</v>
      </c>
      <c r="G188" s="1">
        <v>2.1707317073170733</v>
      </c>
      <c r="H188" s="1">
        <v>0.1907058823529412</v>
      </c>
      <c r="I188" s="1">
        <v>0</v>
      </c>
      <c r="J188" s="1">
        <v>1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1">
        <v>7.8200000000000003E-4</v>
      </c>
      <c r="Q188" s="11">
        <v>2.64E-2</v>
      </c>
    </row>
    <row r="189" spans="1:17" x14ac:dyDescent="0.2">
      <c r="A189" s="19" t="s">
        <v>59</v>
      </c>
      <c r="B189">
        <v>1</v>
      </c>
      <c r="C189" t="s">
        <v>334</v>
      </c>
      <c r="D189">
        <v>3.1580500453616532E-3</v>
      </c>
      <c r="E189" s="1">
        <v>0.13250625488540296</v>
      </c>
      <c r="F189" s="1">
        <v>0.61965973534971641</v>
      </c>
      <c r="G189" s="1">
        <v>5</v>
      </c>
      <c r="H189" s="1">
        <v>0.30329411764705883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1</v>
      </c>
      <c r="O189" s="1">
        <v>0</v>
      </c>
      <c r="P189" s="11">
        <v>0</v>
      </c>
      <c r="Q189" s="11">
        <v>1.91E-5</v>
      </c>
    </row>
    <row r="190" spans="1:17" x14ac:dyDescent="0.2">
      <c r="A190" s="19"/>
      <c r="B190">
        <v>2</v>
      </c>
      <c r="C190" t="s">
        <v>317</v>
      </c>
      <c r="D190">
        <v>1.054776158291765E-3</v>
      </c>
      <c r="E190" s="1">
        <v>1.054776158291765E-3</v>
      </c>
      <c r="F190" s="1">
        <v>0.31428571428571428</v>
      </c>
      <c r="G190" s="1">
        <v>2.5</v>
      </c>
      <c r="H190" s="1">
        <v>0.59392156862745094</v>
      </c>
      <c r="I190" s="1">
        <v>0</v>
      </c>
      <c r="J190" s="1">
        <v>1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1">
        <v>1.5100000000000001E-3</v>
      </c>
      <c r="Q190" s="11">
        <v>8.5099999999999995E-2</v>
      </c>
    </row>
    <row r="191" spans="1:17" x14ac:dyDescent="0.2">
      <c r="A191" s="19"/>
      <c r="B191">
        <v>3</v>
      </c>
      <c r="C191" t="s">
        <v>275</v>
      </c>
      <c r="D191">
        <v>1.3260043132810758E-2</v>
      </c>
      <c r="E191" s="1">
        <v>1.3260043132810758E-2</v>
      </c>
      <c r="F191" s="1">
        <v>0.54934386002347169</v>
      </c>
      <c r="G191" s="1">
        <v>1.1318681318681318</v>
      </c>
      <c r="H191" s="1">
        <v>0.20964705882352941</v>
      </c>
      <c r="I191" s="1">
        <v>0</v>
      </c>
      <c r="J191" s="1">
        <v>1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1">
        <v>7.5000000000000002E-7</v>
      </c>
      <c r="Q191" s="11">
        <v>1.29</v>
      </c>
    </row>
    <row r="192" spans="1:17" x14ac:dyDescent="0.2">
      <c r="A192" s="19" t="s">
        <v>60</v>
      </c>
      <c r="B192">
        <v>1</v>
      </c>
      <c r="C192" t="s">
        <v>335</v>
      </c>
      <c r="D192">
        <v>2.2257032625858969E-3</v>
      </c>
      <c r="E192" s="1">
        <v>4.9960602854801903E-2</v>
      </c>
      <c r="F192" s="1">
        <v>0.16094674556213018</v>
      </c>
      <c r="G192" s="1">
        <v>5</v>
      </c>
      <c r="H192" s="1">
        <v>0.46654901960784312</v>
      </c>
      <c r="I192" s="1">
        <v>0</v>
      </c>
      <c r="J192" s="1">
        <v>0</v>
      </c>
      <c r="K192" s="1">
        <v>1</v>
      </c>
      <c r="L192" s="1">
        <v>0</v>
      </c>
      <c r="M192" s="1">
        <v>0</v>
      </c>
      <c r="N192" s="1">
        <v>1</v>
      </c>
      <c r="O192" s="1">
        <v>1</v>
      </c>
      <c r="P192" s="11">
        <v>4.0000000000000001E-8</v>
      </c>
      <c r="Q192" s="11">
        <v>1.7799999999999999E-4</v>
      </c>
    </row>
    <row r="193" spans="1:17" x14ac:dyDescent="0.2">
      <c r="A193" s="19"/>
      <c r="B193">
        <v>2</v>
      </c>
      <c r="C193" t="s">
        <v>317</v>
      </c>
      <c r="D193">
        <v>4.9599593157767519E-4</v>
      </c>
      <c r="E193" s="1">
        <v>4.9599593157767519E-4</v>
      </c>
      <c r="F193" s="1">
        <v>0.29777777777777775</v>
      </c>
      <c r="G193" s="1">
        <v>2.7777777777777777</v>
      </c>
      <c r="H193" s="1">
        <v>0.51517647058823535</v>
      </c>
      <c r="I193" s="1">
        <v>0</v>
      </c>
      <c r="J193" s="1">
        <v>1</v>
      </c>
      <c r="K193" s="1">
        <v>0</v>
      </c>
      <c r="L193" s="1">
        <v>0</v>
      </c>
      <c r="M193" s="1">
        <v>0</v>
      </c>
      <c r="N193" s="1">
        <v>1</v>
      </c>
      <c r="O193" s="1">
        <v>0</v>
      </c>
      <c r="P193" s="11">
        <v>1.5100000000000001E-3</v>
      </c>
      <c r="Q193" s="11">
        <v>8.5099999999999995E-2</v>
      </c>
    </row>
    <row r="194" spans="1:17" x14ac:dyDescent="0.2">
      <c r="A194" s="19"/>
      <c r="B194">
        <v>3</v>
      </c>
      <c r="C194" t="s">
        <v>336</v>
      </c>
      <c r="D194">
        <v>2.731116838434034E-3</v>
      </c>
      <c r="E194" s="1">
        <v>4.7750595666000109E-2</v>
      </c>
      <c r="F194" s="1">
        <v>0.51666666666666672</v>
      </c>
      <c r="G194" s="1">
        <v>3.125</v>
      </c>
      <c r="H194" s="1">
        <v>0.21419607843137253</v>
      </c>
      <c r="I194" s="1">
        <v>0</v>
      </c>
      <c r="J194" s="1">
        <v>0</v>
      </c>
      <c r="K194" s="1">
        <v>1</v>
      </c>
      <c r="L194" s="1">
        <v>0</v>
      </c>
      <c r="M194" s="1">
        <v>0</v>
      </c>
      <c r="N194" s="1">
        <v>1</v>
      </c>
      <c r="O194" s="1">
        <v>0</v>
      </c>
      <c r="P194" s="11">
        <v>1.67E-3</v>
      </c>
      <c r="Q194" s="11">
        <v>3.49E-3</v>
      </c>
    </row>
    <row r="195" spans="1:17" x14ac:dyDescent="0.2">
      <c r="A195" s="19" t="s">
        <v>61</v>
      </c>
      <c r="B195">
        <v>1</v>
      </c>
      <c r="C195" t="s">
        <v>337</v>
      </c>
      <c r="D195">
        <v>6.7493117271645673E-4</v>
      </c>
      <c r="E195" s="1">
        <v>1.0704722320758686E-3</v>
      </c>
      <c r="F195" s="1">
        <v>0.36950146627565983</v>
      </c>
      <c r="G195" s="1">
        <v>2.8181818181818183</v>
      </c>
      <c r="H195" s="1">
        <v>0.53380392156862744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1</v>
      </c>
      <c r="O195" s="1">
        <v>0</v>
      </c>
      <c r="P195" s="11">
        <v>4.0000000000000001E-8</v>
      </c>
      <c r="Q195" s="11">
        <v>5.0099999999999997E-3</v>
      </c>
    </row>
    <row r="196" spans="1:17" x14ac:dyDescent="0.2">
      <c r="A196" s="19"/>
      <c r="B196">
        <v>2</v>
      </c>
      <c r="C196" t="s">
        <v>261</v>
      </c>
      <c r="D196">
        <v>1.8690884662110621E-2</v>
      </c>
      <c r="E196" s="1">
        <v>1.8690884662110621E-2</v>
      </c>
      <c r="F196" s="1">
        <v>0.5206119162640902</v>
      </c>
      <c r="G196" s="1">
        <v>0.93913043478260871</v>
      </c>
      <c r="H196" s="1">
        <v>0.6925490196078431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0</v>
      </c>
      <c r="P196" s="11">
        <v>2.6700000000000002E-2</v>
      </c>
      <c r="Q196" s="11">
        <v>0.14000000000000001</v>
      </c>
    </row>
    <row r="197" spans="1:17" x14ac:dyDescent="0.2">
      <c r="A197" s="19"/>
      <c r="B197">
        <v>3</v>
      </c>
      <c r="C197" t="s">
        <v>317</v>
      </c>
      <c r="D197">
        <v>3.0632457597056673E-2</v>
      </c>
      <c r="E197" s="1">
        <v>8.8632589444076454E-2</v>
      </c>
      <c r="F197" s="1">
        <v>0.46642607174103234</v>
      </c>
      <c r="G197" s="1">
        <v>3.5277777777777777</v>
      </c>
      <c r="H197" s="1">
        <v>0.21917647058823531</v>
      </c>
      <c r="I197" s="1">
        <v>0</v>
      </c>
      <c r="J197" s="1">
        <v>1</v>
      </c>
      <c r="K197" s="1">
        <v>0</v>
      </c>
      <c r="L197" s="1">
        <v>0</v>
      </c>
      <c r="M197" s="1">
        <v>0</v>
      </c>
      <c r="N197" s="1">
        <v>1</v>
      </c>
      <c r="O197" s="1">
        <v>0</v>
      </c>
      <c r="P197" s="11">
        <v>1.5100000000000001E-3</v>
      </c>
      <c r="Q197" s="11">
        <v>8.5099999999999995E-2</v>
      </c>
    </row>
    <row r="198" spans="1:17" x14ac:dyDescent="0.2">
      <c r="A198" s="19" t="s">
        <v>62</v>
      </c>
      <c r="B198">
        <v>1</v>
      </c>
      <c r="C198" t="s">
        <v>270</v>
      </c>
      <c r="D198">
        <v>3.9400284412856965E-2</v>
      </c>
      <c r="E198" s="1">
        <v>3.9400284412856965E-2</v>
      </c>
      <c r="F198" s="1">
        <v>0.36408775396463494</v>
      </c>
      <c r="G198" s="1">
        <v>1.1860465116279071</v>
      </c>
      <c r="H198" s="1">
        <v>0.62337254901960792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0</v>
      </c>
      <c r="P198" s="11">
        <v>0.20399999999999999</v>
      </c>
      <c r="Q198" s="11">
        <v>0.92900000000000005</v>
      </c>
    </row>
    <row r="199" spans="1:17" x14ac:dyDescent="0.2">
      <c r="A199" s="19"/>
      <c r="B199">
        <v>2</v>
      </c>
      <c r="C199" t="s">
        <v>338</v>
      </c>
      <c r="D199">
        <v>2.0216543033925493E-3</v>
      </c>
      <c r="E199" s="1">
        <v>4.1582038668847375E-2</v>
      </c>
      <c r="F199" s="1">
        <v>0.9555555555555556</v>
      </c>
      <c r="G199" s="1">
        <v>0.91269841269841268</v>
      </c>
      <c r="H199" s="1">
        <v>0.52690196078431373</v>
      </c>
      <c r="I199" s="1">
        <v>0</v>
      </c>
      <c r="J199" s="1">
        <v>0</v>
      </c>
      <c r="K199" s="1">
        <v>1</v>
      </c>
      <c r="L199" s="1">
        <v>0</v>
      </c>
      <c r="M199" s="1">
        <v>0</v>
      </c>
      <c r="N199" s="1">
        <v>1</v>
      </c>
      <c r="O199" s="1">
        <v>1</v>
      </c>
      <c r="P199" s="11">
        <v>0.155</v>
      </c>
      <c r="Q199" s="11">
        <v>3.4499999999999999E-3</v>
      </c>
    </row>
    <row r="200" spans="1:17" x14ac:dyDescent="0.2">
      <c r="A200" s="19"/>
      <c r="B200">
        <v>3</v>
      </c>
      <c r="C200" t="s">
        <v>337</v>
      </c>
      <c r="D200">
        <v>5.1643221964457808E-2</v>
      </c>
      <c r="E200" s="1">
        <v>0.1567566888818431</v>
      </c>
      <c r="F200" s="1">
        <v>0.42603447072779288</v>
      </c>
      <c r="G200" s="1">
        <v>2.7549019607843137</v>
      </c>
      <c r="H200" s="1">
        <v>0.24898039215686274</v>
      </c>
      <c r="I200" s="1">
        <v>0</v>
      </c>
      <c r="J200" s="1">
        <v>1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1">
        <v>4.0000000000000001E-8</v>
      </c>
      <c r="Q200" s="11">
        <v>5.0099999999999997E-3</v>
      </c>
    </row>
    <row r="201" spans="1:17" x14ac:dyDescent="0.2">
      <c r="A201" s="19" t="s">
        <v>63</v>
      </c>
      <c r="B201">
        <v>1</v>
      </c>
      <c r="C201" t="s">
        <v>339</v>
      </c>
      <c r="D201">
        <v>3.136075542063908E-3</v>
      </c>
      <c r="E201" s="1">
        <v>9.8696911954443724E-3</v>
      </c>
      <c r="F201" s="1">
        <v>0.73882352941176466</v>
      </c>
      <c r="G201" s="1">
        <v>1.8888888888888888</v>
      </c>
      <c r="H201" s="1">
        <v>0.14450980392156862</v>
      </c>
      <c r="I201" s="1">
        <v>0</v>
      </c>
      <c r="J201" s="1">
        <v>1</v>
      </c>
      <c r="K201" s="1">
        <v>0</v>
      </c>
      <c r="L201" s="1">
        <v>0</v>
      </c>
      <c r="M201" s="1">
        <v>0</v>
      </c>
      <c r="N201" s="1">
        <v>1</v>
      </c>
      <c r="O201" s="1">
        <v>0</v>
      </c>
      <c r="P201" s="11">
        <v>3.0100000000000001E-3</v>
      </c>
      <c r="Q201" s="11">
        <v>0.14699999999999999</v>
      </c>
    </row>
    <row r="202" spans="1:17" x14ac:dyDescent="0.2">
      <c r="A202" s="19"/>
      <c r="B202">
        <v>2</v>
      </c>
      <c r="C202" t="s">
        <v>261</v>
      </c>
      <c r="D202">
        <v>1.494266224246667E-3</v>
      </c>
      <c r="E202" s="1">
        <v>4.6670705789653773E-2</v>
      </c>
      <c r="F202" s="1">
        <v>0.29166666666666669</v>
      </c>
      <c r="G202" s="1">
        <v>2.625</v>
      </c>
      <c r="H202" s="1">
        <v>0.20505882352941177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1">
        <v>2.6700000000000002E-2</v>
      </c>
      <c r="Q202" s="11">
        <v>0.14000000000000001</v>
      </c>
    </row>
    <row r="203" spans="1:17" x14ac:dyDescent="0.2">
      <c r="A203" s="19"/>
      <c r="B203">
        <v>3</v>
      </c>
      <c r="C203" t="s">
        <v>340</v>
      </c>
      <c r="D203">
        <v>4.8425526838716565E-2</v>
      </c>
      <c r="E203" s="1">
        <v>4.8425526838716565E-2</v>
      </c>
      <c r="F203" s="1">
        <v>0.5662955465587044</v>
      </c>
      <c r="G203" s="1">
        <v>0.82211538461538458</v>
      </c>
      <c r="H203" s="1">
        <v>0.33768627450980393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1</v>
      </c>
      <c r="O203" s="1">
        <v>1</v>
      </c>
      <c r="P203" s="11">
        <v>3.1900000000000001E-3</v>
      </c>
      <c r="Q203" s="11">
        <v>1.26E-2</v>
      </c>
    </row>
    <row r="204" spans="1:17" x14ac:dyDescent="0.2">
      <c r="A204" s="19" t="s">
        <v>64</v>
      </c>
      <c r="B204">
        <v>1</v>
      </c>
      <c r="C204" t="s">
        <v>341</v>
      </c>
      <c r="D204">
        <v>7.0883469209012057E-3</v>
      </c>
      <c r="E204" s="1">
        <v>7.0883469209012057E-3</v>
      </c>
      <c r="F204" s="1">
        <v>9.1348088531187116E-2</v>
      </c>
      <c r="G204" s="1">
        <v>0.49295774647887325</v>
      </c>
      <c r="H204" s="1">
        <v>0.33737254901960784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0</v>
      </c>
      <c r="P204" s="11">
        <v>2.6200000000000001E-2</v>
      </c>
      <c r="Q204" s="11">
        <v>0.11600000000000001</v>
      </c>
    </row>
    <row r="205" spans="1:17" x14ac:dyDescent="0.2">
      <c r="A205" s="19"/>
      <c r="B205">
        <v>2</v>
      </c>
      <c r="C205" t="s">
        <v>342</v>
      </c>
      <c r="D205">
        <v>4.8249730812334607E-3</v>
      </c>
      <c r="E205" s="1">
        <v>0.10358153011605677</v>
      </c>
      <c r="F205" s="1">
        <v>0.32171226831421007</v>
      </c>
      <c r="G205" s="1">
        <v>4.6818181818181817</v>
      </c>
      <c r="H205" s="1">
        <v>0.53062745098039221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1</v>
      </c>
      <c r="O205" s="1">
        <v>1</v>
      </c>
      <c r="P205" s="11">
        <v>6.0099999999999997E-3</v>
      </c>
      <c r="Q205" s="11">
        <v>1.9400000000000001E-2</v>
      </c>
    </row>
    <row r="206" spans="1:17" x14ac:dyDescent="0.2">
      <c r="A206" s="19"/>
      <c r="B206">
        <v>3</v>
      </c>
      <c r="C206" t="s">
        <v>343</v>
      </c>
      <c r="D206">
        <v>1.0412775348374358E-2</v>
      </c>
      <c r="E206" s="1">
        <v>1.0412775348374358E-2</v>
      </c>
      <c r="F206" s="1">
        <v>0.42918602650146276</v>
      </c>
      <c r="G206" s="1">
        <v>3.8205128205128207</v>
      </c>
      <c r="H206" s="1">
        <v>0.46803921568627449</v>
      </c>
      <c r="I206" s="1">
        <v>0</v>
      </c>
      <c r="J206" s="1">
        <v>0</v>
      </c>
      <c r="K206" s="1">
        <v>1</v>
      </c>
      <c r="L206" s="1">
        <v>0</v>
      </c>
      <c r="M206" s="1">
        <v>0</v>
      </c>
      <c r="N206" s="1">
        <v>1</v>
      </c>
      <c r="O206" s="1">
        <v>1</v>
      </c>
      <c r="P206" s="11">
        <v>4.1700000000000001E-2</v>
      </c>
      <c r="Q206" s="11">
        <v>6.58</v>
      </c>
    </row>
    <row r="207" spans="1:17" x14ac:dyDescent="0.2">
      <c r="A207" s="19" t="s">
        <v>65</v>
      </c>
      <c r="B207">
        <v>1</v>
      </c>
      <c r="C207" t="s">
        <v>344</v>
      </c>
      <c r="D207">
        <v>6.0241531183389783E-3</v>
      </c>
      <c r="E207" s="1">
        <v>0.16101660330684883</v>
      </c>
      <c r="F207" s="1">
        <v>0.80089230130732514</v>
      </c>
      <c r="G207" s="1">
        <v>1.5443037974683544</v>
      </c>
      <c r="H207" s="1">
        <v>0.53423529411764703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1</v>
      </c>
      <c r="O207" s="1">
        <v>0</v>
      </c>
      <c r="P207" s="11">
        <v>2E-3</v>
      </c>
      <c r="Q207" s="11">
        <v>0.318</v>
      </c>
    </row>
    <row r="208" spans="1:17" x14ac:dyDescent="0.2">
      <c r="A208" s="19"/>
      <c r="B208">
        <v>2</v>
      </c>
      <c r="C208" t="s">
        <v>345</v>
      </c>
      <c r="D208">
        <v>1.9086425721470031E-3</v>
      </c>
      <c r="E208" s="1">
        <v>3.5033636686119334E-3</v>
      </c>
      <c r="F208" s="1">
        <v>0.17948717948717949</v>
      </c>
      <c r="G208" s="1">
        <v>4.384615384615385</v>
      </c>
      <c r="H208" s="1">
        <v>0.71945098039215694</v>
      </c>
      <c r="I208" s="1">
        <v>0</v>
      </c>
      <c r="J208" s="1">
        <v>0</v>
      </c>
      <c r="K208" s="1">
        <v>1</v>
      </c>
      <c r="L208" s="1">
        <v>0</v>
      </c>
      <c r="M208" s="1">
        <v>0</v>
      </c>
      <c r="N208" s="1">
        <v>1</v>
      </c>
      <c r="O208" s="1">
        <v>0</v>
      </c>
      <c r="P208" s="11">
        <v>2.99E-4</v>
      </c>
      <c r="Q208" s="11">
        <v>6.2500000000000003E-3</v>
      </c>
    </row>
    <row r="209" spans="1:17" x14ac:dyDescent="0.2">
      <c r="A209" s="19"/>
      <c r="B209">
        <v>3</v>
      </c>
      <c r="C209" t="s">
        <v>346</v>
      </c>
      <c r="D209">
        <v>7.1291567127398751E-3</v>
      </c>
      <c r="E209" s="1">
        <v>7.1291567127398751E-3</v>
      </c>
      <c r="F209" s="1">
        <v>0.2755980861244019</v>
      </c>
      <c r="G209" s="1">
        <v>0.3473684210526316</v>
      </c>
      <c r="H209" s="1">
        <v>0.20164705882352943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  <c r="O209" s="1">
        <v>0</v>
      </c>
      <c r="P209" s="11">
        <v>4.4299999999999999E-2</v>
      </c>
      <c r="Q209" s="11">
        <v>0.84599999999999997</v>
      </c>
    </row>
    <row r="210" spans="1:17" x14ac:dyDescent="0.2">
      <c r="A210" s="19" t="s">
        <v>66</v>
      </c>
      <c r="B210">
        <v>1</v>
      </c>
      <c r="C210" t="s">
        <v>347</v>
      </c>
      <c r="D210">
        <v>8.733295453475268E-3</v>
      </c>
      <c r="E210" s="1">
        <v>0.13861516680217612</v>
      </c>
      <c r="F210" s="1">
        <v>0.5852713178294574</v>
      </c>
      <c r="G210" s="1">
        <v>0.90697674418604646</v>
      </c>
      <c r="H210" s="1">
        <v>0.44427450980392158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1</v>
      </c>
      <c r="O210" s="1">
        <v>1</v>
      </c>
      <c r="P210" s="11">
        <v>1.26E-2</v>
      </c>
      <c r="Q210" s="11">
        <v>1.27</v>
      </c>
    </row>
    <row r="211" spans="1:17" x14ac:dyDescent="0.2">
      <c r="A211" s="19"/>
      <c r="B211">
        <v>2</v>
      </c>
      <c r="C211" t="s">
        <v>272</v>
      </c>
      <c r="D211">
        <v>1.8154078938694276E-2</v>
      </c>
      <c r="E211" s="1">
        <v>1.8154078938694276E-2</v>
      </c>
      <c r="F211" s="1">
        <v>0.14503252513305737</v>
      </c>
      <c r="G211" s="1">
        <v>0.21910112359550563</v>
      </c>
      <c r="H211" s="1">
        <v>0.542156862745098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>
        <v>1</v>
      </c>
      <c r="O211" s="1">
        <v>0</v>
      </c>
      <c r="P211" s="11">
        <v>7.8200000000000003E-4</v>
      </c>
      <c r="Q211" s="11">
        <v>2.64E-2</v>
      </c>
    </row>
    <row r="212" spans="1:17" x14ac:dyDescent="0.2">
      <c r="A212" s="19"/>
      <c r="B212">
        <v>3</v>
      </c>
      <c r="C212" t="s">
        <v>270</v>
      </c>
      <c r="D212">
        <v>8.4865531735891578E-2</v>
      </c>
      <c r="E212" s="1">
        <v>8.4865531735891578E-2</v>
      </c>
      <c r="F212" s="1">
        <v>0.32306690705128205</v>
      </c>
      <c r="G212" s="1">
        <v>0.609375</v>
      </c>
      <c r="H212" s="1">
        <v>0.31972549019607843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0</v>
      </c>
      <c r="P212" s="11">
        <v>0.20399999999999999</v>
      </c>
      <c r="Q212" s="11">
        <v>0.92900000000000005</v>
      </c>
    </row>
    <row r="213" spans="1:17" x14ac:dyDescent="0.2">
      <c r="A213" s="19" t="s">
        <v>67</v>
      </c>
      <c r="B213">
        <v>1</v>
      </c>
      <c r="C213" t="s">
        <v>349</v>
      </c>
      <c r="D213">
        <v>6.6865274320281522E-3</v>
      </c>
      <c r="E213" s="1">
        <v>6.0762640833022026E-2</v>
      </c>
      <c r="F213" s="1">
        <v>0.61074561403508776</v>
      </c>
      <c r="G213" s="1">
        <v>5.34375</v>
      </c>
      <c r="H213" s="1">
        <v>0.10764705882352942</v>
      </c>
      <c r="I213" s="1">
        <v>0</v>
      </c>
      <c r="J213" s="1">
        <v>0</v>
      </c>
      <c r="K213" s="1">
        <v>1</v>
      </c>
      <c r="L213" s="1">
        <v>0</v>
      </c>
      <c r="M213" s="1">
        <v>0</v>
      </c>
      <c r="N213" s="1">
        <v>1</v>
      </c>
      <c r="O213" s="1">
        <v>0</v>
      </c>
      <c r="P213" s="11">
        <v>1.2300000000000001E-4</v>
      </c>
      <c r="Q213" s="11">
        <v>3.09E-2</v>
      </c>
    </row>
    <row r="214" spans="1:17" x14ac:dyDescent="0.2">
      <c r="A214" s="19"/>
      <c r="B214">
        <v>2</v>
      </c>
      <c r="C214" t="s">
        <v>334</v>
      </c>
      <c r="D214">
        <v>3.1580500453616532E-3</v>
      </c>
      <c r="E214" s="1">
        <v>0.13250625488540296</v>
      </c>
      <c r="F214" s="1">
        <v>0.61965973534971641</v>
      </c>
      <c r="G214" s="1">
        <v>5</v>
      </c>
      <c r="H214" s="1">
        <v>0.30329411764705883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1</v>
      </c>
      <c r="O214" s="1">
        <v>0</v>
      </c>
      <c r="P214" s="11">
        <v>0</v>
      </c>
      <c r="Q214" s="11">
        <v>1.91E-5</v>
      </c>
    </row>
    <row r="215" spans="1:17" x14ac:dyDescent="0.2">
      <c r="A215" s="19"/>
      <c r="B215">
        <v>3</v>
      </c>
      <c r="C215" t="s">
        <v>348</v>
      </c>
      <c r="D215">
        <v>6.2438981513164293E-3</v>
      </c>
      <c r="E215" s="1">
        <v>6.3208089128585374E-2</v>
      </c>
      <c r="F215" s="1">
        <v>0.31790123456790126</v>
      </c>
      <c r="G215" s="1">
        <v>4</v>
      </c>
      <c r="H215" s="1">
        <v>0.37470588235294117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1</v>
      </c>
      <c r="O215" s="1">
        <v>0</v>
      </c>
      <c r="P215" s="11">
        <v>2.0599999999999999E-4</v>
      </c>
      <c r="Q215" s="11">
        <v>6.5199999999999999E-5</v>
      </c>
    </row>
    <row r="216" spans="1:17" x14ac:dyDescent="0.2">
      <c r="A216" s="19" t="s">
        <v>68</v>
      </c>
      <c r="B216">
        <v>1</v>
      </c>
      <c r="C216" t="s">
        <v>350</v>
      </c>
      <c r="D216">
        <v>2.5647384563225353E-3</v>
      </c>
      <c r="E216" s="1">
        <v>3.6163753998574799E-2</v>
      </c>
      <c r="F216" s="1">
        <v>0.33846153846153848</v>
      </c>
      <c r="G216" s="1">
        <v>3.4210526315789473</v>
      </c>
      <c r="H216" s="1">
        <v>0.57670588235294118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1</v>
      </c>
      <c r="O216" s="1">
        <v>0</v>
      </c>
      <c r="P216" s="11">
        <v>7.7499999999999999E-3</v>
      </c>
      <c r="Q216" s="11">
        <v>7.8399999999999997E-2</v>
      </c>
    </row>
    <row r="217" spans="1:17" x14ac:dyDescent="0.2">
      <c r="A217" s="19"/>
      <c r="B217">
        <v>2</v>
      </c>
      <c r="C217" t="s">
        <v>335</v>
      </c>
      <c r="D217">
        <v>2.0247935181493702E-3</v>
      </c>
      <c r="E217" s="1">
        <v>5.1056188804932331E-2</v>
      </c>
      <c r="F217" s="1">
        <v>0.22475961538461539</v>
      </c>
      <c r="G217" s="1">
        <v>4.9230769230769234</v>
      </c>
      <c r="H217" s="1">
        <v>0.39250980392156865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1</v>
      </c>
      <c r="O217" s="1">
        <v>1</v>
      </c>
      <c r="P217" s="11">
        <v>4.0000000000000001E-8</v>
      </c>
      <c r="Q217" s="11">
        <v>1.7799999999999999E-4</v>
      </c>
    </row>
    <row r="218" spans="1:17" x14ac:dyDescent="0.2">
      <c r="A218" s="19"/>
      <c r="B218">
        <v>3</v>
      </c>
      <c r="C218" t="s">
        <v>336</v>
      </c>
      <c r="D218">
        <v>3.4186048701777736E-3</v>
      </c>
      <c r="E218" s="1">
        <v>7.535371102272477E-2</v>
      </c>
      <c r="F218" s="1">
        <v>0.37700228832951943</v>
      </c>
      <c r="G218" s="1">
        <v>3.3043478260869565</v>
      </c>
      <c r="H218" s="1">
        <v>9.9098039215686273E-2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1</v>
      </c>
      <c r="O218" s="1">
        <v>0</v>
      </c>
      <c r="P218" s="11">
        <v>1.67E-3</v>
      </c>
      <c r="Q218" s="11">
        <v>3.49E-3</v>
      </c>
    </row>
    <row r="219" spans="1:17" x14ac:dyDescent="0.2">
      <c r="A219" s="19" t="s">
        <v>69</v>
      </c>
      <c r="B219">
        <v>1</v>
      </c>
      <c r="C219" t="s">
        <v>337</v>
      </c>
      <c r="D219">
        <v>5.1643221964457808E-2</v>
      </c>
      <c r="E219" s="1">
        <v>0.1567566888818431</v>
      </c>
      <c r="F219" s="1">
        <v>0.42603447072779288</v>
      </c>
      <c r="G219" s="1">
        <v>2.7549019607843137</v>
      </c>
      <c r="H219" s="1">
        <v>0.24898039215686274</v>
      </c>
      <c r="I219" s="1">
        <v>0</v>
      </c>
      <c r="J219" s="1">
        <v>1</v>
      </c>
      <c r="K219" s="1">
        <v>0</v>
      </c>
      <c r="L219" s="1">
        <v>0</v>
      </c>
      <c r="M219" s="1">
        <v>0</v>
      </c>
      <c r="N219" s="1">
        <v>1</v>
      </c>
      <c r="O219" s="1">
        <v>0</v>
      </c>
      <c r="P219" s="11">
        <v>4.0000000000000001E-8</v>
      </c>
      <c r="Q219" s="11">
        <v>5.0099999999999997E-3</v>
      </c>
    </row>
    <row r="220" spans="1:17" x14ac:dyDescent="0.2">
      <c r="A220" s="19"/>
      <c r="B220">
        <v>2</v>
      </c>
      <c r="C220" t="s">
        <v>261</v>
      </c>
      <c r="D220">
        <v>1.9196298237958757E-2</v>
      </c>
      <c r="E220" s="1">
        <v>1.9196298237958757E-2</v>
      </c>
      <c r="F220" s="1">
        <v>0.52375389408099693</v>
      </c>
      <c r="G220" s="1">
        <v>0.89166666666666672</v>
      </c>
      <c r="H220" s="1">
        <v>0.73913725490196069</v>
      </c>
      <c r="I220" s="1">
        <v>0</v>
      </c>
      <c r="J220" s="1">
        <v>0</v>
      </c>
      <c r="K220" s="1">
        <v>0</v>
      </c>
      <c r="L220" s="1">
        <v>1</v>
      </c>
      <c r="M220" s="1">
        <v>0</v>
      </c>
      <c r="N220" s="1">
        <v>0</v>
      </c>
      <c r="O220" s="1">
        <v>0</v>
      </c>
      <c r="P220" s="11">
        <v>2.6700000000000002E-2</v>
      </c>
      <c r="Q220" s="11">
        <v>0.14000000000000001</v>
      </c>
    </row>
    <row r="221" spans="1:17" x14ac:dyDescent="0.2">
      <c r="A221" s="19"/>
      <c r="B221">
        <v>3</v>
      </c>
      <c r="C221" t="s">
        <v>270</v>
      </c>
      <c r="D221">
        <v>5.9896217560139508E-3</v>
      </c>
      <c r="E221" s="1">
        <v>5.9896217560139508E-3</v>
      </c>
      <c r="F221" s="1">
        <v>0.3300561797752809</v>
      </c>
      <c r="G221" s="1">
        <v>0.3595505617977528</v>
      </c>
      <c r="H221" s="1">
        <v>0.37847058823529411</v>
      </c>
      <c r="I221" s="1">
        <v>0</v>
      </c>
      <c r="J221" s="1">
        <v>0</v>
      </c>
      <c r="K221" s="1">
        <v>0</v>
      </c>
      <c r="L221" s="1">
        <v>1</v>
      </c>
      <c r="M221" s="1">
        <v>0</v>
      </c>
      <c r="N221" s="1">
        <v>0</v>
      </c>
      <c r="O221" s="1">
        <v>0</v>
      </c>
      <c r="P221" s="11">
        <v>0.20399999999999999</v>
      </c>
      <c r="Q221" s="11">
        <v>0.92900000000000005</v>
      </c>
    </row>
    <row r="222" spans="1:17" x14ac:dyDescent="0.2">
      <c r="A222" s="19" t="s">
        <v>70</v>
      </c>
      <c r="B222">
        <v>1</v>
      </c>
      <c r="C222" t="s">
        <v>339</v>
      </c>
      <c r="D222">
        <v>2.5176502349702245E-3</v>
      </c>
      <c r="E222" s="1">
        <v>1.0328016549940198E-2</v>
      </c>
      <c r="F222" s="1">
        <v>0.21832358674463936</v>
      </c>
      <c r="G222" s="1">
        <v>3.1666666666666665</v>
      </c>
      <c r="H222" s="1">
        <v>0.30250980392156862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1</v>
      </c>
      <c r="O222" s="1">
        <v>0</v>
      </c>
      <c r="P222" s="11">
        <v>3.0100000000000001E-3</v>
      </c>
      <c r="Q222" s="11">
        <v>0.14699999999999999</v>
      </c>
    </row>
    <row r="223" spans="1:17" x14ac:dyDescent="0.2">
      <c r="A223" s="19"/>
      <c r="B223">
        <v>2</v>
      </c>
      <c r="C223" t="s">
        <v>351</v>
      </c>
      <c r="D223">
        <v>3.6697420507234321E-3</v>
      </c>
      <c r="E223" s="1">
        <v>2.1701391613901697E-2</v>
      </c>
      <c r="F223" s="1">
        <v>0.22273936170212766</v>
      </c>
      <c r="G223" s="1">
        <v>5.875</v>
      </c>
      <c r="H223" s="1">
        <v>0.58831372549019612</v>
      </c>
      <c r="I223" s="1">
        <v>0</v>
      </c>
      <c r="J223" s="1">
        <v>1</v>
      </c>
      <c r="K223" s="1">
        <v>0</v>
      </c>
      <c r="L223" s="1">
        <v>0</v>
      </c>
      <c r="M223" s="1">
        <v>0</v>
      </c>
      <c r="N223" s="1">
        <v>1</v>
      </c>
      <c r="O223" s="1">
        <v>0</v>
      </c>
      <c r="P223" s="11">
        <v>6.8999999999999996E-7</v>
      </c>
      <c r="Q223" s="11">
        <v>9.0700000000000003E-2</v>
      </c>
    </row>
    <row r="224" spans="1:17" x14ac:dyDescent="0.2">
      <c r="A224" s="19"/>
      <c r="B224">
        <v>3</v>
      </c>
      <c r="C224" t="s">
        <v>352</v>
      </c>
      <c r="D224">
        <v>8.6014484336887969E-4</v>
      </c>
      <c r="E224" s="1">
        <v>1.2773464845503546E-2</v>
      </c>
      <c r="F224" s="1">
        <v>0.27894736842105261</v>
      </c>
      <c r="G224" s="1">
        <v>3.8</v>
      </c>
      <c r="H224" s="1">
        <v>0.55670588235294116</v>
      </c>
      <c r="I224" s="1">
        <v>0</v>
      </c>
      <c r="J224" s="1">
        <v>0</v>
      </c>
      <c r="K224" s="1">
        <v>1</v>
      </c>
      <c r="L224" s="1">
        <v>0</v>
      </c>
      <c r="M224" s="1">
        <v>0</v>
      </c>
      <c r="N224" s="1">
        <v>1</v>
      </c>
      <c r="O224" s="1">
        <v>0</v>
      </c>
      <c r="P224" s="11">
        <v>4.5399999999999998E-4</v>
      </c>
      <c r="Q224" s="11">
        <v>6.5799999999999999E-3</v>
      </c>
    </row>
    <row r="225" spans="1:17" x14ac:dyDescent="0.2">
      <c r="A225" s="19" t="s">
        <v>71</v>
      </c>
      <c r="B225">
        <v>1</v>
      </c>
      <c r="C225" t="s">
        <v>347</v>
      </c>
      <c r="D225">
        <v>8.9499012716958981E-3</v>
      </c>
      <c r="E225" s="1">
        <v>0.14693722512250787</v>
      </c>
      <c r="F225" s="1">
        <v>0.57498509242695284</v>
      </c>
      <c r="G225" s="1">
        <v>0.90697674418604646</v>
      </c>
      <c r="H225" s="1">
        <v>0.66235294117647059</v>
      </c>
      <c r="I225" s="1">
        <v>0</v>
      </c>
      <c r="J225" s="1">
        <v>0</v>
      </c>
      <c r="K225" s="1">
        <v>1</v>
      </c>
      <c r="L225" s="1">
        <v>0</v>
      </c>
      <c r="M225" s="1">
        <v>0</v>
      </c>
      <c r="N225" s="1">
        <v>1</v>
      </c>
      <c r="O225" s="1">
        <v>1</v>
      </c>
      <c r="P225" s="11">
        <v>1.26E-2</v>
      </c>
      <c r="Q225" s="11">
        <v>1.27</v>
      </c>
    </row>
    <row r="226" spans="1:17" x14ac:dyDescent="0.2">
      <c r="A226" s="19"/>
      <c r="B226">
        <v>2</v>
      </c>
      <c r="C226" t="s">
        <v>270</v>
      </c>
      <c r="D226">
        <v>2.2351209068563589E-2</v>
      </c>
      <c r="E226" s="1">
        <v>2.2351209068563589E-2</v>
      </c>
      <c r="F226" s="1">
        <v>0</v>
      </c>
      <c r="G226" s="1">
        <v>0.2247191011235955</v>
      </c>
      <c r="H226" s="1">
        <v>0.60666666666666658</v>
      </c>
      <c r="I226" s="1">
        <v>0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0</v>
      </c>
      <c r="P226" s="11">
        <v>0.20399999999999999</v>
      </c>
      <c r="Q226" s="11">
        <v>0.92900000000000005</v>
      </c>
    </row>
    <row r="227" spans="1:17" x14ac:dyDescent="0.2">
      <c r="A227" s="19"/>
      <c r="B227">
        <v>3</v>
      </c>
      <c r="C227" t="s">
        <v>261</v>
      </c>
      <c r="D227">
        <v>7.9817674406923847E-2</v>
      </c>
      <c r="E227" s="1">
        <v>7.9817674406923847E-2</v>
      </c>
      <c r="F227" s="1">
        <v>0.38406007751937987</v>
      </c>
      <c r="G227" s="1">
        <v>0.62015503875968991</v>
      </c>
      <c r="H227" s="1">
        <v>0.30031372549019608</v>
      </c>
      <c r="I227" s="1">
        <v>0</v>
      </c>
      <c r="J227" s="1">
        <v>0</v>
      </c>
      <c r="K227" s="1">
        <v>0</v>
      </c>
      <c r="L227" s="1">
        <v>1</v>
      </c>
      <c r="M227" s="1">
        <v>0</v>
      </c>
      <c r="N227" s="1">
        <v>0</v>
      </c>
      <c r="O227" s="1">
        <v>0</v>
      </c>
      <c r="P227" s="11">
        <v>2.6700000000000002E-2</v>
      </c>
      <c r="Q227" s="11">
        <v>0.14000000000000001</v>
      </c>
    </row>
    <row r="228" spans="1:17" x14ac:dyDescent="0.2">
      <c r="A228" s="19" t="s">
        <v>72</v>
      </c>
      <c r="B228">
        <v>1</v>
      </c>
      <c r="C228" t="s">
        <v>255</v>
      </c>
      <c r="D228">
        <v>1.8213724019073868E-2</v>
      </c>
      <c r="E228" s="1">
        <v>1.8213724019073868E-2</v>
      </c>
      <c r="F228" s="1">
        <v>0.49909349909349909</v>
      </c>
      <c r="G228" s="1">
        <v>1.7654320987654322</v>
      </c>
      <c r="H228" s="1">
        <v>0.28329411764705881</v>
      </c>
      <c r="I228" s="1">
        <v>0</v>
      </c>
      <c r="J228" s="1">
        <v>1</v>
      </c>
      <c r="K228" s="1">
        <v>0</v>
      </c>
      <c r="L228" s="1">
        <v>0</v>
      </c>
      <c r="M228" s="1">
        <v>0</v>
      </c>
      <c r="N228" s="1">
        <v>1</v>
      </c>
      <c r="O228" s="1">
        <v>0</v>
      </c>
      <c r="P228" s="11">
        <v>7.8200000000000003E-4</v>
      </c>
      <c r="Q228" s="11">
        <v>2.64E-2</v>
      </c>
    </row>
    <row r="229" spans="1:17" x14ac:dyDescent="0.2">
      <c r="A229" s="19"/>
      <c r="B229">
        <v>2</v>
      </c>
      <c r="C229" t="s">
        <v>270</v>
      </c>
      <c r="D229">
        <v>6.957755587017464E-2</v>
      </c>
      <c r="E229" s="1">
        <v>6.957755587017464E-2</v>
      </c>
      <c r="F229" s="1">
        <v>0.45625827977037436</v>
      </c>
      <c r="G229" s="1">
        <v>1.2865168539325842</v>
      </c>
      <c r="H229" s="1">
        <v>0.35650980392156861</v>
      </c>
      <c r="I229" s="1">
        <v>0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0</v>
      </c>
      <c r="P229" s="11">
        <v>0.20399999999999999</v>
      </c>
      <c r="Q229" s="11">
        <v>0.92900000000000005</v>
      </c>
    </row>
    <row r="230" spans="1:17" x14ac:dyDescent="0.2">
      <c r="A230" s="19"/>
      <c r="B230">
        <v>3</v>
      </c>
      <c r="C230" t="s">
        <v>353</v>
      </c>
      <c r="D230">
        <v>1.1772055338077732E-2</v>
      </c>
      <c r="E230" s="1">
        <v>5.2804731424481478E-2</v>
      </c>
      <c r="F230" s="1">
        <v>-1.7777777777777777</v>
      </c>
      <c r="G230" s="1">
        <v>1.8518518518518519</v>
      </c>
      <c r="H230" s="1">
        <v>0.72474509803921572</v>
      </c>
      <c r="I230" s="1">
        <v>0</v>
      </c>
      <c r="J230" s="1">
        <v>0</v>
      </c>
      <c r="K230" s="1">
        <v>1</v>
      </c>
      <c r="L230" s="1">
        <v>0</v>
      </c>
      <c r="M230" s="1">
        <v>0</v>
      </c>
      <c r="N230" s="1">
        <v>1</v>
      </c>
      <c r="O230" s="1">
        <v>0</v>
      </c>
      <c r="P230" s="11">
        <v>6.4799999999999996E-3</v>
      </c>
      <c r="Q230" s="11">
        <v>0.04</v>
      </c>
    </row>
    <row r="231" spans="1:17" x14ac:dyDescent="0.2">
      <c r="A231" s="19" t="s">
        <v>73</v>
      </c>
      <c r="B231">
        <v>1</v>
      </c>
      <c r="C231" t="s">
        <v>354</v>
      </c>
      <c r="D231">
        <v>3.5535911047210652E-3</v>
      </c>
      <c r="E231" s="1">
        <v>5.1326161274018914E-2</v>
      </c>
      <c r="F231" s="1">
        <v>0.24533333333333332</v>
      </c>
      <c r="G231" s="1">
        <v>6.666666666666667</v>
      </c>
      <c r="H231" s="1">
        <v>0.7495686274509803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1</v>
      </c>
      <c r="O231" s="1">
        <v>0</v>
      </c>
      <c r="P231" s="11">
        <v>4.9999999999999998E-7</v>
      </c>
      <c r="Q231" s="11">
        <v>7.4300000000000005E-2</v>
      </c>
    </row>
    <row r="232" spans="1:17" x14ac:dyDescent="0.2">
      <c r="A232" s="19"/>
      <c r="B232">
        <v>2</v>
      </c>
      <c r="C232" t="s">
        <v>355</v>
      </c>
      <c r="D232">
        <v>4.4074575185763035E-3</v>
      </c>
      <c r="E232" s="1">
        <v>3.8847782615656523E-2</v>
      </c>
      <c r="F232" s="1">
        <v>0.37903582485625831</v>
      </c>
      <c r="G232" s="1">
        <v>6.2631578947368425</v>
      </c>
      <c r="H232" s="1">
        <v>0.36011764705882354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1</v>
      </c>
      <c r="O232" s="1">
        <v>0</v>
      </c>
      <c r="P232" s="11">
        <v>2.06E-2</v>
      </c>
      <c r="Q232" s="11">
        <v>0.1</v>
      </c>
    </row>
    <row r="233" spans="1:17" x14ac:dyDescent="0.2">
      <c r="A233" s="19"/>
      <c r="B233">
        <v>3</v>
      </c>
      <c r="C233" t="s">
        <v>270</v>
      </c>
      <c r="D233">
        <v>4.2746687343627868E-2</v>
      </c>
      <c r="E233" s="1">
        <v>4.2746687343627868E-2</v>
      </c>
      <c r="F233" s="1">
        <v>0.48980891719745223</v>
      </c>
      <c r="G233" s="1">
        <v>0.92352941176470593</v>
      </c>
      <c r="H233" s="1">
        <v>0.20494117647058824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0</v>
      </c>
      <c r="P233" s="11">
        <v>0.20399999999999999</v>
      </c>
      <c r="Q233" s="11">
        <v>0.92900000000000005</v>
      </c>
    </row>
    <row r="234" spans="1:17" x14ac:dyDescent="0.2">
      <c r="A234" s="19" t="s">
        <v>74</v>
      </c>
      <c r="B234">
        <v>1</v>
      </c>
      <c r="C234" t="s">
        <v>354</v>
      </c>
      <c r="D234">
        <v>3.5535911047210652E-3</v>
      </c>
      <c r="E234" s="1">
        <v>5.1326161274018914E-2</v>
      </c>
      <c r="F234" s="1">
        <v>0.24533333333333332</v>
      </c>
      <c r="G234" s="1">
        <v>6.666666666666667</v>
      </c>
      <c r="H234" s="1">
        <v>0.7495686274509803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1</v>
      </c>
      <c r="O234" s="1">
        <v>0</v>
      </c>
      <c r="P234" s="11">
        <v>4.9999999999999998E-7</v>
      </c>
      <c r="Q234" s="11">
        <v>7.4300000000000005E-2</v>
      </c>
    </row>
    <row r="235" spans="1:17" x14ac:dyDescent="0.2">
      <c r="A235" s="19"/>
      <c r="B235">
        <v>2</v>
      </c>
      <c r="C235" t="s">
        <v>355</v>
      </c>
      <c r="D235">
        <v>4.4074575185763035E-3</v>
      </c>
      <c r="E235" s="1">
        <v>3.8847782615656523E-2</v>
      </c>
      <c r="F235" s="1">
        <v>0.37903582485625831</v>
      </c>
      <c r="G235" s="1">
        <v>6.2631578947368425</v>
      </c>
      <c r="H235" s="1">
        <v>0.36011764705882354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1</v>
      </c>
      <c r="O235" s="1">
        <v>0</v>
      </c>
      <c r="P235" s="11">
        <v>2.06E-2</v>
      </c>
      <c r="Q235" s="11">
        <v>0.1</v>
      </c>
    </row>
    <row r="236" spans="1:17" x14ac:dyDescent="0.2">
      <c r="A236" s="19"/>
      <c r="B236">
        <v>3</v>
      </c>
      <c r="C236" t="s">
        <v>270</v>
      </c>
      <c r="D236">
        <v>4.2746687343627868E-2</v>
      </c>
      <c r="E236" s="1">
        <v>4.2746687343627868E-2</v>
      </c>
      <c r="F236" s="1">
        <v>0.48980891719745223</v>
      </c>
      <c r="G236" s="1">
        <v>0.92352941176470593</v>
      </c>
      <c r="H236" s="1">
        <v>0.20494117647058824</v>
      </c>
      <c r="I236" s="1">
        <v>0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0</v>
      </c>
      <c r="P236" s="11">
        <v>0.20399999999999999</v>
      </c>
      <c r="Q236" s="11">
        <v>0.92900000000000005</v>
      </c>
    </row>
    <row r="237" spans="1:17" x14ac:dyDescent="0.2">
      <c r="A237" s="19" t="s">
        <v>75</v>
      </c>
      <c r="B237">
        <v>1</v>
      </c>
      <c r="C237" t="s">
        <v>261</v>
      </c>
      <c r="D237">
        <v>0.19144815115946898</v>
      </c>
      <c r="E237" s="1">
        <v>0.19144815115946898</v>
      </c>
      <c r="F237" s="1">
        <v>0.39168511979571885</v>
      </c>
      <c r="G237" s="1">
        <v>0.8621700879765396</v>
      </c>
      <c r="H237" s="1">
        <v>0.25203921568627452</v>
      </c>
      <c r="I237" s="1">
        <v>0</v>
      </c>
      <c r="J237" s="1">
        <v>0</v>
      </c>
      <c r="K237" s="1">
        <v>0</v>
      </c>
      <c r="L237" s="1">
        <v>1</v>
      </c>
      <c r="M237" s="1">
        <v>0</v>
      </c>
      <c r="N237" s="1">
        <v>0</v>
      </c>
      <c r="O237" s="1">
        <v>0</v>
      </c>
      <c r="P237" s="11">
        <v>2.6700000000000002E-2</v>
      </c>
      <c r="Q237" s="11">
        <v>0.14000000000000001</v>
      </c>
    </row>
    <row r="238" spans="1:17" x14ac:dyDescent="0.2">
      <c r="A238" s="19"/>
      <c r="B238">
        <v>2</v>
      </c>
      <c r="C238" t="s">
        <v>356</v>
      </c>
      <c r="D238">
        <v>1.9557307934993141E-3</v>
      </c>
      <c r="E238" s="1">
        <v>5.4970789606687782E-2</v>
      </c>
      <c r="F238" s="1">
        <v>0.23086419753086421</v>
      </c>
      <c r="G238" s="1">
        <v>2.5</v>
      </c>
      <c r="H238" s="1">
        <v>0.66760784313725496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1</v>
      </c>
      <c r="O238" s="1">
        <v>1</v>
      </c>
      <c r="P238" s="11">
        <v>1.34E-3</v>
      </c>
      <c r="Q238" s="11">
        <v>2.65E-3</v>
      </c>
    </row>
    <row r="239" spans="1:17" x14ac:dyDescent="0.2">
      <c r="A239" s="19"/>
      <c r="B239">
        <v>3</v>
      </c>
      <c r="C239" t="s">
        <v>236</v>
      </c>
      <c r="D239">
        <v>6.3631883120756176E-3</v>
      </c>
      <c r="E239" s="1">
        <v>6.4049398683413333E-2</v>
      </c>
      <c r="F239" s="1">
        <v>0.2857646229739253</v>
      </c>
      <c r="G239" s="1">
        <v>2.606060606060606</v>
      </c>
      <c r="H239" s="1">
        <v>0.6089019607843138</v>
      </c>
      <c r="I239" s="1">
        <v>0</v>
      </c>
      <c r="J239" s="1">
        <v>0</v>
      </c>
      <c r="K239" s="1">
        <v>1</v>
      </c>
      <c r="L239" s="1">
        <v>0</v>
      </c>
      <c r="M239" s="1">
        <v>0</v>
      </c>
      <c r="N239" s="1">
        <v>1</v>
      </c>
      <c r="O239" s="1">
        <v>0</v>
      </c>
      <c r="P239" s="11">
        <v>2.24E-2</v>
      </c>
      <c r="Q239" s="11">
        <v>4.74</v>
      </c>
    </row>
    <row r="240" spans="1:17" x14ac:dyDescent="0.2">
      <c r="A240" s="19" t="s">
        <v>76</v>
      </c>
      <c r="B240">
        <v>1</v>
      </c>
      <c r="C240" t="s">
        <v>350</v>
      </c>
      <c r="D240">
        <v>8.1211485758952255E-3</v>
      </c>
      <c r="E240" s="1">
        <v>9.4104240765214994E-2</v>
      </c>
      <c r="F240" s="1">
        <v>0.43858506944444442</v>
      </c>
      <c r="G240" s="1">
        <v>2</v>
      </c>
      <c r="H240" s="1">
        <v>0.57799999999999996</v>
      </c>
      <c r="I240" s="1">
        <v>0</v>
      </c>
      <c r="J240" s="1">
        <v>0</v>
      </c>
      <c r="K240" s="1">
        <v>1</v>
      </c>
      <c r="L240" s="1">
        <v>0</v>
      </c>
      <c r="M240" s="1">
        <v>0</v>
      </c>
      <c r="N240" s="1">
        <v>1</v>
      </c>
      <c r="O240" s="1">
        <v>0</v>
      </c>
      <c r="P240" s="11">
        <v>7.7499999999999999E-3</v>
      </c>
      <c r="Q240" s="11">
        <v>7.8399999999999997E-2</v>
      </c>
    </row>
    <row r="241" spans="1:17" x14ac:dyDescent="0.2">
      <c r="A241" s="19"/>
      <c r="B241">
        <v>2</v>
      </c>
      <c r="C241" t="s">
        <v>357</v>
      </c>
      <c r="D241">
        <v>9.9199186315535037E-4</v>
      </c>
      <c r="E241" s="1">
        <v>2.837850140165939E-2</v>
      </c>
      <c r="F241" s="1">
        <v>0.25647058823529412</v>
      </c>
      <c r="G241" s="1">
        <v>1.4705882352941178</v>
      </c>
      <c r="H241" s="1">
        <v>0.53396078431372551</v>
      </c>
      <c r="I241" s="1">
        <v>0</v>
      </c>
      <c r="J241" s="1">
        <v>0</v>
      </c>
      <c r="K241" s="1">
        <v>1</v>
      </c>
      <c r="L241" s="1">
        <v>0</v>
      </c>
      <c r="M241" s="1">
        <v>0</v>
      </c>
      <c r="N241" s="1">
        <v>1</v>
      </c>
      <c r="O241" s="1">
        <v>0</v>
      </c>
      <c r="P241" s="11">
        <v>9.9199999999999997E-2</v>
      </c>
      <c r="Q241" s="11">
        <v>0.93300000000000005</v>
      </c>
    </row>
    <row r="242" spans="1:17" x14ac:dyDescent="0.2">
      <c r="A242" s="19"/>
      <c r="B242">
        <v>3</v>
      </c>
      <c r="C242" t="s">
        <v>270</v>
      </c>
      <c r="D242">
        <v>3.2346468854280788E-2</v>
      </c>
      <c r="E242" s="1">
        <v>3.2346468854280788E-2</v>
      </c>
      <c r="F242" s="1">
        <v>0.26326326326326327</v>
      </c>
      <c r="G242" s="1">
        <v>0.88095238095238093</v>
      </c>
      <c r="H242" s="1">
        <v>0.34066666666666667</v>
      </c>
      <c r="I242" s="1">
        <v>0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0</v>
      </c>
      <c r="P242" s="11">
        <v>0.20399999999999999</v>
      </c>
      <c r="Q242" s="11">
        <v>0.92900000000000005</v>
      </c>
    </row>
    <row r="243" spans="1:17" x14ac:dyDescent="0.2">
      <c r="A243" s="19" t="s">
        <v>77</v>
      </c>
      <c r="B243">
        <v>1</v>
      </c>
      <c r="C243" t="s">
        <v>270</v>
      </c>
      <c r="D243">
        <v>7.1401439643887482E-2</v>
      </c>
      <c r="E243" s="1">
        <v>7.1401439643887482E-2</v>
      </c>
      <c r="F243" s="1">
        <v>0.6477739063104917</v>
      </c>
      <c r="G243" s="1">
        <v>1.5365853658536586</v>
      </c>
      <c r="H243" s="1">
        <v>0.22980392156862745</v>
      </c>
      <c r="I243" s="1">
        <v>0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0</v>
      </c>
      <c r="P243" s="11">
        <v>0.20399999999999999</v>
      </c>
      <c r="Q243" s="11">
        <v>0.92900000000000005</v>
      </c>
    </row>
    <row r="244" spans="1:17" x14ac:dyDescent="0.2">
      <c r="A244" s="19"/>
      <c r="B244">
        <v>2</v>
      </c>
      <c r="C244" t="s">
        <v>358</v>
      </c>
      <c r="D244">
        <v>1.6797938163747719E-2</v>
      </c>
      <c r="E244" s="1">
        <v>3.7576400639144122E-2</v>
      </c>
      <c r="F244" s="1">
        <v>0.21665934709412971</v>
      </c>
      <c r="G244" s="1">
        <v>6.2727272727272725</v>
      </c>
      <c r="H244" s="1">
        <v>0.43996078431372548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1</v>
      </c>
      <c r="O244" s="1">
        <v>0</v>
      </c>
      <c r="P244" s="11">
        <v>4.2199999999999998E-3</v>
      </c>
      <c r="Q244" s="11">
        <v>1.6199999999999999E-3</v>
      </c>
    </row>
    <row r="245" spans="1:17" x14ac:dyDescent="0.2">
      <c r="A245" s="19"/>
      <c r="B245">
        <v>3</v>
      </c>
      <c r="C245" t="s">
        <v>359</v>
      </c>
      <c r="D245">
        <v>2.511371805456583E-3</v>
      </c>
      <c r="E245" s="1">
        <v>1.158684166742531E-2</v>
      </c>
      <c r="F245" s="1">
        <v>0.5755968169761273</v>
      </c>
      <c r="G245" s="1">
        <v>2.2413793103448274</v>
      </c>
      <c r="H245" s="1">
        <v>0.39980392156862748</v>
      </c>
      <c r="I245" s="1">
        <v>0</v>
      </c>
      <c r="J245" s="1">
        <v>0</v>
      </c>
      <c r="K245" s="1">
        <v>1</v>
      </c>
      <c r="L245" s="1">
        <v>0</v>
      </c>
      <c r="M245" s="1">
        <v>0</v>
      </c>
      <c r="N245" s="1">
        <v>1</v>
      </c>
      <c r="O245" s="1">
        <v>0</v>
      </c>
      <c r="P245" s="11">
        <v>5.0999999999999999E-7</v>
      </c>
      <c r="Q245" s="11">
        <v>5.5599999999999998E-3</v>
      </c>
    </row>
    <row r="246" spans="1:17" x14ac:dyDescent="0.2">
      <c r="A246" s="19"/>
      <c r="B246">
        <v>4</v>
      </c>
      <c r="C246" t="s">
        <v>360</v>
      </c>
      <c r="D246">
        <v>8.0112760594065E-3</v>
      </c>
      <c r="E246" s="1">
        <v>2.6812033238005847E-2</v>
      </c>
      <c r="F246" s="1">
        <v>0.59722222222222221</v>
      </c>
      <c r="G246" s="1">
        <v>3.2727272727272729</v>
      </c>
      <c r="H246" s="1">
        <v>0.77403921568627454</v>
      </c>
      <c r="I246" s="1">
        <v>0</v>
      </c>
      <c r="J246" s="1">
        <v>0</v>
      </c>
      <c r="K246" s="1">
        <v>1</v>
      </c>
      <c r="L246" s="1">
        <v>0</v>
      </c>
      <c r="M246" s="1">
        <v>0</v>
      </c>
      <c r="N246" s="1">
        <v>1</v>
      </c>
      <c r="O246" s="1">
        <v>0</v>
      </c>
      <c r="P246" s="11">
        <v>9.6799999999999994E-3</v>
      </c>
      <c r="Q246" s="11">
        <v>4.8399999999999999E-2</v>
      </c>
    </row>
    <row r="247" spans="1:17" x14ac:dyDescent="0.2">
      <c r="A247" s="19" t="s">
        <v>78</v>
      </c>
      <c r="B247">
        <v>1</v>
      </c>
      <c r="C247" t="s">
        <v>270</v>
      </c>
      <c r="D247">
        <v>1.3300852924649428E-2</v>
      </c>
      <c r="E247" s="1">
        <v>1.3300852924649428E-2</v>
      </c>
      <c r="F247" s="1">
        <v>0.3536231884057971</v>
      </c>
      <c r="G247" s="1">
        <v>1.3768115942028984</v>
      </c>
      <c r="H247" s="1">
        <v>0.33211764705882352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0</v>
      </c>
      <c r="P247" s="11">
        <v>0.20399999999999999</v>
      </c>
      <c r="Q247" s="11">
        <v>0.92900000000000005</v>
      </c>
    </row>
    <row r="248" spans="1:17" x14ac:dyDescent="0.2">
      <c r="A248" s="19"/>
      <c r="B248">
        <v>2</v>
      </c>
      <c r="C248" t="s">
        <v>272</v>
      </c>
      <c r="D248">
        <v>1.9180602164174654E-3</v>
      </c>
      <c r="E248" s="1">
        <v>1.9180602164174654E-3</v>
      </c>
      <c r="F248" s="1">
        <v>0</v>
      </c>
      <c r="G248" s="1">
        <v>0.27659574468085107</v>
      </c>
      <c r="H248" s="1">
        <v>0.60564705882352943</v>
      </c>
      <c r="I248" s="1">
        <v>0</v>
      </c>
      <c r="J248" s="1">
        <v>1</v>
      </c>
      <c r="K248" s="1">
        <v>0</v>
      </c>
      <c r="L248" s="1">
        <v>0</v>
      </c>
      <c r="M248" s="1">
        <v>0</v>
      </c>
      <c r="N248" s="1">
        <v>1</v>
      </c>
      <c r="O248" s="1">
        <v>0</v>
      </c>
      <c r="P248" s="11">
        <v>7.8200000000000003E-4</v>
      </c>
      <c r="Q248" s="11">
        <v>2.64E-2</v>
      </c>
    </row>
    <row r="249" spans="1:17" x14ac:dyDescent="0.2">
      <c r="A249" s="19"/>
      <c r="B249">
        <v>3</v>
      </c>
      <c r="C249" t="s">
        <v>361</v>
      </c>
      <c r="D249">
        <v>8.1619583677338954E-4</v>
      </c>
      <c r="E249" s="1">
        <v>1.1561727949370744E-2</v>
      </c>
      <c r="F249" s="1">
        <v>0.19753086419753085</v>
      </c>
      <c r="G249" s="1">
        <v>2.25</v>
      </c>
      <c r="H249" s="1">
        <v>0.54207843137254896</v>
      </c>
      <c r="I249" s="1">
        <v>0</v>
      </c>
      <c r="J249" s="1">
        <v>0</v>
      </c>
      <c r="K249" s="1">
        <v>1</v>
      </c>
      <c r="L249" s="1">
        <v>0</v>
      </c>
      <c r="M249" s="1">
        <v>0</v>
      </c>
      <c r="N249" s="1">
        <v>1</v>
      </c>
      <c r="O249" s="1">
        <v>0</v>
      </c>
      <c r="P249" s="11">
        <v>2.9600000000000001E-5</v>
      </c>
      <c r="Q249" s="11">
        <v>6.0000000000000001E-3</v>
      </c>
    </row>
    <row r="250" spans="1:17" x14ac:dyDescent="0.2">
      <c r="A250" s="19"/>
      <c r="B250">
        <v>4</v>
      </c>
      <c r="C250" t="s">
        <v>334</v>
      </c>
      <c r="D250">
        <v>2.0530464509607568E-3</v>
      </c>
      <c r="E250" s="1">
        <v>8.7175993796911641E-2</v>
      </c>
      <c r="F250" s="1">
        <v>0.66219008264462809</v>
      </c>
      <c r="G250" s="1">
        <v>4</v>
      </c>
      <c r="H250" s="1">
        <v>0.4812549019607843</v>
      </c>
      <c r="I250" s="1">
        <v>0</v>
      </c>
      <c r="J250" s="1">
        <v>0</v>
      </c>
      <c r="K250" s="1">
        <v>1</v>
      </c>
      <c r="L250" s="1">
        <v>0</v>
      </c>
      <c r="M250" s="1">
        <v>0</v>
      </c>
      <c r="N250" s="1">
        <v>1</v>
      </c>
      <c r="O250" s="1">
        <v>0</v>
      </c>
      <c r="P250" s="11">
        <v>0</v>
      </c>
      <c r="Q250" s="11">
        <v>1.91E-5</v>
      </c>
    </row>
    <row r="251" spans="1:17" x14ac:dyDescent="0.2">
      <c r="A251" s="19" t="s">
        <v>79</v>
      </c>
      <c r="B251">
        <v>1</v>
      </c>
      <c r="C251" t="s">
        <v>261</v>
      </c>
      <c r="D251">
        <v>0.15372734664151108</v>
      </c>
      <c r="E251" s="1">
        <v>0.15372734664151108</v>
      </c>
      <c r="F251" s="1">
        <v>0.58808933002481389</v>
      </c>
      <c r="G251" s="1">
        <v>0.73200992555831268</v>
      </c>
      <c r="H251" s="1">
        <v>0.3633725490196078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0</v>
      </c>
      <c r="O251" s="1">
        <v>0</v>
      </c>
      <c r="P251" s="11">
        <v>2.6700000000000002E-2</v>
      </c>
      <c r="Q251" s="11">
        <v>0.14000000000000001</v>
      </c>
    </row>
    <row r="252" spans="1:17" x14ac:dyDescent="0.2">
      <c r="A252" s="19"/>
      <c r="B252">
        <v>2</v>
      </c>
      <c r="C252" t="s">
        <v>362</v>
      </c>
      <c r="D252">
        <v>1.0736114468326893E-3</v>
      </c>
      <c r="E252" s="1">
        <v>5.8891668837956872E-3</v>
      </c>
      <c r="F252" s="1">
        <v>0.33976833976833976</v>
      </c>
      <c r="G252" s="1">
        <v>2.6428571428571428</v>
      </c>
      <c r="H252" s="1">
        <v>0.50423529411764711</v>
      </c>
      <c r="I252" s="1">
        <v>0</v>
      </c>
      <c r="J252" s="1">
        <v>0</v>
      </c>
      <c r="K252" s="1">
        <v>1</v>
      </c>
      <c r="L252" s="1">
        <v>0</v>
      </c>
      <c r="M252" s="1">
        <v>0</v>
      </c>
      <c r="N252" s="1">
        <v>1</v>
      </c>
      <c r="O252" s="1">
        <v>1</v>
      </c>
      <c r="P252" s="11">
        <v>0.17399999999999999</v>
      </c>
      <c r="Q252" s="11">
        <v>4.6399999999999997</v>
      </c>
    </row>
    <row r="253" spans="1:17" x14ac:dyDescent="0.2">
      <c r="A253" s="19"/>
      <c r="B253">
        <v>3</v>
      </c>
      <c r="C253" t="s">
        <v>363</v>
      </c>
      <c r="D253">
        <v>2.7876227040568072E-3</v>
      </c>
      <c r="E253" s="1">
        <v>3.8194825946237805E-2</v>
      </c>
      <c r="F253" s="1">
        <v>0.81862745098039214</v>
      </c>
      <c r="G253" s="1">
        <v>2.125</v>
      </c>
      <c r="H253" s="1">
        <v>0.44850980392156864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">
        <v>1</v>
      </c>
      <c r="O253" s="1">
        <v>1</v>
      </c>
      <c r="P253" s="11">
        <v>1E-8</v>
      </c>
      <c r="Q253" s="11">
        <v>3.5100000000000001E-3</v>
      </c>
    </row>
    <row r="254" spans="1:17" x14ac:dyDescent="0.2">
      <c r="A254" s="19" t="s">
        <v>80</v>
      </c>
      <c r="B254">
        <v>1</v>
      </c>
      <c r="C254" t="s">
        <v>364</v>
      </c>
      <c r="D254">
        <v>2.7750658450295244E-3</v>
      </c>
      <c r="E254" s="1">
        <v>7.4801209225524329E-2</v>
      </c>
      <c r="F254" s="1">
        <v>0.30557737627651216</v>
      </c>
      <c r="G254" s="1">
        <v>3.5263157894736841</v>
      </c>
      <c r="H254" s="1">
        <v>0.51192156862745097</v>
      </c>
      <c r="I254" s="1">
        <v>0</v>
      </c>
      <c r="J254" s="1">
        <v>0</v>
      </c>
      <c r="K254" s="1">
        <v>1</v>
      </c>
      <c r="L254" s="1">
        <v>0</v>
      </c>
      <c r="M254" s="1">
        <v>0</v>
      </c>
      <c r="N254" s="1">
        <v>1</v>
      </c>
      <c r="O254" s="1">
        <v>0</v>
      </c>
      <c r="P254" s="11">
        <v>6.1700000000000004E-4</v>
      </c>
      <c r="Q254" s="11">
        <v>1.0999999999999999E-2</v>
      </c>
    </row>
    <row r="255" spans="1:17" x14ac:dyDescent="0.2">
      <c r="A255" s="19"/>
      <c r="B255">
        <v>2</v>
      </c>
      <c r="C255" t="s">
        <v>365</v>
      </c>
      <c r="D255">
        <v>4.9191495239380824E-3</v>
      </c>
      <c r="E255" s="1">
        <v>1.533192487231244E-2</v>
      </c>
      <c r="F255" s="1">
        <v>-3.8215384615384616</v>
      </c>
      <c r="G255" s="1">
        <v>1.9230769230769231</v>
      </c>
      <c r="H255" s="1">
        <v>0.58525490196078434</v>
      </c>
      <c r="I255" s="1">
        <v>0</v>
      </c>
      <c r="J255" s="1">
        <v>0</v>
      </c>
      <c r="K255" s="1">
        <v>1</v>
      </c>
      <c r="L255" s="1">
        <v>0</v>
      </c>
      <c r="M255" s="1">
        <v>0</v>
      </c>
      <c r="N255" s="1">
        <v>1</v>
      </c>
      <c r="O255" s="1">
        <v>1</v>
      </c>
      <c r="P255" s="11">
        <v>0.156</v>
      </c>
      <c r="Q255" s="11">
        <v>2.0799999999999999E-2</v>
      </c>
    </row>
    <row r="256" spans="1:17" x14ac:dyDescent="0.2">
      <c r="A256" s="19"/>
      <c r="B256">
        <v>3</v>
      </c>
      <c r="C256" t="s">
        <v>261</v>
      </c>
      <c r="D256">
        <v>0.12388283194841643</v>
      </c>
      <c r="E256" s="1">
        <v>0.12388283194841643</v>
      </c>
      <c r="F256" s="1">
        <v>0.5216432112682885</v>
      </c>
      <c r="G256" s="1">
        <v>0.80062305295950154</v>
      </c>
      <c r="H256" s="1">
        <v>0.17537254901960783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0</v>
      </c>
      <c r="P256" s="11">
        <v>2.6700000000000002E-2</v>
      </c>
      <c r="Q256" s="11">
        <v>0.14000000000000001</v>
      </c>
    </row>
    <row r="257" spans="1:17" x14ac:dyDescent="0.2">
      <c r="A257" s="19" t="s">
        <v>81</v>
      </c>
      <c r="B257">
        <v>1</v>
      </c>
      <c r="C257" t="s">
        <v>366</v>
      </c>
      <c r="D257">
        <v>4.7088221352310935E-4</v>
      </c>
      <c r="E257" s="1">
        <v>6.9878920486829421E-3</v>
      </c>
      <c r="F257" s="1">
        <v>0.16666666666666666</v>
      </c>
      <c r="G257" s="1">
        <v>2.2222222222222223</v>
      </c>
      <c r="H257" s="1">
        <v>0.42541176470588238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1</v>
      </c>
      <c r="O257" s="1">
        <v>1</v>
      </c>
      <c r="P257" s="11">
        <v>0.22600000000000001</v>
      </c>
      <c r="Q257" s="11">
        <v>225.9</v>
      </c>
    </row>
    <row r="258" spans="1:17" x14ac:dyDescent="0.2">
      <c r="A258" s="19"/>
      <c r="B258">
        <v>2</v>
      </c>
      <c r="C258" t="s">
        <v>261</v>
      </c>
      <c r="D258">
        <v>2.0433148852146123E-2</v>
      </c>
      <c r="E258" s="1">
        <v>2.0433148852146123E-2</v>
      </c>
      <c r="F258" s="1">
        <v>0.70719748088169143</v>
      </c>
      <c r="G258" s="1">
        <v>1.3153846153846154</v>
      </c>
      <c r="H258" s="1">
        <v>0.70294117647058818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0</v>
      </c>
      <c r="P258" s="11">
        <v>2.6700000000000002E-2</v>
      </c>
      <c r="Q258" s="11">
        <v>0.14000000000000001</v>
      </c>
    </row>
    <row r="259" spans="1:17" x14ac:dyDescent="0.2">
      <c r="A259" s="19"/>
      <c r="B259">
        <v>3</v>
      </c>
      <c r="C259" t="s">
        <v>367</v>
      </c>
      <c r="D259">
        <v>1.4252034995966109E-3</v>
      </c>
      <c r="E259" s="1">
        <v>7.4681919064765135E-3</v>
      </c>
      <c r="F259" s="1">
        <v>4.0169133192389003E-2</v>
      </c>
      <c r="G259" s="1">
        <v>3.9090909090909092</v>
      </c>
      <c r="H259" s="1">
        <v>0.55149019607843131</v>
      </c>
      <c r="I259" s="1">
        <v>0</v>
      </c>
      <c r="J259" s="1">
        <v>0</v>
      </c>
      <c r="K259" s="1">
        <v>1</v>
      </c>
      <c r="L259" s="1">
        <v>0</v>
      </c>
      <c r="M259" s="1">
        <v>0</v>
      </c>
      <c r="N259" s="1">
        <v>1</v>
      </c>
      <c r="O259" s="1">
        <v>0</v>
      </c>
      <c r="P259" s="11">
        <v>1.1900000000000001E-3</v>
      </c>
      <c r="Q259" s="11">
        <v>5.0299999999999997E-2</v>
      </c>
    </row>
    <row r="260" spans="1:17" x14ac:dyDescent="0.2">
      <c r="A260" s="19" t="s">
        <v>82</v>
      </c>
      <c r="B260">
        <v>1</v>
      </c>
      <c r="C260" t="s">
        <v>270</v>
      </c>
      <c r="D260">
        <v>4.0925942784671841E-2</v>
      </c>
      <c r="E260" s="1">
        <v>4.0925942784671841E-2</v>
      </c>
      <c r="F260" s="1">
        <v>0.32548634105960267</v>
      </c>
      <c r="G260" s="1">
        <v>1.1796875</v>
      </c>
      <c r="H260" s="1">
        <v>0.49007843137254903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0</v>
      </c>
      <c r="P260" s="11">
        <v>0.20399999999999999</v>
      </c>
      <c r="Q260" s="11">
        <v>0.92900000000000005</v>
      </c>
    </row>
    <row r="261" spans="1:17" x14ac:dyDescent="0.2">
      <c r="A261" s="19"/>
      <c r="B261">
        <v>2</v>
      </c>
      <c r="C261" t="s">
        <v>368</v>
      </c>
      <c r="D261">
        <v>1.9149210016606447E-3</v>
      </c>
      <c r="E261" s="1">
        <v>2.8058301496463673E-2</v>
      </c>
      <c r="F261" s="1">
        <v>0.36458333333333331</v>
      </c>
      <c r="G261" s="1">
        <v>4.2666666666666666</v>
      </c>
      <c r="H261" s="1">
        <v>0.57921568627450981</v>
      </c>
      <c r="I261" s="1">
        <v>0</v>
      </c>
      <c r="J261" s="1">
        <v>0</v>
      </c>
      <c r="K261" s="1">
        <v>1</v>
      </c>
      <c r="L261" s="1">
        <v>0</v>
      </c>
      <c r="M261" s="1">
        <v>0</v>
      </c>
      <c r="N261" s="1">
        <v>1</v>
      </c>
      <c r="O261" s="1">
        <v>0</v>
      </c>
      <c r="P261" s="11">
        <v>2.5899999999999999E-3</v>
      </c>
      <c r="Q261" s="11">
        <v>0.42799999999999999</v>
      </c>
    </row>
    <row r="262" spans="1:17" x14ac:dyDescent="0.2">
      <c r="A262" s="19"/>
      <c r="B262">
        <v>3</v>
      </c>
      <c r="C262" t="s">
        <v>337</v>
      </c>
      <c r="D262">
        <v>4.507912390794567E-3</v>
      </c>
      <c r="E262" s="1">
        <v>4.507912390794567E-3</v>
      </c>
      <c r="F262" s="1">
        <v>0.79227542311586863</v>
      </c>
      <c r="G262" s="1">
        <v>0.45238095238095238</v>
      </c>
      <c r="H262" s="1">
        <v>0.38537254901960782</v>
      </c>
      <c r="I262" s="1">
        <v>0</v>
      </c>
      <c r="J262" s="1">
        <v>0</v>
      </c>
      <c r="K262" s="1">
        <v>1</v>
      </c>
      <c r="L262" s="1">
        <v>0</v>
      </c>
      <c r="M262" s="1">
        <v>0</v>
      </c>
      <c r="N262" s="1">
        <v>1</v>
      </c>
      <c r="O262" s="1">
        <v>0</v>
      </c>
      <c r="P262" s="11">
        <v>4.0000000000000001E-8</v>
      </c>
      <c r="Q262" s="11">
        <v>5.0099999999999997E-3</v>
      </c>
    </row>
    <row r="263" spans="1:17" x14ac:dyDescent="0.2">
      <c r="A263" s="19"/>
      <c r="B263">
        <v>4</v>
      </c>
      <c r="C263" t="s">
        <v>337</v>
      </c>
      <c r="D263">
        <v>4.0778399691101266E-2</v>
      </c>
      <c r="E263" s="1">
        <v>0.16948306550599432</v>
      </c>
      <c r="F263" s="1">
        <v>0.56838118022328543</v>
      </c>
      <c r="G263" s="1">
        <v>3.0707070707070705</v>
      </c>
      <c r="H263" s="1">
        <v>0.43552941176470589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1">
        <v>4.0000000000000001E-8</v>
      </c>
      <c r="Q263" s="11">
        <v>5.0099999999999997E-3</v>
      </c>
    </row>
    <row r="264" spans="1:17" x14ac:dyDescent="0.2">
      <c r="A264" s="19" t="s">
        <v>83</v>
      </c>
      <c r="B264">
        <v>1</v>
      </c>
      <c r="C264" t="s">
        <v>270</v>
      </c>
      <c r="D264">
        <v>9.7598186789556469E-3</v>
      </c>
      <c r="E264" s="1">
        <v>4.0144278310223477E-2</v>
      </c>
      <c r="F264" s="1">
        <v>0.31805220443079624</v>
      </c>
      <c r="G264" s="1">
        <v>0.4845360824742268</v>
      </c>
      <c r="H264" s="1">
        <v>0.20811764705882352</v>
      </c>
      <c r="I264" s="1">
        <v>0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0</v>
      </c>
      <c r="P264" s="11">
        <v>0.20399999999999999</v>
      </c>
      <c r="Q264" s="11">
        <v>0.92900000000000005</v>
      </c>
    </row>
    <row r="265" spans="1:17" x14ac:dyDescent="0.2">
      <c r="A265" s="19"/>
      <c r="B265">
        <v>2</v>
      </c>
      <c r="C265" t="s">
        <v>369</v>
      </c>
      <c r="D265">
        <v>1.4440387881375352E-3</v>
      </c>
      <c r="E265" s="1">
        <v>8.3283367498453945E-3</v>
      </c>
      <c r="F265" s="1">
        <v>0.38502673796791442</v>
      </c>
      <c r="G265" s="1">
        <v>1.5454545454545454</v>
      </c>
      <c r="H265" s="1">
        <v>0.61141176470588232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1</v>
      </c>
      <c r="O265" s="1">
        <v>0</v>
      </c>
      <c r="P265" s="11">
        <v>9.0999999999999997E-7</v>
      </c>
      <c r="Q265" s="11">
        <v>0.56499999999999995</v>
      </c>
    </row>
    <row r="266" spans="1:17" x14ac:dyDescent="0.2">
      <c r="A266" s="19"/>
      <c r="B266">
        <v>3</v>
      </c>
      <c r="C266" t="s">
        <v>370</v>
      </c>
      <c r="D266">
        <v>2.5207894497270454E-3</v>
      </c>
      <c r="E266" s="1">
        <v>2.0718817395016811E-2</v>
      </c>
      <c r="F266" s="1">
        <v>0.14117647058823529</v>
      </c>
      <c r="G266" s="1">
        <v>3.2352941176470589</v>
      </c>
      <c r="H266" s="1">
        <v>0.6098039215686275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1</v>
      </c>
      <c r="O266" s="1">
        <v>0</v>
      </c>
      <c r="P266" s="11">
        <v>2.9999999999999999E-7</v>
      </c>
      <c r="Q266" s="11">
        <v>1.26E-6</v>
      </c>
    </row>
    <row r="267" spans="1:17" x14ac:dyDescent="0.2">
      <c r="A267" s="19"/>
      <c r="B267">
        <v>4</v>
      </c>
      <c r="C267" t="s">
        <v>337</v>
      </c>
      <c r="D267">
        <v>4.0778399691101266E-2</v>
      </c>
      <c r="E267" s="1">
        <v>0.16948306550599432</v>
      </c>
      <c r="F267" s="1">
        <v>0.56838118022328543</v>
      </c>
      <c r="G267" s="1">
        <v>3.0707070707070705</v>
      </c>
      <c r="H267" s="1">
        <v>0.43552941176470589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1</v>
      </c>
      <c r="O267" s="1">
        <v>0</v>
      </c>
      <c r="P267" s="11">
        <v>4.0000000000000001E-8</v>
      </c>
      <c r="Q267" s="11">
        <v>5.0099999999999997E-3</v>
      </c>
    </row>
    <row r="268" spans="1:17" x14ac:dyDescent="0.2">
      <c r="A268" s="19" t="s">
        <v>84</v>
      </c>
      <c r="B268">
        <v>1</v>
      </c>
      <c r="C268" t="s">
        <v>339</v>
      </c>
      <c r="D268">
        <v>4.0778399691101266E-2</v>
      </c>
      <c r="E268" s="1">
        <v>0.16948306550599432</v>
      </c>
      <c r="F268" s="1">
        <v>0.56838118022328543</v>
      </c>
      <c r="G268" s="1">
        <v>3.0707070707070705</v>
      </c>
      <c r="H268" s="1">
        <v>0.43552941176470589</v>
      </c>
      <c r="I268" s="1">
        <v>0</v>
      </c>
      <c r="J268" s="1">
        <v>1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1">
        <v>3.0100000000000001E-3</v>
      </c>
      <c r="Q268" s="11">
        <v>0.14699999999999999</v>
      </c>
    </row>
    <row r="269" spans="1:17" x14ac:dyDescent="0.2">
      <c r="A269" s="19"/>
      <c r="B269">
        <v>2</v>
      </c>
      <c r="C269" t="s">
        <v>261</v>
      </c>
      <c r="D269">
        <v>1.6123006991031263E-2</v>
      </c>
      <c r="E269" s="1">
        <v>1.6123006991031263E-2</v>
      </c>
      <c r="F269" s="1">
        <v>0.5636363636363636</v>
      </c>
      <c r="G269" s="1">
        <v>0.97272727272727277</v>
      </c>
      <c r="H269" s="1">
        <v>0.54333333333333333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O269" s="1">
        <v>0</v>
      </c>
      <c r="P269" s="11">
        <v>2.6700000000000002E-2</v>
      </c>
      <c r="Q269" s="11">
        <v>0.14000000000000001</v>
      </c>
    </row>
    <row r="270" spans="1:17" x14ac:dyDescent="0.2">
      <c r="A270" s="19"/>
      <c r="B270">
        <v>3</v>
      </c>
      <c r="C270" t="s">
        <v>372</v>
      </c>
      <c r="D270">
        <v>9.8571343364170895E-4</v>
      </c>
      <c r="E270" s="1">
        <v>9.753540249442005E-3</v>
      </c>
      <c r="F270" s="1">
        <v>0.22660098522167488</v>
      </c>
      <c r="G270" s="1">
        <v>2.0714285714285716</v>
      </c>
      <c r="H270" s="1">
        <v>0.829843137254902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1</v>
      </c>
      <c r="O270" s="1">
        <v>0</v>
      </c>
      <c r="P270" s="11">
        <v>2.1800000000000001E-3</v>
      </c>
      <c r="Q270" s="11">
        <v>0.124</v>
      </c>
    </row>
    <row r="271" spans="1:17" x14ac:dyDescent="0.2">
      <c r="A271" s="19"/>
      <c r="B271">
        <v>4</v>
      </c>
      <c r="C271" t="s">
        <v>371</v>
      </c>
      <c r="D271">
        <v>8.2561348104385167E-4</v>
      </c>
      <c r="E271" s="1">
        <v>3.5127813128823957E-3</v>
      </c>
      <c r="F271" s="1">
        <v>0.32736572890025578</v>
      </c>
      <c r="G271" s="1">
        <v>0.73913043478260865</v>
      </c>
      <c r="H271" s="1">
        <v>0.45972549019607845</v>
      </c>
      <c r="I271" s="1">
        <v>0</v>
      </c>
      <c r="J271" s="1">
        <v>0</v>
      </c>
      <c r="K271" s="1">
        <v>1</v>
      </c>
      <c r="L271" s="1">
        <v>0</v>
      </c>
      <c r="M271" s="1">
        <v>0</v>
      </c>
      <c r="N271" s="1">
        <v>1</v>
      </c>
      <c r="O271" s="1">
        <v>1</v>
      </c>
      <c r="P271" s="11">
        <v>0.17</v>
      </c>
      <c r="Q271" s="11">
        <v>5.7</v>
      </c>
    </row>
    <row r="272" spans="1:17" x14ac:dyDescent="0.2">
      <c r="A272" s="19" t="s">
        <v>85</v>
      </c>
      <c r="B272">
        <v>1</v>
      </c>
      <c r="C272" t="s">
        <v>339</v>
      </c>
      <c r="D272">
        <v>4.0778399691101266E-2</v>
      </c>
      <c r="E272" s="1">
        <v>0.16948306550599432</v>
      </c>
      <c r="F272" s="1">
        <v>0.56838118022328543</v>
      </c>
      <c r="G272" s="1">
        <v>3.0707070707070705</v>
      </c>
      <c r="H272" s="1">
        <v>0.43552941176470589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>
        <v>1</v>
      </c>
      <c r="O272" s="1">
        <v>0</v>
      </c>
      <c r="P272" s="11">
        <v>3.0100000000000001E-3</v>
      </c>
      <c r="Q272" s="11">
        <v>0.14699999999999999</v>
      </c>
    </row>
    <row r="273" spans="1:17" x14ac:dyDescent="0.2">
      <c r="A273" s="19"/>
      <c r="B273">
        <v>2</v>
      </c>
      <c r="C273" t="s">
        <v>337</v>
      </c>
      <c r="D273">
        <v>4.0778399691101266E-2</v>
      </c>
      <c r="E273" s="1">
        <v>0.16948306550599432</v>
      </c>
      <c r="F273" s="1">
        <v>0.56838118022328543</v>
      </c>
      <c r="G273" s="1">
        <v>3.0707070707070705</v>
      </c>
      <c r="H273" s="1">
        <v>0.43552941176470589</v>
      </c>
      <c r="I273" s="1">
        <v>0</v>
      </c>
      <c r="J273" s="1">
        <v>0</v>
      </c>
      <c r="K273" s="1">
        <v>1</v>
      </c>
      <c r="L273" s="1">
        <v>0</v>
      </c>
      <c r="M273" s="1">
        <v>0</v>
      </c>
      <c r="N273" s="1">
        <v>1</v>
      </c>
      <c r="O273" s="1">
        <v>0</v>
      </c>
      <c r="P273" s="11">
        <v>4.0000000000000001E-8</v>
      </c>
      <c r="Q273" s="11">
        <v>5.0099999999999997E-3</v>
      </c>
    </row>
    <row r="274" spans="1:17" x14ac:dyDescent="0.2">
      <c r="A274" s="19"/>
      <c r="B274">
        <v>3</v>
      </c>
      <c r="C274" t="s">
        <v>351</v>
      </c>
      <c r="D274">
        <v>3.6697420507234321E-3</v>
      </c>
      <c r="E274" s="1">
        <v>2.1701391613901697E-2</v>
      </c>
      <c r="F274" s="1">
        <v>0.22273936170212766</v>
      </c>
      <c r="G274" s="1">
        <v>5.875</v>
      </c>
      <c r="H274" s="1">
        <v>0.58831372549019612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1</v>
      </c>
      <c r="O274" s="1">
        <v>0</v>
      </c>
      <c r="P274" s="11">
        <v>6.8999999999999996E-7</v>
      </c>
      <c r="Q274" s="11">
        <v>9.0700000000000003E-2</v>
      </c>
    </row>
    <row r="275" spans="1:17" x14ac:dyDescent="0.2">
      <c r="A275" s="19" t="s">
        <v>86</v>
      </c>
      <c r="B275">
        <v>1</v>
      </c>
      <c r="C275" t="s">
        <v>245</v>
      </c>
      <c r="D275">
        <v>1.239989828944188E-3</v>
      </c>
      <c r="E275" s="1">
        <v>4.0872576133805889E-3</v>
      </c>
      <c r="F275" s="1">
        <v>0.49163449163449163</v>
      </c>
      <c r="G275" s="1">
        <v>1.7619047619047619</v>
      </c>
      <c r="H275" s="1">
        <v>0.13494117647058823</v>
      </c>
      <c r="I275" s="1">
        <v>0</v>
      </c>
      <c r="J275" s="1">
        <v>0</v>
      </c>
      <c r="K275" s="1">
        <v>1</v>
      </c>
      <c r="L275" s="1">
        <v>0</v>
      </c>
      <c r="M275" s="1">
        <v>0</v>
      </c>
      <c r="N275" s="1">
        <v>1</v>
      </c>
      <c r="O275" s="1">
        <v>0</v>
      </c>
      <c r="P275" s="11">
        <v>1.9400000000000001E-3</v>
      </c>
      <c r="Q275" s="11">
        <v>0.111</v>
      </c>
    </row>
    <row r="276" spans="1:17" x14ac:dyDescent="0.2">
      <c r="A276" s="19"/>
      <c r="B276">
        <v>2</v>
      </c>
      <c r="C276" t="s">
        <v>373</v>
      </c>
      <c r="D276">
        <v>8.632840581257004E-4</v>
      </c>
      <c r="E276" s="1">
        <v>7.06323320284664E-3</v>
      </c>
      <c r="F276" s="1">
        <v>1.7857142857142856E-2</v>
      </c>
      <c r="G276" s="1">
        <v>2.8</v>
      </c>
      <c r="H276" s="1">
        <v>0.77007843137254905</v>
      </c>
      <c r="I276" s="1">
        <v>0</v>
      </c>
      <c r="J276" s="1">
        <v>0</v>
      </c>
      <c r="K276" s="1">
        <v>1</v>
      </c>
      <c r="L276" s="1">
        <v>0</v>
      </c>
      <c r="M276" s="1">
        <v>0</v>
      </c>
      <c r="N276" s="1">
        <v>1</v>
      </c>
      <c r="O276" s="1">
        <v>0</v>
      </c>
      <c r="P276" s="11">
        <v>3.4699999999999998E-4</v>
      </c>
      <c r="Q276" s="11">
        <v>2.1899999999999999E-2</v>
      </c>
    </row>
    <row r="277" spans="1:17" x14ac:dyDescent="0.2">
      <c r="A277" s="19"/>
      <c r="B277">
        <v>3</v>
      </c>
      <c r="C277" t="s">
        <v>374</v>
      </c>
      <c r="D277">
        <v>9.1978992374847351E-4</v>
      </c>
      <c r="E277" s="1">
        <v>9.5306560017077331E-3</v>
      </c>
      <c r="F277" s="1">
        <v>0.29567307692307693</v>
      </c>
      <c r="G277" s="1">
        <v>2.4615384615384617</v>
      </c>
      <c r="H277" s="1">
        <v>0.51050980392156864</v>
      </c>
      <c r="I277" s="1">
        <v>0</v>
      </c>
      <c r="J277" s="1">
        <v>0</v>
      </c>
      <c r="K277" s="1">
        <v>1</v>
      </c>
      <c r="L277" s="1">
        <v>0</v>
      </c>
      <c r="M277" s="1">
        <v>0</v>
      </c>
      <c r="N277" s="1">
        <v>1</v>
      </c>
      <c r="O277" s="1">
        <v>0</v>
      </c>
      <c r="P277" s="11">
        <v>7.9999999999999996E-7</v>
      </c>
      <c r="Q277" s="11">
        <v>0.17699999999999999</v>
      </c>
    </row>
    <row r="278" spans="1:17" x14ac:dyDescent="0.2">
      <c r="A278" s="19"/>
      <c r="B278">
        <v>4</v>
      </c>
      <c r="C278" t="s">
        <v>245</v>
      </c>
      <c r="D278">
        <v>1.239989828944188E-3</v>
      </c>
      <c r="E278" s="1">
        <v>4.0872576133805889E-3</v>
      </c>
      <c r="F278" s="1">
        <v>0.49163449163449163</v>
      </c>
      <c r="G278" s="1">
        <v>1.7619047619047619</v>
      </c>
      <c r="H278" s="1">
        <v>0.13494117647058823</v>
      </c>
      <c r="I278" s="1">
        <v>0</v>
      </c>
      <c r="J278" s="1">
        <v>0</v>
      </c>
      <c r="K278" s="1">
        <v>1</v>
      </c>
      <c r="L278" s="1">
        <v>0</v>
      </c>
      <c r="M278" s="1">
        <v>0</v>
      </c>
      <c r="N278" s="1">
        <v>1</v>
      </c>
      <c r="O278" s="1">
        <v>0</v>
      </c>
      <c r="P278" s="11">
        <v>1.9400000000000001E-3</v>
      </c>
      <c r="Q278" s="11">
        <v>0.111</v>
      </c>
    </row>
    <row r="279" spans="1:17" x14ac:dyDescent="0.2">
      <c r="A279" s="19" t="s">
        <v>87</v>
      </c>
      <c r="B279">
        <v>1</v>
      </c>
      <c r="C279" t="s">
        <v>375</v>
      </c>
      <c r="D279">
        <v>1.1517778942775255E-2</v>
      </c>
      <c r="E279" s="1">
        <v>0.11153943952459731</v>
      </c>
      <c r="F279" s="1">
        <v>0.37002060439560441</v>
      </c>
      <c r="G279" s="1">
        <v>8.615384615384615</v>
      </c>
      <c r="H279" s="1">
        <v>0.41407843137254902</v>
      </c>
      <c r="I279" s="1">
        <v>0</v>
      </c>
      <c r="J279" s="1">
        <v>0</v>
      </c>
      <c r="K279" s="1">
        <v>1</v>
      </c>
      <c r="L279" s="1">
        <v>0</v>
      </c>
      <c r="M279" s="1">
        <v>0</v>
      </c>
      <c r="N279" s="1">
        <v>1</v>
      </c>
      <c r="O279" s="1">
        <v>0</v>
      </c>
      <c r="P279" s="11">
        <v>1.3E-7</v>
      </c>
      <c r="Q279" s="11">
        <v>5.2500000000000003E-3</v>
      </c>
    </row>
    <row r="280" spans="1:17" x14ac:dyDescent="0.2">
      <c r="A280" s="19"/>
      <c r="B280">
        <v>2</v>
      </c>
      <c r="C280" t="s">
        <v>376</v>
      </c>
      <c r="D280">
        <v>8.318919105574932E-4</v>
      </c>
      <c r="E280" s="1">
        <v>1.7341022316677706E-2</v>
      </c>
      <c r="F280" s="1">
        <v>0.29894179894179895</v>
      </c>
      <c r="G280" s="1">
        <v>1.9285714285714286</v>
      </c>
      <c r="H280" s="1">
        <v>0.7269411764705882</v>
      </c>
      <c r="I280" s="1">
        <v>0</v>
      </c>
      <c r="J280" s="1">
        <v>0</v>
      </c>
      <c r="K280" s="1">
        <v>1</v>
      </c>
      <c r="L280" s="1">
        <v>0</v>
      </c>
      <c r="M280" s="1">
        <v>0</v>
      </c>
      <c r="N280" s="1">
        <v>1</v>
      </c>
      <c r="O280" s="1">
        <v>0</v>
      </c>
      <c r="P280" s="11">
        <v>1.82E-3</v>
      </c>
      <c r="Q280" s="11">
        <v>7.5300000000000002E-3</v>
      </c>
    </row>
    <row r="281" spans="1:17" x14ac:dyDescent="0.2">
      <c r="A281" s="19"/>
      <c r="B281">
        <v>3</v>
      </c>
      <c r="C281" t="s">
        <v>377</v>
      </c>
      <c r="D281">
        <v>5.1169200536177878E-3</v>
      </c>
      <c r="E281" s="1">
        <v>2.9383050123842021E-2</v>
      </c>
      <c r="F281" s="1">
        <v>0.40183486238532112</v>
      </c>
      <c r="G281" s="1">
        <v>4.3600000000000003</v>
      </c>
      <c r="H281" s="1">
        <v>0.26427450980392159</v>
      </c>
      <c r="I281" s="1">
        <v>0</v>
      </c>
      <c r="J281" s="1">
        <v>0</v>
      </c>
      <c r="K281" s="1">
        <v>1</v>
      </c>
      <c r="L281" s="1">
        <v>0</v>
      </c>
      <c r="M281" s="1">
        <v>0</v>
      </c>
      <c r="N281" s="1">
        <v>1</v>
      </c>
      <c r="O281" s="1">
        <v>0</v>
      </c>
      <c r="P281" s="11">
        <v>2.1299999999999999E-3</v>
      </c>
      <c r="Q281" s="11">
        <v>1.22</v>
      </c>
    </row>
    <row r="282" spans="1:17" x14ac:dyDescent="0.2">
      <c r="A282" s="19" t="s">
        <v>88</v>
      </c>
      <c r="B282">
        <v>1</v>
      </c>
      <c r="C282" t="s">
        <v>378</v>
      </c>
      <c r="D282">
        <v>1.0893075206167928E-3</v>
      </c>
      <c r="E282" s="1">
        <v>4.8186946517198188E-2</v>
      </c>
      <c r="F282" s="1">
        <v>0.11025641025641025</v>
      </c>
      <c r="G282" s="1">
        <v>2.3076923076923075</v>
      </c>
      <c r="H282" s="1">
        <v>0.67529411764705882</v>
      </c>
      <c r="I282" s="1">
        <v>0</v>
      </c>
      <c r="J282" s="1">
        <v>0</v>
      </c>
      <c r="K282" s="1">
        <v>1</v>
      </c>
      <c r="L282" s="1">
        <v>0</v>
      </c>
      <c r="M282" s="1">
        <v>0</v>
      </c>
      <c r="N282" s="1">
        <v>1</v>
      </c>
      <c r="O282" s="1">
        <v>0</v>
      </c>
      <c r="P282" s="11">
        <v>8.2999999999999999E-7</v>
      </c>
      <c r="Q282" s="11">
        <v>2.43E-4</v>
      </c>
    </row>
    <row r="283" spans="1:17" x14ac:dyDescent="0.2">
      <c r="A283" s="19"/>
      <c r="B283">
        <v>2</v>
      </c>
      <c r="C283" t="s">
        <v>261</v>
      </c>
      <c r="D283">
        <v>3.9296690325881886E-2</v>
      </c>
      <c r="E283" s="1">
        <v>3.9296690325881886E-2</v>
      </c>
      <c r="F283" s="1">
        <v>0.63034490904795648</v>
      </c>
      <c r="G283" s="1">
        <v>0.81372549019607843</v>
      </c>
      <c r="H283" s="1">
        <v>0.46768627450980393</v>
      </c>
      <c r="I283" s="1">
        <v>0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0</v>
      </c>
      <c r="P283" s="11">
        <v>2.6700000000000002E-2</v>
      </c>
      <c r="Q283" s="11">
        <v>0.14000000000000001</v>
      </c>
    </row>
    <row r="284" spans="1:17" x14ac:dyDescent="0.2">
      <c r="A284" s="19"/>
      <c r="B284">
        <v>3</v>
      </c>
      <c r="C284" t="s">
        <v>261</v>
      </c>
      <c r="D284">
        <v>4.1161383891433395E-2</v>
      </c>
      <c r="E284" s="1">
        <v>4.1161383891433395E-2</v>
      </c>
      <c r="F284" s="1">
        <v>0.53931557866629187</v>
      </c>
      <c r="G284" s="1">
        <v>0.62149532710280375</v>
      </c>
      <c r="H284" s="1">
        <v>0.33482352941176469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0</v>
      </c>
      <c r="P284" s="11">
        <v>2.6700000000000002E-2</v>
      </c>
      <c r="Q284" s="11">
        <v>0.14000000000000001</v>
      </c>
    </row>
    <row r="285" spans="1:17" x14ac:dyDescent="0.2">
      <c r="A285" s="19" t="s">
        <v>89</v>
      </c>
      <c r="B285">
        <v>1</v>
      </c>
      <c r="C285" t="s">
        <v>279</v>
      </c>
      <c r="D285">
        <v>1.1646486747804905E-3</v>
      </c>
      <c r="E285" s="1">
        <v>6.7461725124077464E-3</v>
      </c>
      <c r="F285" s="1">
        <v>0.19172113289760348</v>
      </c>
      <c r="G285" s="1">
        <v>1.588235294117647</v>
      </c>
      <c r="H285" s="1">
        <v>0.5736470588235294</v>
      </c>
      <c r="I285" s="1">
        <v>0</v>
      </c>
      <c r="J285" s="1">
        <v>0</v>
      </c>
      <c r="K285" s="1">
        <v>1</v>
      </c>
      <c r="L285" s="1">
        <v>0</v>
      </c>
      <c r="M285" s="1">
        <v>0</v>
      </c>
      <c r="N285" s="1">
        <v>1</v>
      </c>
      <c r="O285" s="1">
        <v>0</v>
      </c>
      <c r="P285" s="11">
        <v>4.8399999999999997E-5</v>
      </c>
      <c r="Q285" s="11">
        <v>5.8500000000000003E-2</v>
      </c>
    </row>
    <row r="286" spans="1:17" x14ac:dyDescent="0.2">
      <c r="A286" s="19"/>
      <c r="B286">
        <v>2</v>
      </c>
      <c r="C286" t="s">
        <v>261</v>
      </c>
      <c r="D286">
        <v>0.11674111837664926</v>
      </c>
      <c r="E286" s="1">
        <v>0.11674111837664926</v>
      </c>
      <c r="F286" s="1">
        <v>0.70310167258792067</v>
      </c>
      <c r="G286" s="1">
        <v>3.9702127659574469</v>
      </c>
      <c r="H286" s="1">
        <v>0.41023529411764703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0</v>
      </c>
      <c r="O286" s="1">
        <v>0</v>
      </c>
      <c r="P286" s="11">
        <v>2.6700000000000002E-2</v>
      </c>
      <c r="Q286" s="11">
        <v>0.14000000000000001</v>
      </c>
    </row>
    <row r="287" spans="1:17" x14ac:dyDescent="0.2">
      <c r="A287" s="19"/>
      <c r="B287">
        <v>3</v>
      </c>
      <c r="C287" t="s">
        <v>379</v>
      </c>
      <c r="D287">
        <v>9.6781990952783063E-3</v>
      </c>
      <c r="E287" s="1">
        <v>9.6781990952783063E-3</v>
      </c>
      <c r="F287" s="1">
        <v>0.44450450450450452</v>
      </c>
      <c r="G287" s="1">
        <v>0.98666666666666669</v>
      </c>
      <c r="H287" s="1">
        <v>0.27258823529411769</v>
      </c>
      <c r="I287" s="1">
        <v>0</v>
      </c>
      <c r="J287" s="1">
        <v>1</v>
      </c>
      <c r="K287" s="1">
        <v>0</v>
      </c>
      <c r="L287" s="1">
        <v>0</v>
      </c>
      <c r="M287" s="1">
        <v>0</v>
      </c>
      <c r="N287" s="1">
        <v>1</v>
      </c>
      <c r="O287" s="1">
        <v>1</v>
      </c>
      <c r="P287" s="11">
        <v>2.3600000000000001E-3</v>
      </c>
      <c r="Q287" s="11">
        <v>4.9399999999999999E-3</v>
      </c>
    </row>
    <row r="288" spans="1:17" x14ac:dyDescent="0.2">
      <c r="A288" s="19"/>
      <c r="B288">
        <v>4</v>
      </c>
      <c r="C288" t="s">
        <v>337</v>
      </c>
      <c r="D288">
        <v>4.0778399691101266E-2</v>
      </c>
      <c r="E288" s="1">
        <v>0.16948306550599432</v>
      </c>
      <c r="F288" s="1">
        <v>0.56838118022328543</v>
      </c>
      <c r="G288" s="1">
        <v>3.0707070707070705</v>
      </c>
      <c r="H288" s="1">
        <v>0.43552941176470589</v>
      </c>
      <c r="I288" s="1">
        <v>0</v>
      </c>
      <c r="J288" s="1">
        <v>0</v>
      </c>
      <c r="K288" s="1">
        <v>1</v>
      </c>
      <c r="L288" s="1">
        <v>0</v>
      </c>
      <c r="M288" s="1">
        <v>0</v>
      </c>
      <c r="N288" s="1">
        <v>1</v>
      </c>
      <c r="O288" s="1">
        <v>0</v>
      </c>
      <c r="P288" s="11">
        <v>4.0000000000000001E-8</v>
      </c>
      <c r="Q288" s="11">
        <v>5.0099999999999997E-3</v>
      </c>
    </row>
    <row r="289" spans="1:17" x14ac:dyDescent="0.2">
      <c r="A289" s="19" t="s">
        <v>90</v>
      </c>
      <c r="B289">
        <v>1</v>
      </c>
      <c r="C289" t="s">
        <v>261</v>
      </c>
      <c r="D289">
        <v>0.20057698767230364</v>
      </c>
      <c r="E289" s="1">
        <v>0.20057698767230364</v>
      </c>
      <c r="F289" s="1">
        <v>0.44390676948249752</v>
      </c>
      <c r="G289" s="1">
        <v>0.69704433497536944</v>
      </c>
      <c r="H289" s="1">
        <v>8.9411764705882357E-2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0</v>
      </c>
      <c r="P289" s="11">
        <v>2.6700000000000002E-2</v>
      </c>
      <c r="Q289" s="11">
        <v>0.14000000000000001</v>
      </c>
    </row>
    <row r="290" spans="1:17" x14ac:dyDescent="0.2">
      <c r="A290" s="19"/>
      <c r="B290">
        <v>2</v>
      </c>
      <c r="C290" t="s">
        <v>272</v>
      </c>
      <c r="D290">
        <v>2.5446474818788829E-2</v>
      </c>
      <c r="E290" s="1">
        <v>2.5446474818788829E-2</v>
      </c>
      <c r="F290" s="1">
        <v>0.25687568756875689</v>
      </c>
      <c r="G290" s="1">
        <v>3.7407407407407409</v>
      </c>
      <c r="H290" s="1">
        <v>0.72133333333333327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1</v>
      </c>
      <c r="O290" s="1">
        <v>0</v>
      </c>
      <c r="P290" s="11">
        <v>7.8200000000000003E-4</v>
      </c>
      <c r="Q290" s="11">
        <v>2.64E-2</v>
      </c>
    </row>
    <row r="291" spans="1:17" x14ac:dyDescent="0.2">
      <c r="A291" s="19"/>
      <c r="B291">
        <v>3</v>
      </c>
      <c r="C291" t="s">
        <v>380</v>
      </c>
      <c r="D291">
        <v>1.7064771418077482E-2</v>
      </c>
      <c r="E291" s="1">
        <v>0.23086727086086686</v>
      </c>
      <c r="F291" s="1">
        <v>0.59093987508465651</v>
      </c>
      <c r="G291" s="1">
        <v>0.70802919708029199</v>
      </c>
      <c r="H291" s="1">
        <v>0.37231372549019609</v>
      </c>
      <c r="I291" s="1">
        <v>0</v>
      </c>
      <c r="J291" s="1">
        <v>0</v>
      </c>
      <c r="K291" s="1">
        <v>1</v>
      </c>
      <c r="L291" s="1">
        <v>0</v>
      </c>
      <c r="M291" s="1">
        <v>0</v>
      </c>
      <c r="N291" s="1">
        <v>1</v>
      </c>
      <c r="O291" s="1">
        <v>1</v>
      </c>
      <c r="P291" s="11">
        <v>1.9300000000000001E-2</v>
      </c>
      <c r="Q291" s="11">
        <v>41.5</v>
      </c>
    </row>
    <row r="292" spans="1:17" x14ac:dyDescent="0.2">
      <c r="A292" s="19" t="s">
        <v>91</v>
      </c>
      <c r="B292">
        <v>1</v>
      </c>
      <c r="C292" t="s">
        <v>279</v>
      </c>
      <c r="D292">
        <v>1.1646486747804905E-3</v>
      </c>
      <c r="E292" s="1">
        <v>6.7461725124077464E-3</v>
      </c>
      <c r="F292" s="1">
        <v>0.19172113289760348</v>
      </c>
      <c r="G292" s="1">
        <v>1.588235294117647</v>
      </c>
      <c r="H292" s="1">
        <v>0.5736470588235294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1</v>
      </c>
      <c r="O292" s="1">
        <v>0</v>
      </c>
      <c r="P292" s="11">
        <v>4.8399999999999997E-5</v>
      </c>
      <c r="Q292" s="11">
        <v>5.8500000000000003E-2</v>
      </c>
    </row>
    <row r="293" spans="1:17" x14ac:dyDescent="0.2">
      <c r="A293" s="19"/>
      <c r="B293">
        <v>2</v>
      </c>
      <c r="C293" t="s">
        <v>381</v>
      </c>
      <c r="D293">
        <v>7.0214816465809238E-2</v>
      </c>
      <c r="E293" s="1">
        <v>7.0214816465809238E-2</v>
      </c>
      <c r="F293" s="1">
        <v>9.1658544509421708E-2</v>
      </c>
      <c r="G293" s="1">
        <v>0.93827160493827155</v>
      </c>
      <c r="H293" s="1">
        <v>0.43149019607843137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0</v>
      </c>
      <c r="O293" s="1">
        <v>0</v>
      </c>
      <c r="P293" s="11">
        <v>3.47E-3</v>
      </c>
      <c r="Q293" s="11">
        <v>0.31</v>
      </c>
    </row>
    <row r="294" spans="1:17" x14ac:dyDescent="0.2">
      <c r="A294" s="19"/>
      <c r="B294">
        <v>3</v>
      </c>
      <c r="C294" t="s">
        <v>270</v>
      </c>
      <c r="D294">
        <v>5.173425919240561E-3</v>
      </c>
      <c r="E294" s="1">
        <v>5.173425919240561E-3</v>
      </c>
      <c r="F294" s="1">
        <v>0.35271013354281228</v>
      </c>
      <c r="G294" s="1">
        <v>0.56716417910447758</v>
      </c>
      <c r="H294" s="1">
        <v>0.28282352941176475</v>
      </c>
      <c r="I294" s="1">
        <v>0</v>
      </c>
      <c r="J294" s="1">
        <v>0</v>
      </c>
      <c r="K294" s="1">
        <v>0</v>
      </c>
      <c r="L294" s="1">
        <v>1</v>
      </c>
      <c r="M294" s="1">
        <v>0</v>
      </c>
      <c r="N294" s="1">
        <v>0</v>
      </c>
      <c r="O294" s="1">
        <v>0</v>
      </c>
      <c r="P294" s="11">
        <v>0.20399999999999999</v>
      </c>
      <c r="Q294" s="11">
        <v>0.92900000000000005</v>
      </c>
    </row>
    <row r="295" spans="1:17" x14ac:dyDescent="0.2">
      <c r="A295" s="19" t="s">
        <v>92</v>
      </c>
      <c r="B295">
        <v>1</v>
      </c>
      <c r="C295" t="s">
        <v>383</v>
      </c>
      <c r="D295">
        <v>2.5082325906997625E-3</v>
      </c>
      <c r="E295" s="1">
        <v>2.5082325906997625E-3</v>
      </c>
      <c r="F295" s="1">
        <v>0.33747927031509123</v>
      </c>
      <c r="G295" s="1">
        <v>3.7222222222222223</v>
      </c>
      <c r="H295" s="1">
        <v>0.32388235294117651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1</v>
      </c>
      <c r="O295" s="1">
        <v>0</v>
      </c>
      <c r="P295" s="11">
        <v>3.3000000000000002E-7</v>
      </c>
      <c r="Q295" s="11">
        <v>6.5199999999999998E-3</v>
      </c>
    </row>
    <row r="296" spans="1:17" x14ac:dyDescent="0.2">
      <c r="A296" s="19"/>
      <c r="B296">
        <v>2</v>
      </c>
      <c r="C296" t="s">
        <v>382</v>
      </c>
      <c r="D296">
        <v>1.3737203775847509E-2</v>
      </c>
      <c r="E296" s="1">
        <v>2.7323725243367625E-2</v>
      </c>
      <c r="F296" s="1">
        <v>0.39069896964633805</v>
      </c>
      <c r="G296" s="1">
        <v>1.8095238095238095</v>
      </c>
      <c r="H296" s="1">
        <v>0.26513725490196077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1</v>
      </c>
      <c r="O296" s="1">
        <v>0</v>
      </c>
      <c r="P296" s="11">
        <v>6.5300000000000004E-4</v>
      </c>
      <c r="Q296" s="11">
        <v>0.214</v>
      </c>
    </row>
    <row r="297" spans="1:17" x14ac:dyDescent="0.2">
      <c r="A297" s="19"/>
      <c r="B297">
        <v>3</v>
      </c>
      <c r="C297" t="s">
        <v>330</v>
      </c>
      <c r="D297">
        <v>9.6342500886828168E-3</v>
      </c>
      <c r="E297" s="1">
        <v>9.6342500886828168E-3</v>
      </c>
      <c r="F297" s="1">
        <v>-0.75572082379862704</v>
      </c>
      <c r="G297" s="1">
        <v>3.3043478260869565</v>
      </c>
      <c r="H297" s="1">
        <v>0.44737254901960782</v>
      </c>
      <c r="I297" s="1">
        <v>0</v>
      </c>
      <c r="J297" s="1">
        <v>0</v>
      </c>
      <c r="K297" s="1">
        <v>1</v>
      </c>
      <c r="L297" s="1">
        <v>0</v>
      </c>
      <c r="M297" s="1">
        <v>0</v>
      </c>
      <c r="N297" s="1">
        <v>1</v>
      </c>
      <c r="O297" s="1">
        <v>0</v>
      </c>
      <c r="P297" s="11">
        <v>7.7899999999999997E-2</v>
      </c>
      <c r="Q297" s="11">
        <v>0.28699999999999998</v>
      </c>
    </row>
    <row r="298" spans="1:17" x14ac:dyDescent="0.2">
      <c r="A298" s="19"/>
      <c r="B298">
        <v>4</v>
      </c>
      <c r="C298" t="s">
        <v>339</v>
      </c>
      <c r="D298">
        <v>6.4950353318620879E-3</v>
      </c>
      <c r="E298" s="1">
        <v>3.1574222024102892E-2</v>
      </c>
      <c r="F298" s="1">
        <v>0.31580687830687798</v>
      </c>
      <c r="G298" s="1">
        <v>3.8571428571428572</v>
      </c>
      <c r="H298" s="1">
        <v>0.61470588235294121</v>
      </c>
      <c r="I298" s="1">
        <v>0</v>
      </c>
      <c r="J298" s="1">
        <v>1</v>
      </c>
      <c r="K298" s="1">
        <v>0</v>
      </c>
      <c r="L298" s="1">
        <v>0</v>
      </c>
      <c r="M298" s="1">
        <v>0</v>
      </c>
      <c r="N298" s="1">
        <v>1</v>
      </c>
      <c r="O298" s="1">
        <v>0</v>
      </c>
      <c r="P298" s="11">
        <v>3.0100000000000001E-3</v>
      </c>
      <c r="Q298" s="11">
        <v>0.14699999999999999</v>
      </c>
    </row>
    <row r="299" spans="1:17" x14ac:dyDescent="0.2">
      <c r="A299" s="19" t="s">
        <v>93</v>
      </c>
      <c r="B299">
        <v>1</v>
      </c>
      <c r="C299" t="s">
        <v>384</v>
      </c>
      <c r="D299">
        <v>3.4908068095846506E-3</v>
      </c>
      <c r="E299" s="1">
        <v>7.5564038411431764E-2</v>
      </c>
      <c r="F299" s="1">
        <v>9.5934959349593493E-2</v>
      </c>
      <c r="G299" s="1">
        <v>5.4666666666666668</v>
      </c>
      <c r="H299" s="1">
        <v>0.21490196078431373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1</v>
      </c>
      <c r="O299" s="1">
        <v>1</v>
      </c>
      <c r="P299" s="11">
        <v>1.8899999999999999E-5</v>
      </c>
      <c r="Q299" s="11">
        <v>3.79E-5</v>
      </c>
    </row>
    <row r="300" spans="1:17" x14ac:dyDescent="0.2">
      <c r="A300" s="19"/>
      <c r="B300">
        <v>2</v>
      </c>
      <c r="C300" t="s">
        <v>270</v>
      </c>
      <c r="D300">
        <v>4.3358834221207905E-2</v>
      </c>
      <c r="E300" s="1">
        <v>4.3358834221207905E-2</v>
      </c>
      <c r="F300" s="1">
        <v>0.3928257429224547</v>
      </c>
      <c r="G300" s="1">
        <v>2.5744680851063828</v>
      </c>
      <c r="H300" s="1">
        <v>0.17415686274509803</v>
      </c>
      <c r="I300" s="1">
        <v>0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0</v>
      </c>
      <c r="P300" s="11">
        <v>0.20399999999999999</v>
      </c>
      <c r="Q300" s="11">
        <v>0.92900000000000005</v>
      </c>
    </row>
    <row r="301" spans="1:17" x14ac:dyDescent="0.2">
      <c r="A301" s="19"/>
      <c r="B301">
        <v>3</v>
      </c>
      <c r="C301" t="s">
        <v>330</v>
      </c>
      <c r="D301">
        <v>7.4713311212333345E-3</v>
      </c>
      <c r="E301" s="1">
        <v>7.4713311212333345E-3</v>
      </c>
      <c r="F301" s="1">
        <v>0.25902864259028641</v>
      </c>
      <c r="G301" s="1">
        <v>0.60273972602739723</v>
      </c>
      <c r="H301" s="1">
        <v>0.55364705882352949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1</v>
      </c>
      <c r="O301" s="1">
        <v>0</v>
      </c>
      <c r="P301" s="11">
        <v>7.7899999999999997E-2</v>
      </c>
      <c r="Q301" s="11">
        <v>0.28699999999999998</v>
      </c>
    </row>
    <row r="302" spans="1:17" x14ac:dyDescent="0.2">
      <c r="A302" s="19" t="s">
        <v>94</v>
      </c>
      <c r="B302">
        <v>1</v>
      </c>
      <c r="C302" t="s">
        <v>331</v>
      </c>
      <c r="D302">
        <v>9.5024030688963465E-3</v>
      </c>
      <c r="E302" s="1">
        <v>0.2338714993831443</v>
      </c>
      <c r="F302" s="1">
        <v>0.25972120322817316</v>
      </c>
      <c r="G302" s="1">
        <v>4.8620689655172411</v>
      </c>
      <c r="H302" s="1">
        <v>0.36772549019607842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1</v>
      </c>
      <c r="O302" s="1">
        <v>0</v>
      </c>
      <c r="P302" s="11">
        <v>1.92E-3</v>
      </c>
      <c r="Q302" s="11">
        <v>9.1499999999999998E-2</v>
      </c>
    </row>
    <row r="303" spans="1:17" x14ac:dyDescent="0.2">
      <c r="A303" s="19"/>
      <c r="B303">
        <v>2</v>
      </c>
      <c r="C303" t="s">
        <v>385</v>
      </c>
      <c r="D303">
        <v>2.2853483429654906E-3</v>
      </c>
      <c r="E303" s="1">
        <v>1.4459223169916277E-2</v>
      </c>
      <c r="F303" s="1">
        <v>-2.3703703703703702</v>
      </c>
      <c r="G303" s="1">
        <v>3.375</v>
      </c>
      <c r="H303" s="1">
        <v>0.50768627450980397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1</v>
      </c>
      <c r="O303" s="1">
        <v>0</v>
      </c>
      <c r="P303" s="11">
        <v>4.1700000000000001E-3</v>
      </c>
      <c r="Q303" s="11">
        <v>2.7E-2</v>
      </c>
    </row>
    <row r="304" spans="1:17" x14ac:dyDescent="0.2">
      <c r="A304" s="19"/>
      <c r="B304">
        <v>3</v>
      </c>
      <c r="C304" t="s">
        <v>272</v>
      </c>
      <c r="D304">
        <v>2.002819014851625E-3</v>
      </c>
      <c r="E304" s="1">
        <v>2.002819014851625E-3</v>
      </c>
      <c r="F304" s="1">
        <v>0</v>
      </c>
      <c r="G304" s="1">
        <v>5.2727272727272725</v>
      </c>
      <c r="H304" s="1">
        <v>0.49447058823529411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1</v>
      </c>
      <c r="O304" s="1">
        <v>0</v>
      </c>
      <c r="P304" s="11">
        <v>7.8200000000000003E-4</v>
      </c>
      <c r="Q304" s="11">
        <v>2.64E-2</v>
      </c>
    </row>
    <row r="305" spans="1:17" x14ac:dyDescent="0.2">
      <c r="A305" s="19" t="s">
        <v>95</v>
      </c>
      <c r="B305">
        <v>1</v>
      </c>
      <c r="C305" t="s">
        <v>387</v>
      </c>
      <c r="D305">
        <v>5.9362551051479985E-3</v>
      </c>
      <c r="E305" s="1">
        <v>1.3887886084174905E-2</v>
      </c>
      <c r="F305" s="1">
        <v>-8.6479591836734695</v>
      </c>
      <c r="G305" s="1">
        <v>1</v>
      </c>
      <c r="H305" s="1">
        <v>0.33952941176470586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1</v>
      </c>
      <c r="O305" s="1">
        <v>0</v>
      </c>
      <c r="P305" s="11">
        <v>2.8999999999999998E-7</v>
      </c>
      <c r="Q305" s="11">
        <v>7.9399999999999991E-3</v>
      </c>
    </row>
    <row r="306" spans="1:17" x14ac:dyDescent="0.2">
      <c r="A306" s="19"/>
      <c r="B306">
        <v>2</v>
      </c>
      <c r="C306" t="s">
        <v>388</v>
      </c>
      <c r="D306">
        <v>1.8552759212810508E-3</v>
      </c>
      <c r="E306" s="1">
        <v>2.0420591993118842E-2</v>
      </c>
      <c r="F306" s="1">
        <v>0.11261261261261261</v>
      </c>
      <c r="G306" s="1">
        <v>2.0555555555555554</v>
      </c>
      <c r="H306" s="1">
        <v>0.69243137254901954</v>
      </c>
      <c r="I306" s="1">
        <v>0</v>
      </c>
      <c r="J306" s="1">
        <v>0</v>
      </c>
      <c r="K306" s="1">
        <v>1</v>
      </c>
      <c r="L306" s="1">
        <v>0</v>
      </c>
      <c r="M306" s="1">
        <v>0</v>
      </c>
      <c r="N306" s="1">
        <v>1</v>
      </c>
      <c r="O306" s="1">
        <v>0</v>
      </c>
      <c r="P306" s="11">
        <v>2.5200000000000001E-3</v>
      </c>
      <c r="Q306" s="11">
        <v>3.14E-3</v>
      </c>
    </row>
    <row r="307" spans="1:17" x14ac:dyDescent="0.2">
      <c r="A307" s="19"/>
      <c r="B307">
        <v>3</v>
      </c>
      <c r="C307" t="s">
        <v>386</v>
      </c>
      <c r="D307">
        <v>6.2093667889914017E-3</v>
      </c>
      <c r="E307" s="1">
        <v>2.9486644210817106E-2</v>
      </c>
      <c r="F307" s="1">
        <v>0.15901360544217688</v>
      </c>
      <c r="G307" s="1">
        <v>3</v>
      </c>
      <c r="H307" s="1">
        <v>0.80584313725490198</v>
      </c>
      <c r="I307" s="1">
        <v>0</v>
      </c>
      <c r="J307" s="1">
        <v>0</v>
      </c>
      <c r="K307" s="1">
        <v>1</v>
      </c>
      <c r="L307" s="1">
        <v>0</v>
      </c>
      <c r="M307" s="1">
        <v>0</v>
      </c>
      <c r="N307" s="1">
        <v>1</v>
      </c>
      <c r="O307" s="1">
        <v>0</v>
      </c>
      <c r="P307" s="11">
        <v>6.7999999999999995E-7</v>
      </c>
      <c r="Q307" s="11">
        <v>2.5100000000000001E-3</v>
      </c>
    </row>
    <row r="308" spans="1:17" x14ac:dyDescent="0.2">
      <c r="A308" s="19"/>
      <c r="B308">
        <v>4</v>
      </c>
      <c r="C308" t="s">
        <v>272</v>
      </c>
      <c r="D308">
        <v>4.6272025515537545E-3</v>
      </c>
      <c r="E308" s="1">
        <v>6.2749763774089543E-2</v>
      </c>
      <c r="F308" s="1">
        <v>0.14699074074074073</v>
      </c>
      <c r="G308" s="1">
        <v>5.333333333333333</v>
      </c>
      <c r="H308" s="1">
        <v>0.33223529411764707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1">
        <v>7.8200000000000003E-4</v>
      </c>
      <c r="Q308" s="11">
        <v>2.64E-2</v>
      </c>
    </row>
    <row r="309" spans="1:17" x14ac:dyDescent="0.2">
      <c r="A309" s="19" t="s">
        <v>96</v>
      </c>
      <c r="B309">
        <v>1</v>
      </c>
      <c r="C309" t="s">
        <v>387</v>
      </c>
      <c r="D309">
        <v>5.9362551051479985E-3</v>
      </c>
      <c r="E309" s="1">
        <v>1.3887886084174905E-2</v>
      </c>
      <c r="F309" s="1">
        <v>-8.6479591836734695</v>
      </c>
      <c r="G309" s="1">
        <v>1</v>
      </c>
      <c r="H309" s="1">
        <v>0.33952941176470586</v>
      </c>
      <c r="I309" s="1">
        <v>0</v>
      </c>
      <c r="J309" s="1">
        <v>0</v>
      </c>
      <c r="K309" s="1">
        <v>1</v>
      </c>
      <c r="L309" s="1">
        <v>0</v>
      </c>
      <c r="M309" s="1">
        <v>0</v>
      </c>
      <c r="N309" s="1">
        <v>1</v>
      </c>
      <c r="O309" s="1">
        <v>0</v>
      </c>
      <c r="P309" s="11">
        <v>2.8999999999999998E-7</v>
      </c>
      <c r="Q309" s="11">
        <v>7.9399999999999991E-3</v>
      </c>
    </row>
    <row r="310" spans="1:17" x14ac:dyDescent="0.2">
      <c r="A310" s="19"/>
      <c r="B310">
        <v>2</v>
      </c>
      <c r="C310" t="s">
        <v>389</v>
      </c>
      <c r="D310">
        <v>6.893087763026956E-2</v>
      </c>
      <c r="E310" s="1">
        <v>6.893087763026956E-2</v>
      </c>
      <c r="F310" s="1">
        <v>0.15675883256528417</v>
      </c>
      <c r="G310" s="1">
        <v>1.8083333333333333</v>
      </c>
      <c r="H310" s="1">
        <v>0.62592156862745107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1">
        <v>4.9100000000000003E-3</v>
      </c>
      <c r="Q310" s="11">
        <v>3.3700000000000001E-2</v>
      </c>
    </row>
    <row r="311" spans="1:17" x14ac:dyDescent="0.2">
      <c r="A311" s="19"/>
      <c r="B311">
        <v>3</v>
      </c>
      <c r="C311" t="s">
        <v>388</v>
      </c>
      <c r="D311">
        <v>1.8552759212810508E-3</v>
      </c>
      <c r="E311" s="1">
        <v>2.0420591993118842E-2</v>
      </c>
      <c r="F311" s="1">
        <v>0.11261261261261261</v>
      </c>
      <c r="G311" s="1">
        <v>2.0555555555555554</v>
      </c>
      <c r="H311" s="1">
        <v>0.69243137254901954</v>
      </c>
      <c r="I311" s="1">
        <v>0</v>
      </c>
      <c r="J311" s="1">
        <v>0</v>
      </c>
      <c r="K311" s="1">
        <v>1</v>
      </c>
      <c r="L311" s="1">
        <v>0</v>
      </c>
      <c r="M311" s="1">
        <v>0</v>
      </c>
      <c r="N311" s="1">
        <v>1</v>
      </c>
      <c r="O311" s="1">
        <v>0</v>
      </c>
      <c r="P311" s="11">
        <v>2.5200000000000001E-3</v>
      </c>
      <c r="Q311" s="11">
        <v>3.14E-3</v>
      </c>
    </row>
    <row r="312" spans="1:17" x14ac:dyDescent="0.2">
      <c r="A312" s="19" t="s">
        <v>97</v>
      </c>
      <c r="B312">
        <v>1</v>
      </c>
      <c r="C312" t="s">
        <v>390</v>
      </c>
      <c r="D312">
        <v>2.4737012283747345E-3</v>
      </c>
      <c r="E312" s="1">
        <v>0.10301333224507221</v>
      </c>
      <c r="F312" s="1">
        <v>0.31478260869565217</v>
      </c>
      <c r="G312" s="1">
        <v>2.1739130434782608</v>
      </c>
      <c r="H312" s="1">
        <v>0.33584313725490195</v>
      </c>
      <c r="I312" s="1">
        <v>0</v>
      </c>
      <c r="J312" s="1">
        <v>0</v>
      </c>
      <c r="K312" s="1">
        <v>1</v>
      </c>
      <c r="L312" s="1">
        <v>0</v>
      </c>
      <c r="M312" s="1">
        <v>0</v>
      </c>
      <c r="N312" s="1">
        <v>1</v>
      </c>
      <c r="O312" s="1">
        <v>0</v>
      </c>
      <c r="P312" s="11">
        <v>4.9700000000000001E-2</v>
      </c>
      <c r="Q312" s="11">
        <v>0.39400000000000002</v>
      </c>
    </row>
    <row r="313" spans="1:17" x14ac:dyDescent="0.2">
      <c r="A313" s="19"/>
      <c r="B313">
        <v>2</v>
      </c>
      <c r="C313" t="s">
        <v>279</v>
      </c>
      <c r="D313">
        <v>2.6934462613521855E-3</v>
      </c>
      <c r="E313" s="1">
        <v>2.6934462613521855E-3</v>
      </c>
      <c r="F313" s="1">
        <v>0.19887955182072828</v>
      </c>
      <c r="G313" s="1">
        <v>2.4285714285714284</v>
      </c>
      <c r="H313" s="1">
        <v>0.4335686274509804</v>
      </c>
      <c r="I313" s="1">
        <v>0</v>
      </c>
      <c r="J313" s="1">
        <v>1</v>
      </c>
      <c r="K313" s="1">
        <v>0</v>
      </c>
      <c r="L313" s="1">
        <v>0</v>
      </c>
      <c r="M313" s="1">
        <v>0</v>
      </c>
      <c r="N313" s="1">
        <v>1</v>
      </c>
      <c r="O313" s="1">
        <v>0</v>
      </c>
      <c r="P313" s="11">
        <v>4.8399999999999997E-5</v>
      </c>
      <c r="Q313" s="11">
        <v>5.8500000000000003E-2</v>
      </c>
    </row>
    <row r="314" spans="1:17" x14ac:dyDescent="0.2">
      <c r="A314" s="19"/>
      <c r="B314">
        <v>3</v>
      </c>
      <c r="C314" t="s">
        <v>272</v>
      </c>
      <c r="D314">
        <v>5.0101867518858832E-3</v>
      </c>
      <c r="E314" s="1">
        <v>5.0101867518858832E-3</v>
      </c>
      <c r="F314" s="1">
        <v>0.52598752598752596</v>
      </c>
      <c r="G314" s="1">
        <v>2.4594594594594597</v>
      </c>
      <c r="H314" s="1">
        <v>0.51443137254901961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1</v>
      </c>
      <c r="O314" s="1">
        <v>0</v>
      </c>
      <c r="P314" s="11">
        <v>7.8200000000000003E-4</v>
      </c>
      <c r="Q314" s="11">
        <v>2.64E-2</v>
      </c>
    </row>
    <row r="315" spans="1:17" x14ac:dyDescent="0.2">
      <c r="A315" s="19"/>
      <c r="B315">
        <v>4</v>
      </c>
      <c r="C315" t="s">
        <v>245</v>
      </c>
      <c r="D315">
        <v>5.7133708574137266E-3</v>
      </c>
      <c r="E315" s="1">
        <v>7.9447247065619009E-2</v>
      </c>
      <c r="F315" s="1">
        <v>0.1104594330400782</v>
      </c>
      <c r="G315" s="1">
        <v>4.2272727272727275</v>
      </c>
      <c r="H315" s="1">
        <v>0.6098039215686275</v>
      </c>
      <c r="I315" s="1">
        <v>0</v>
      </c>
      <c r="J315" s="1">
        <v>0</v>
      </c>
      <c r="K315" s="1">
        <v>1</v>
      </c>
      <c r="L315" s="1">
        <v>0</v>
      </c>
      <c r="M315" s="1">
        <v>0</v>
      </c>
      <c r="N315" s="1">
        <v>1</v>
      </c>
      <c r="O315" s="1">
        <v>0</v>
      </c>
      <c r="P315" s="11">
        <v>1.9400000000000001E-3</v>
      </c>
      <c r="Q315" s="11">
        <v>0.111</v>
      </c>
    </row>
    <row r="316" spans="1:17" x14ac:dyDescent="0.2">
      <c r="A316" s="19" t="s">
        <v>98</v>
      </c>
      <c r="B316">
        <v>1</v>
      </c>
      <c r="C316" t="s">
        <v>272</v>
      </c>
      <c r="D316">
        <v>5.0101867518858832E-3</v>
      </c>
      <c r="E316" s="1">
        <v>5.0101867518858832E-3</v>
      </c>
      <c r="F316" s="1">
        <v>0.52598752598752596</v>
      </c>
      <c r="G316" s="1">
        <v>2.4594594594594597</v>
      </c>
      <c r="H316" s="1">
        <v>0.51443137254901961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1</v>
      </c>
      <c r="O316" s="1">
        <v>0</v>
      </c>
      <c r="P316" s="11">
        <v>7.8200000000000003E-4</v>
      </c>
      <c r="Q316" s="11">
        <v>2.64E-2</v>
      </c>
    </row>
    <row r="317" spans="1:17" x14ac:dyDescent="0.2">
      <c r="A317" s="19"/>
      <c r="B317">
        <v>2</v>
      </c>
      <c r="C317" t="s">
        <v>331</v>
      </c>
      <c r="D317">
        <v>1.1991800371055185E-3</v>
      </c>
      <c r="E317" s="1">
        <v>1.1991800371055185E-3</v>
      </c>
      <c r="F317" s="1">
        <v>5.2109181141439205E-2</v>
      </c>
      <c r="G317" s="1">
        <v>2.3846153846153846</v>
      </c>
      <c r="H317" s="1">
        <v>0.58129411764705874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1</v>
      </c>
      <c r="O317" s="1">
        <v>0</v>
      </c>
      <c r="P317" s="11">
        <v>1.92E-3</v>
      </c>
      <c r="Q317" s="11">
        <v>9.1499999999999998E-2</v>
      </c>
    </row>
    <row r="318" spans="1:17" x14ac:dyDescent="0.2">
      <c r="A318" s="19"/>
      <c r="B318">
        <v>3</v>
      </c>
      <c r="C318" t="s">
        <v>391</v>
      </c>
      <c r="D318">
        <v>8.6642327288252111E-4</v>
      </c>
      <c r="E318" s="1">
        <v>2.5669359066523099E-2</v>
      </c>
      <c r="F318" s="1">
        <v>9.8039215686274508E-2</v>
      </c>
      <c r="G318" s="1">
        <v>3.7777777777777777</v>
      </c>
      <c r="H318" s="1">
        <v>0.68831372549019609</v>
      </c>
      <c r="I318" s="1">
        <v>0</v>
      </c>
      <c r="J318" s="1">
        <v>0</v>
      </c>
      <c r="K318" s="1">
        <v>1</v>
      </c>
      <c r="L318" s="1">
        <v>0</v>
      </c>
      <c r="M318" s="1">
        <v>0</v>
      </c>
      <c r="N318" s="1">
        <v>1</v>
      </c>
      <c r="O318" s="1">
        <v>0</v>
      </c>
      <c r="P318" s="11">
        <v>3.2899999999999997E-4</v>
      </c>
      <c r="Q318" s="11">
        <v>0.35199999999999998</v>
      </c>
    </row>
    <row r="319" spans="1:17" x14ac:dyDescent="0.2">
      <c r="A319" s="19" t="s">
        <v>99</v>
      </c>
      <c r="B319">
        <v>1</v>
      </c>
      <c r="C319" t="s">
        <v>272</v>
      </c>
      <c r="D319">
        <v>5.0101867518858832E-3</v>
      </c>
      <c r="E319" s="1">
        <v>5.0101867518858832E-3</v>
      </c>
      <c r="F319" s="1">
        <v>0.52598752598752596</v>
      </c>
      <c r="G319" s="1">
        <v>2.4594594594594597</v>
      </c>
      <c r="H319" s="1">
        <v>0.51443137254901961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1</v>
      </c>
      <c r="O319" s="1">
        <v>0</v>
      </c>
      <c r="P319" s="11">
        <v>7.8200000000000003E-4</v>
      </c>
      <c r="Q319" s="11">
        <v>2.64E-2</v>
      </c>
    </row>
    <row r="320" spans="1:17" x14ac:dyDescent="0.2">
      <c r="A320" s="19"/>
      <c r="B320">
        <v>2</v>
      </c>
      <c r="C320" t="s">
        <v>272</v>
      </c>
      <c r="D320">
        <v>2.6934462613521855E-3</v>
      </c>
      <c r="E320" s="1">
        <v>2.6934462613521855E-3</v>
      </c>
      <c r="F320" s="1">
        <v>0.19887955182072828</v>
      </c>
      <c r="G320" s="1">
        <v>2.4285714285714284</v>
      </c>
      <c r="H320" s="1">
        <v>0.4335686274509804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1</v>
      </c>
      <c r="O320" s="1">
        <v>0</v>
      </c>
      <c r="P320" s="11">
        <v>7.8200000000000003E-4</v>
      </c>
      <c r="Q320" s="11">
        <v>2.64E-2</v>
      </c>
    </row>
    <row r="321" spans="1:17" x14ac:dyDescent="0.2">
      <c r="A321" s="19"/>
      <c r="B321">
        <v>3</v>
      </c>
      <c r="C321" t="s">
        <v>279</v>
      </c>
      <c r="D321">
        <v>2.6934462613521855E-3</v>
      </c>
      <c r="E321" s="1">
        <v>2.6934462613521855E-3</v>
      </c>
      <c r="F321" s="1">
        <v>0.19887955182072828</v>
      </c>
      <c r="G321" s="1">
        <v>2.4285714285714284</v>
      </c>
      <c r="H321" s="1">
        <v>0.4335686274509804</v>
      </c>
      <c r="I321" s="1">
        <v>0</v>
      </c>
      <c r="J321" s="1">
        <v>1</v>
      </c>
      <c r="K321" s="1">
        <v>0</v>
      </c>
      <c r="L321" s="1">
        <v>0</v>
      </c>
      <c r="M321" s="1">
        <v>0</v>
      </c>
      <c r="N321" s="1">
        <v>1</v>
      </c>
      <c r="O321" s="1">
        <v>0</v>
      </c>
      <c r="P321" s="11">
        <v>4.8399999999999997E-5</v>
      </c>
      <c r="Q321" s="11">
        <v>5.8500000000000003E-2</v>
      </c>
    </row>
    <row r="322" spans="1:17" x14ac:dyDescent="0.2">
      <c r="A322" s="19"/>
      <c r="B322">
        <v>4</v>
      </c>
      <c r="C322" t="s">
        <v>315</v>
      </c>
      <c r="D322">
        <v>6.441354759520454E-2</v>
      </c>
      <c r="E322" s="1">
        <v>6.441354759520454E-2</v>
      </c>
      <c r="F322" s="1">
        <v>0.10790835181079084</v>
      </c>
      <c r="G322" s="1">
        <v>0.65775401069518713</v>
      </c>
      <c r="H322" s="1">
        <v>0.36364705882352943</v>
      </c>
      <c r="I322" s="1">
        <v>0</v>
      </c>
      <c r="J322" s="1">
        <v>0</v>
      </c>
      <c r="K322" s="1">
        <v>0</v>
      </c>
      <c r="L322" s="1">
        <v>0</v>
      </c>
      <c r="M322" s="1">
        <v>1</v>
      </c>
      <c r="N322" s="1">
        <v>0</v>
      </c>
      <c r="O322" s="1">
        <v>0</v>
      </c>
      <c r="P322" s="11">
        <v>3.8300000000000001E-2</v>
      </c>
      <c r="Q322" s="11">
        <v>1.06</v>
      </c>
    </row>
    <row r="323" spans="1:17" x14ac:dyDescent="0.2">
      <c r="A323" s="19" t="s">
        <v>100</v>
      </c>
      <c r="B323">
        <v>1</v>
      </c>
      <c r="C323" t="s">
        <v>255</v>
      </c>
      <c r="D323">
        <v>1.8198027945289765E-2</v>
      </c>
      <c r="E323" s="1">
        <v>1.8198027945289765E-2</v>
      </c>
      <c r="F323" s="1">
        <v>0.46383647798742139</v>
      </c>
      <c r="G323" s="1">
        <v>3.8490566037735849</v>
      </c>
      <c r="H323" s="1">
        <v>0.49027450980392157</v>
      </c>
      <c r="I323" s="1">
        <v>0</v>
      </c>
      <c r="J323" s="1">
        <v>1</v>
      </c>
      <c r="K323" s="1">
        <v>0</v>
      </c>
      <c r="L323" s="1">
        <v>0</v>
      </c>
      <c r="M323" s="1">
        <v>0</v>
      </c>
      <c r="N323" s="1">
        <v>1</v>
      </c>
      <c r="O323" s="1">
        <v>0</v>
      </c>
      <c r="P323" s="11">
        <v>7.8200000000000003E-4</v>
      </c>
      <c r="Q323" s="11">
        <v>2.64E-2</v>
      </c>
    </row>
    <row r="324" spans="1:17" x14ac:dyDescent="0.2">
      <c r="A324" s="19"/>
      <c r="B324">
        <v>2</v>
      </c>
      <c r="C324" t="s">
        <v>255</v>
      </c>
      <c r="D324">
        <v>7.2327507997149596E-3</v>
      </c>
      <c r="E324" s="1">
        <v>7.2327507997149596E-3</v>
      </c>
      <c r="F324" s="1">
        <v>0.18701482004234299</v>
      </c>
      <c r="G324" s="1">
        <v>4.1923076923076925</v>
      </c>
      <c r="H324" s="1">
        <v>0.31282352941176467</v>
      </c>
      <c r="I324" s="1">
        <v>0</v>
      </c>
      <c r="J324" s="1">
        <v>1</v>
      </c>
      <c r="K324" s="1">
        <v>0</v>
      </c>
      <c r="L324" s="1">
        <v>0</v>
      </c>
      <c r="M324" s="1">
        <v>0</v>
      </c>
      <c r="N324" s="1">
        <v>1</v>
      </c>
      <c r="O324" s="1">
        <v>0</v>
      </c>
      <c r="P324" s="11">
        <v>7.8200000000000003E-4</v>
      </c>
      <c r="Q324" s="11">
        <v>2.64E-2</v>
      </c>
    </row>
    <row r="325" spans="1:17" x14ac:dyDescent="0.2">
      <c r="A325" s="19"/>
      <c r="B325">
        <v>3</v>
      </c>
      <c r="C325" t="s">
        <v>245</v>
      </c>
      <c r="D325">
        <v>4.4702418137127177E-3</v>
      </c>
      <c r="E325" s="1">
        <v>7.6430461684314291E-2</v>
      </c>
      <c r="F325" s="1">
        <v>0.35565610859728508</v>
      </c>
      <c r="G325" s="1">
        <v>1.911764705882353</v>
      </c>
      <c r="H325" s="1">
        <v>0.35894117647058826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1</v>
      </c>
      <c r="O325" s="1">
        <v>0</v>
      </c>
      <c r="P325" s="11">
        <v>1.9400000000000001E-3</v>
      </c>
      <c r="Q325" s="11">
        <v>0.111</v>
      </c>
    </row>
    <row r="326" spans="1:17" x14ac:dyDescent="0.2">
      <c r="A326" s="19" t="s">
        <v>101</v>
      </c>
      <c r="B326">
        <v>1</v>
      </c>
      <c r="C326" t="s">
        <v>392</v>
      </c>
      <c r="D326">
        <v>8.4859253306377946E-2</v>
      </c>
      <c r="E326" s="1">
        <v>8.4859253306377946E-2</v>
      </c>
      <c r="F326" s="1">
        <v>0.52087062868891687</v>
      </c>
      <c r="G326" s="1">
        <v>0.88142292490118579</v>
      </c>
      <c r="H326" s="1">
        <v>0.28545098039215688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O326" s="1">
        <v>0</v>
      </c>
      <c r="P326" s="11">
        <v>2.6700000000000002E-2</v>
      </c>
      <c r="Q326" s="11">
        <v>0.14000000000000001</v>
      </c>
    </row>
    <row r="327" spans="1:17" x14ac:dyDescent="0.2">
      <c r="A327" s="19"/>
      <c r="B327">
        <v>2</v>
      </c>
      <c r="C327" t="s">
        <v>255</v>
      </c>
      <c r="D327">
        <v>1.3950670379311319E-2</v>
      </c>
      <c r="E327" s="1">
        <v>1.3950670379311319E-2</v>
      </c>
      <c r="F327" s="1">
        <v>5.9868838586841548E-2</v>
      </c>
      <c r="G327" s="1">
        <v>0.17791411042944785</v>
      </c>
      <c r="H327" s="1">
        <v>0.72584313725490202</v>
      </c>
      <c r="I327" s="1">
        <v>0</v>
      </c>
      <c r="J327" s="1">
        <v>1</v>
      </c>
      <c r="K327" s="1">
        <v>0</v>
      </c>
      <c r="L327" s="1">
        <v>0</v>
      </c>
      <c r="M327" s="1">
        <v>0</v>
      </c>
      <c r="N327" s="1">
        <v>1</v>
      </c>
      <c r="O327" s="1">
        <v>0</v>
      </c>
      <c r="P327" s="11">
        <v>7.8200000000000003E-4</v>
      </c>
      <c r="Q327" s="11">
        <v>2.64E-2</v>
      </c>
    </row>
    <row r="328" spans="1:17" x14ac:dyDescent="0.2">
      <c r="A328" s="19"/>
      <c r="B328">
        <v>3</v>
      </c>
      <c r="C328" t="s">
        <v>393</v>
      </c>
      <c r="D328">
        <v>5.5124611129772003E-3</v>
      </c>
      <c r="E328" s="1">
        <v>2.3380871508800787E-2</v>
      </c>
      <c r="F328" s="1">
        <v>0.30317460317460315</v>
      </c>
      <c r="G328" s="1">
        <v>4.375</v>
      </c>
      <c r="H328" s="1">
        <v>0.50847058823529412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1</v>
      </c>
      <c r="O328" s="1">
        <v>0</v>
      </c>
      <c r="P328" s="11">
        <v>4.1700000000000001E-3</v>
      </c>
      <c r="Q328" s="11">
        <v>0.71199999999999997</v>
      </c>
    </row>
    <row r="329" spans="1:17" x14ac:dyDescent="0.2">
      <c r="A329" s="19" t="s">
        <v>102</v>
      </c>
      <c r="B329">
        <v>1</v>
      </c>
      <c r="C329" t="s">
        <v>394</v>
      </c>
      <c r="D329">
        <v>8.8054973928821442E-3</v>
      </c>
      <c r="E329" s="1">
        <v>3.5356975806071868E-2</v>
      </c>
      <c r="F329" s="1">
        <v>0.11458333333333333</v>
      </c>
      <c r="G329" s="1">
        <v>6.5454545454545459</v>
      </c>
      <c r="H329" s="1">
        <v>0.28121568627450977</v>
      </c>
      <c r="I329" s="1">
        <v>0</v>
      </c>
      <c r="J329" s="1">
        <v>0</v>
      </c>
      <c r="K329" s="1">
        <v>1</v>
      </c>
      <c r="L329" s="1">
        <v>0</v>
      </c>
      <c r="M329" s="1">
        <v>0</v>
      </c>
      <c r="N329" s="1">
        <v>1</v>
      </c>
      <c r="O329" s="1">
        <v>0</v>
      </c>
      <c r="P329" s="11">
        <v>3.4699999999999998E-4</v>
      </c>
      <c r="Q329" s="11">
        <v>9.8599999999999993E-2</v>
      </c>
    </row>
    <row r="330" spans="1:17" x14ac:dyDescent="0.2">
      <c r="A330" s="19"/>
      <c r="B330">
        <v>2</v>
      </c>
      <c r="C330" t="s">
        <v>395</v>
      </c>
      <c r="D330">
        <v>2.6030368763557483E-2</v>
      </c>
      <c r="E330" s="1">
        <v>2.6030368763557483E-2</v>
      </c>
      <c r="F330" s="1">
        <v>0.65101010101010104</v>
      </c>
      <c r="G330" s="1">
        <v>0.60606060606060608</v>
      </c>
      <c r="H330" s="1">
        <v>0.6987450980392157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0</v>
      </c>
      <c r="O330" s="1">
        <v>0</v>
      </c>
      <c r="P330" s="11">
        <v>0.20399999999999999</v>
      </c>
      <c r="Q330" s="11">
        <v>0.81499999999999995</v>
      </c>
    </row>
    <row r="331" spans="1:17" x14ac:dyDescent="0.2">
      <c r="A331" s="19"/>
      <c r="B331">
        <v>3</v>
      </c>
      <c r="C331" t="s">
        <v>396</v>
      </c>
      <c r="D331">
        <v>4.5242363075300343E-2</v>
      </c>
      <c r="E331" s="1">
        <v>4.5242363075300343E-2</v>
      </c>
      <c r="F331" s="1">
        <v>0.35680814031329494</v>
      </c>
      <c r="G331" s="1">
        <v>0.41991341991341991</v>
      </c>
      <c r="H331" s="1">
        <v>0.60066666666666657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1">
        <v>2.5600000000000002E-3</v>
      </c>
      <c r="Q331" s="11">
        <v>2.9300000000000002E-4</v>
      </c>
    </row>
    <row r="332" spans="1:17" x14ac:dyDescent="0.2">
      <c r="A332" s="19"/>
      <c r="B332">
        <v>4</v>
      </c>
      <c r="C332" t="s">
        <v>397</v>
      </c>
      <c r="D332">
        <v>0.15504895605413263</v>
      </c>
      <c r="E332" s="1">
        <v>0.15504895605413263</v>
      </c>
      <c r="F332" s="1">
        <v>0.15271130324395726</v>
      </c>
      <c r="G332" s="1">
        <v>2.4901960784313726</v>
      </c>
      <c r="H332" s="1">
        <v>0.43419607843137253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1">
        <v>9.0399999999999996E-4</v>
      </c>
      <c r="Q332" s="11">
        <v>2.6800000000000001E-2</v>
      </c>
    </row>
    <row r="333" spans="1:17" x14ac:dyDescent="0.2">
      <c r="A333" s="19" t="s">
        <v>103</v>
      </c>
      <c r="B333">
        <v>1</v>
      </c>
      <c r="C333" t="s">
        <v>394</v>
      </c>
      <c r="D333">
        <v>8.8054973928821442E-3</v>
      </c>
      <c r="E333" s="1">
        <v>3.5356975806071868E-2</v>
      </c>
      <c r="F333" s="1">
        <v>0.11458333333333333</v>
      </c>
      <c r="G333" s="1">
        <v>6.5454545454545459</v>
      </c>
      <c r="H333" s="1">
        <v>0.28121568627450977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1</v>
      </c>
      <c r="O333" s="1">
        <v>0</v>
      </c>
      <c r="P333" s="11">
        <v>3.4699999999999998E-4</v>
      </c>
      <c r="Q333" s="11">
        <v>9.8599999999999993E-2</v>
      </c>
    </row>
    <row r="334" spans="1:17" x14ac:dyDescent="0.2">
      <c r="A334" s="19"/>
      <c r="B334">
        <v>2</v>
      </c>
      <c r="C334" t="s">
        <v>394</v>
      </c>
      <c r="D334">
        <v>8.8054973928821442E-3</v>
      </c>
      <c r="E334" s="1">
        <v>3.5356975806071868E-2</v>
      </c>
      <c r="F334" s="1">
        <v>0.11458333333333333</v>
      </c>
      <c r="G334" s="1">
        <v>6.5454545454545459</v>
      </c>
      <c r="H334" s="1">
        <v>0.28121568627450977</v>
      </c>
      <c r="I334" s="1">
        <v>0</v>
      </c>
      <c r="J334" s="1">
        <v>0</v>
      </c>
      <c r="K334" s="1">
        <v>1</v>
      </c>
      <c r="L334" s="1">
        <v>0</v>
      </c>
      <c r="M334" s="1">
        <v>0</v>
      </c>
      <c r="N334" s="1">
        <v>1</v>
      </c>
      <c r="O334" s="1">
        <v>0</v>
      </c>
      <c r="P334" s="11">
        <v>3.4699999999999998E-4</v>
      </c>
      <c r="Q334" s="11">
        <v>9.8599999999999993E-2</v>
      </c>
    </row>
    <row r="335" spans="1:17" x14ac:dyDescent="0.2">
      <c r="A335" s="19"/>
      <c r="B335">
        <v>3</v>
      </c>
      <c r="C335" t="s">
        <v>395</v>
      </c>
      <c r="D335">
        <v>1.3479788165788209E-2</v>
      </c>
      <c r="E335" s="1">
        <v>1.3479788165788209E-2</v>
      </c>
      <c r="F335" s="1">
        <v>0.20333951762523192</v>
      </c>
      <c r="G335" s="1">
        <v>0.90909090909090906</v>
      </c>
      <c r="H335" s="1">
        <v>0.34615686274509805</v>
      </c>
      <c r="I335" s="1">
        <v>0</v>
      </c>
      <c r="J335" s="1">
        <v>0</v>
      </c>
      <c r="K335" s="1">
        <v>0</v>
      </c>
      <c r="L335" s="1">
        <v>1</v>
      </c>
      <c r="M335" s="1">
        <v>0</v>
      </c>
      <c r="N335" s="1">
        <v>0</v>
      </c>
      <c r="O335" s="1">
        <v>0</v>
      </c>
      <c r="P335" s="11">
        <v>0.20399999999999999</v>
      </c>
      <c r="Q335" s="11">
        <v>0.92900000000000005</v>
      </c>
    </row>
    <row r="336" spans="1:17" x14ac:dyDescent="0.2">
      <c r="A336" s="19" t="s">
        <v>104</v>
      </c>
      <c r="B336">
        <v>1</v>
      </c>
      <c r="C336" t="s">
        <v>398</v>
      </c>
      <c r="D336">
        <v>0.11384676237086055</v>
      </c>
      <c r="E336" s="1">
        <v>0.11384676237086055</v>
      </c>
      <c r="F336" s="1">
        <v>0.59984552576409578</v>
      </c>
      <c r="G336" s="1">
        <v>0.89622641509433965</v>
      </c>
      <c r="H336" s="1">
        <v>0.24133333333333332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1">
        <v>4.9800000000000001E-3</v>
      </c>
      <c r="Q336" s="11">
        <v>0.17699999999999999</v>
      </c>
    </row>
    <row r="337" spans="1:17" x14ac:dyDescent="0.2">
      <c r="A337" s="19"/>
      <c r="B337">
        <v>2</v>
      </c>
      <c r="C337" t="s">
        <v>399</v>
      </c>
      <c r="D337">
        <v>2.8482095488634472E-2</v>
      </c>
      <c r="E337" s="1">
        <v>2.8482095488634472E-2</v>
      </c>
      <c r="F337" s="1">
        <v>0.35229868646487722</v>
      </c>
      <c r="G337" s="1">
        <v>0.75735294117647056</v>
      </c>
      <c r="H337" s="1">
        <v>0.55486274509803923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1">
        <v>4.2900000000000004E-3</v>
      </c>
      <c r="Q337" s="11">
        <v>8.7800000000000003E-2</v>
      </c>
    </row>
    <row r="338" spans="1:17" x14ac:dyDescent="0.2">
      <c r="A338" s="19"/>
      <c r="B338">
        <v>3</v>
      </c>
      <c r="C338" t="s">
        <v>400</v>
      </c>
      <c r="D338">
        <v>5.5469924753022279E-3</v>
      </c>
      <c r="E338" s="1">
        <v>3.6870077318859461E-2</v>
      </c>
      <c r="F338" s="1">
        <v>0.18156553960166744</v>
      </c>
      <c r="G338" s="1">
        <v>7.4705882352941178</v>
      </c>
      <c r="H338" s="1">
        <v>0.26168627450980392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s="1">
        <v>1</v>
      </c>
      <c r="O338" s="1">
        <v>0</v>
      </c>
      <c r="P338" s="11">
        <v>5.1499999999999998E-5</v>
      </c>
      <c r="Q338" s="11">
        <v>5.9700000000000003E-2</v>
      </c>
    </row>
    <row r="339" spans="1:17" x14ac:dyDescent="0.2">
      <c r="A339" s="19"/>
      <c r="B339">
        <v>4</v>
      </c>
      <c r="C339" t="s">
        <v>401</v>
      </c>
      <c r="D339">
        <v>1.0045487221826332E-2</v>
      </c>
      <c r="E339" s="1">
        <v>1.0045487221826332E-2</v>
      </c>
      <c r="F339" s="1">
        <v>0.1894630192502533</v>
      </c>
      <c r="G339" s="1">
        <v>0.55952380952380953</v>
      </c>
      <c r="H339" s="1">
        <v>0.1816862745098039</v>
      </c>
      <c r="I339" s="1">
        <v>0</v>
      </c>
      <c r="J339" s="1">
        <v>0</v>
      </c>
      <c r="K339" s="1">
        <v>0</v>
      </c>
      <c r="L339" s="1">
        <v>0</v>
      </c>
      <c r="M339" s="1">
        <v>1</v>
      </c>
      <c r="N339" s="1">
        <v>0</v>
      </c>
      <c r="O339" s="1">
        <v>0</v>
      </c>
      <c r="P339" s="11">
        <v>6.4199999999999993E-2</v>
      </c>
      <c r="Q339" s="11">
        <v>0.64300000000000002</v>
      </c>
    </row>
    <row r="340" spans="1:17" x14ac:dyDescent="0.2">
      <c r="A340" s="19" t="s">
        <v>105</v>
      </c>
      <c r="B340">
        <v>1</v>
      </c>
      <c r="C340" t="s">
        <v>402</v>
      </c>
      <c r="D340">
        <v>3.083022812673638E-2</v>
      </c>
      <c r="E340" s="1">
        <v>0.16448857482789256</v>
      </c>
      <c r="F340" s="1">
        <v>0.53783529411764708</v>
      </c>
      <c r="G340" s="1">
        <v>2.9411764705882355</v>
      </c>
      <c r="H340" s="1">
        <v>0.70227450980392159</v>
      </c>
      <c r="I340" s="1">
        <v>0</v>
      </c>
      <c r="J340" s="1">
        <v>1</v>
      </c>
      <c r="K340" s="1">
        <v>0</v>
      </c>
      <c r="L340" s="1">
        <v>0</v>
      </c>
      <c r="M340" s="1">
        <v>0</v>
      </c>
      <c r="N340" s="1">
        <v>1</v>
      </c>
      <c r="O340" s="1">
        <v>0</v>
      </c>
      <c r="P340" s="11">
        <v>4.8399999999999997E-5</v>
      </c>
      <c r="Q340" s="11">
        <v>5.8500000000000003E-2</v>
      </c>
    </row>
    <row r="341" spans="1:17" x14ac:dyDescent="0.2">
      <c r="A341" s="19"/>
      <c r="B341">
        <v>2</v>
      </c>
      <c r="C341" t="s">
        <v>403</v>
      </c>
      <c r="D341">
        <v>2.3920816446973952E-3</v>
      </c>
      <c r="E341" s="1">
        <v>9.4396187737599314E-3</v>
      </c>
      <c r="F341" s="1">
        <v>3.9215686274509803E-3</v>
      </c>
      <c r="G341" s="1">
        <v>3.4</v>
      </c>
      <c r="H341" s="1">
        <v>0.24419607843137256</v>
      </c>
      <c r="I341" s="1">
        <v>0</v>
      </c>
      <c r="J341" s="1">
        <v>0</v>
      </c>
      <c r="K341" s="1">
        <v>1</v>
      </c>
      <c r="L341" s="1">
        <v>0</v>
      </c>
      <c r="M341" s="1">
        <v>0</v>
      </c>
      <c r="N341" s="1">
        <v>1</v>
      </c>
      <c r="O341" s="1">
        <v>0</v>
      </c>
      <c r="P341" s="11">
        <v>3.97E-4</v>
      </c>
      <c r="Q341" s="11">
        <v>8.6099999999999996E-3</v>
      </c>
    </row>
    <row r="342" spans="1:17" x14ac:dyDescent="0.2">
      <c r="A342" s="19"/>
      <c r="B342">
        <v>3</v>
      </c>
      <c r="C342" t="s">
        <v>392</v>
      </c>
      <c r="D342">
        <v>0.14476802772554473</v>
      </c>
      <c r="E342" s="1">
        <v>0.14476802772554473</v>
      </c>
      <c r="F342" s="1">
        <v>0.36369782683684027</v>
      </c>
      <c r="G342" s="1">
        <v>1.4573991031390134</v>
      </c>
      <c r="H342" s="1">
        <v>0.21690196078431373</v>
      </c>
      <c r="I342" s="1">
        <v>0</v>
      </c>
      <c r="J342" s="1">
        <v>0</v>
      </c>
      <c r="K342" s="1">
        <v>0</v>
      </c>
      <c r="L342" s="1">
        <v>1</v>
      </c>
      <c r="M342" s="1">
        <v>0</v>
      </c>
      <c r="N342" s="1">
        <v>0</v>
      </c>
      <c r="O342" s="1">
        <v>0</v>
      </c>
      <c r="P342" s="11">
        <v>2.6700000000000002E-2</v>
      </c>
      <c r="Q342" s="11">
        <v>0.14000000000000001</v>
      </c>
    </row>
    <row r="343" spans="1:17" x14ac:dyDescent="0.2">
      <c r="A343" s="19" t="s">
        <v>106</v>
      </c>
      <c r="B343">
        <v>1</v>
      </c>
      <c r="C343" t="s">
        <v>248</v>
      </c>
      <c r="D343">
        <v>1.7915706227394541E-2</v>
      </c>
      <c r="E343" s="1">
        <v>1.7915706227394541E-2</v>
      </c>
      <c r="F343" s="1">
        <v>1.814447107155084E-2</v>
      </c>
      <c r="G343" s="1">
        <v>0.36220472440944884</v>
      </c>
      <c r="H343" s="1">
        <v>0.50184313725490193</v>
      </c>
      <c r="I343" s="1">
        <v>1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1">
        <v>3.5999999999999999E-7</v>
      </c>
      <c r="Q343" s="11">
        <v>5.6899999999999999E-2</v>
      </c>
    </row>
    <row r="344" spans="1:17" x14ac:dyDescent="0.2">
      <c r="A344" s="19"/>
      <c r="B344">
        <v>2</v>
      </c>
      <c r="C344" t="s">
        <v>255</v>
      </c>
      <c r="D344">
        <v>1.132628684260919E-2</v>
      </c>
      <c r="E344" s="1">
        <v>1.132628684260919E-2</v>
      </c>
      <c r="F344" s="1">
        <v>0.36923076923076925</v>
      </c>
      <c r="G344" s="1">
        <v>3.5750000000000002</v>
      </c>
      <c r="H344" s="1">
        <v>0.57333333333333325</v>
      </c>
      <c r="I344" s="1">
        <v>0</v>
      </c>
      <c r="J344" s="1">
        <v>1</v>
      </c>
      <c r="K344" s="1">
        <v>0</v>
      </c>
      <c r="L344" s="1">
        <v>0</v>
      </c>
      <c r="M344" s="1">
        <v>0</v>
      </c>
      <c r="N344" s="1">
        <v>1</v>
      </c>
      <c r="O344" s="1">
        <v>0</v>
      </c>
      <c r="P344" s="11">
        <v>7.8200000000000003E-4</v>
      </c>
      <c r="Q344" s="11">
        <v>2.64E-2</v>
      </c>
    </row>
    <row r="345" spans="1:17" x14ac:dyDescent="0.2">
      <c r="A345" s="19"/>
      <c r="B345">
        <v>3</v>
      </c>
      <c r="C345" t="s">
        <v>255</v>
      </c>
      <c r="D345">
        <v>4.9379848124790062E-3</v>
      </c>
      <c r="E345" s="1">
        <v>4.9379848124790062E-3</v>
      </c>
      <c r="F345" s="1">
        <v>0.72499999999999998</v>
      </c>
      <c r="G345" s="1">
        <v>3.5750000000000002</v>
      </c>
      <c r="H345" s="1">
        <v>0.40941176470588236</v>
      </c>
      <c r="I345" s="1">
        <v>0</v>
      </c>
      <c r="J345" s="1">
        <v>1</v>
      </c>
      <c r="K345" s="1">
        <v>0</v>
      </c>
      <c r="L345" s="1">
        <v>0</v>
      </c>
      <c r="M345" s="1">
        <v>0</v>
      </c>
      <c r="N345" s="1">
        <v>1</v>
      </c>
      <c r="O345" s="1">
        <v>0</v>
      </c>
      <c r="P345" s="11">
        <v>7.8200000000000003E-4</v>
      </c>
      <c r="Q345" s="11">
        <v>2.64E-2</v>
      </c>
    </row>
    <row r="346" spans="1:17" x14ac:dyDescent="0.2">
      <c r="A346" s="19"/>
      <c r="B346">
        <v>4</v>
      </c>
      <c r="C346" t="s">
        <v>247</v>
      </c>
      <c r="D346">
        <v>5.3366650865952388E-3</v>
      </c>
      <c r="E346" s="1">
        <v>5.3366650865952388E-3</v>
      </c>
      <c r="F346" s="1">
        <v>0</v>
      </c>
      <c r="G346" s="1">
        <v>2.72</v>
      </c>
      <c r="H346" s="1">
        <v>0.65741176470588225</v>
      </c>
      <c r="I346" s="1">
        <v>0</v>
      </c>
      <c r="J346" s="1">
        <v>0</v>
      </c>
      <c r="K346" s="1">
        <v>1</v>
      </c>
      <c r="L346" s="1">
        <v>0</v>
      </c>
      <c r="M346" s="1">
        <v>0</v>
      </c>
      <c r="N346" s="1">
        <v>1</v>
      </c>
      <c r="O346" s="1">
        <v>1</v>
      </c>
      <c r="P346" s="11">
        <v>1.58E-3</v>
      </c>
      <c r="Q346" s="11">
        <v>0.46600000000000003</v>
      </c>
    </row>
    <row r="347" spans="1:17" x14ac:dyDescent="0.2">
      <c r="A347" s="19" t="s">
        <v>107</v>
      </c>
      <c r="B347">
        <v>1</v>
      </c>
      <c r="C347" t="s">
        <v>404</v>
      </c>
      <c r="D347">
        <v>2.9948108780069754E-3</v>
      </c>
      <c r="E347" s="1">
        <v>3.552963261769701E-2</v>
      </c>
      <c r="F347" s="1">
        <v>0.34478021978021978</v>
      </c>
      <c r="G347" s="1">
        <v>2.1538461538461537</v>
      </c>
      <c r="H347" s="1">
        <v>0.33176470588235291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  <c r="N347" s="1">
        <v>1</v>
      </c>
      <c r="O347" s="1">
        <v>0</v>
      </c>
      <c r="P347" s="11">
        <v>8.1600000000000006E-3</v>
      </c>
      <c r="Q347" s="11">
        <v>0.63</v>
      </c>
    </row>
    <row r="348" spans="1:17" x14ac:dyDescent="0.2">
      <c r="A348" s="19"/>
      <c r="B348">
        <v>2</v>
      </c>
      <c r="C348" t="s">
        <v>405</v>
      </c>
      <c r="D348">
        <v>1.2117368961328014E-3</v>
      </c>
      <c r="E348" s="1">
        <v>8.516689635254638E-3</v>
      </c>
      <c r="F348" s="1">
        <v>0.46537396121883656</v>
      </c>
      <c r="G348" s="1">
        <v>2</v>
      </c>
      <c r="H348" s="1">
        <v>0.38400000000000001</v>
      </c>
      <c r="I348" s="1">
        <v>0</v>
      </c>
      <c r="J348" s="1">
        <v>0</v>
      </c>
      <c r="K348" s="1">
        <v>1</v>
      </c>
      <c r="L348" s="1">
        <v>0</v>
      </c>
      <c r="M348" s="1">
        <v>0</v>
      </c>
      <c r="N348" s="1">
        <v>1</v>
      </c>
      <c r="O348" s="1">
        <v>0</v>
      </c>
      <c r="P348" s="11">
        <v>2.7399999999999998E-3</v>
      </c>
      <c r="Q348" s="11">
        <v>0.16600000000000001</v>
      </c>
    </row>
    <row r="349" spans="1:17" x14ac:dyDescent="0.2">
      <c r="A349" s="19"/>
      <c r="B349">
        <v>3</v>
      </c>
      <c r="C349" t="s">
        <v>395</v>
      </c>
      <c r="D349">
        <v>3.7435135975087193E-2</v>
      </c>
      <c r="E349" s="1">
        <v>3.7435135975087193E-2</v>
      </c>
      <c r="F349" s="1">
        <v>0.28335336538461536</v>
      </c>
      <c r="G349" s="1">
        <v>0.984615384615385</v>
      </c>
      <c r="H349" s="1">
        <v>0.38247058823529412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0</v>
      </c>
      <c r="P349" s="11">
        <v>0.20399999999999999</v>
      </c>
      <c r="Q349" s="11">
        <v>0.92900000000000005</v>
      </c>
    </row>
    <row r="350" spans="1:17" x14ac:dyDescent="0.2">
      <c r="A350" s="19" t="s">
        <v>108</v>
      </c>
      <c r="B350">
        <v>1</v>
      </c>
      <c r="C350" t="s">
        <v>395</v>
      </c>
      <c r="D350">
        <v>3.7435135975087193E-2</v>
      </c>
      <c r="E350" s="1">
        <v>3.7435135975087193E-2</v>
      </c>
      <c r="F350" s="1">
        <v>0.28335336538461536</v>
      </c>
      <c r="G350" s="1">
        <v>0.984615384615385</v>
      </c>
      <c r="H350" s="1">
        <v>0.38247058823529412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O350" s="1">
        <v>0</v>
      </c>
      <c r="P350" s="11">
        <v>0.20399999999999999</v>
      </c>
      <c r="Q350" s="11">
        <v>0.92900000000000005</v>
      </c>
    </row>
    <row r="351" spans="1:17" x14ac:dyDescent="0.2">
      <c r="A351" s="19"/>
      <c r="B351">
        <v>2</v>
      </c>
      <c r="C351" t="s">
        <v>255</v>
      </c>
      <c r="D351">
        <v>7.0443979143057153E-3</v>
      </c>
      <c r="E351" s="1">
        <v>7.0443979143057153E-3</v>
      </c>
      <c r="F351" s="1">
        <v>0</v>
      </c>
      <c r="G351" s="1">
        <v>0.21568627450980393</v>
      </c>
      <c r="H351" s="1">
        <v>0.46996078431372551</v>
      </c>
      <c r="I351" s="1">
        <v>0</v>
      </c>
      <c r="J351" s="1">
        <v>1</v>
      </c>
      <c r="K351" s="1">
        <v>0</v>
      </c>
      <c r="L351" s="1">
        <v>0</v>
      </c>
      <c r="M351" s="1">
        <v>0</v>
      </c>
      <c r="N351" s="1">
        <v>1</v>
      </c>
      <c r="O351" s="1">
        <v>0</v>
      </c>
      <c r="P351" s="11">
        <v>7.8200000000000003E-4</v>
      </c>
      <c r="Q351" s="11">
        <v>2.64E-2</v>
      </c>
    </row>
    <row r="352" spans="1:17" x14ac:dyDescent="0.2">
      <c r="A352" s="19"/>
      <c r="B352">
        <v>3</v>
      </c>
      <c r="C352" t="s">
        <v>255</v>
      </c>
      <c r="D352">
        <v>4.1971301298693144E-3</v>
      </c>
      <c r="E352" s="1">
        <v>4.1971301298693144E-3</v>
      </c>
      <c r="F352" s="1">
        <v>0.36333333333333334</v>
      </c>
      <c r="G352" s="1">
        <v>3.36</v>
      </c>
      <c r="H352" s="1">
        <v>0.43082352941176472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  <c r="N352" s="1">
        <v>1</v>
      </c>
      <c r="O352" s="1">
        <v>0</v>
      </c>
      <c r="P352" s="11">
        <v>7.8200000000000003E-4</v>
      </c>
      <c r="Q352" s="11">
        <v>2.64E-2</v>
      </c>
    </row>
    <row r="353" spans="1:17" x14ac:dyDescent="0.2">
      <c r="A353" s="19" t="s">
        <v>109</v>
      </c>
      <c r="B353">
        <v>1</v>
      </c>
      <c r="C353" t="s">
        <v>250</v>
      </c>
      <c r="D353">
        <v>1.4660132914352805E-2</v>
      </c>
      <c r="E353" s="1">
        <v>1.4660132914352805E-2</v>
      </c>
      <c r="F353" s="1">
        <v>0.47586980920314254</v>
      </c>
      <c r="G353" s="1">
        <v>0.32727272727272727</v>
      </c>
      <c r="H353" s="1">
        <v>0.65678431372549018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  <c r="N353" s="1">
        <v>1</v>
      </c>
      <c r="O353" s="1">
        <v>0</v>
      </c>
      <c r="P353" s="11">
        <v>1.2199999999999999E-3</v>
      </c>
      <c r="Q353" s="11">
        <v>6.6100000000000006E-2</v>
      </c>
    </row>
    <row r="354" spans="1:17" x14ac:dyDescent="0.2">
      <c r="A354" s="19"/>
      <c r="B354">
        <v>2</v>
      </c>
      <c r="C354" t="s">
        <v>406</v>
      </c>
      <c r="D354">
        <v>2.0018772504245788E-2</v>
      </c>
      <c r="E354" s="1">
        <v>0.17847063735477209</v>
      </c>
      <c r="F354" s="1">
        <v>0.43153859868069172</v>
      </c>
      <c r="G354" s="1">
        <v>1.7974683544303798</v>
      </c>
      <c r="H354" s="1">
        <v>0.49886274509803918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  <c r="N354" s="1">
        <v>1</v>
      </c>
      <c r="O354" s="1">
        <v>0</v>
      </c>
      <c r="P354" s="11">
        <v>6.5000000000000002E-7</v>
      </c>
      <c r="Q354" s="11">
        <v>6.6800000000000002E-3</v>
      </c>
    </row>
    <row r="355" spans="1:17" x14ac:dyDescent="0.2">
      <c r="A355" s="19"/>
      <c r="B355">
        <v>3</v>
      </c>
      <c r="C355" t="s">
        <v>407</v>
      </c>
      <c r="D355">
        <v>1.6637838211149864E-3</v>
      </c>
      <c r="E355" s="1">
        <v>9.371497813536922E-2</v>
      </c>
      <c r="F355" s="1">
        <v>0.25666199158485276</v>
      </c>
      <c r="G355" s="1">
        <v>1.3478260869565217</v>
      </c>
      <c r="H355" s="1">
        <v>0.39815686274509804</v>
      </c>
      <c r="I355" s="1">
        <v>0</v>
      </c>
      <c r="J355" s="1">
        <v>0</v>
      </c>
      <c r="K355" s="1">
        <v>1</v>
      </c>
      <c r="L355" s="1">
        <v>0</v>
      </c>
      <c r="M355" s="1">
        <v>0</v>
      </c>
      <c r="N355" s="1">
        <v>1</v>
      </c>
      <c r="O355" s="1">
        <v>1</v>
      </c>
      <c r="P355" s="11">
        <v>1.7200000000000001E-4</v>
      </c>
      <c r="Q355" s="11">
        <v>7.5799999999999999E-4</v>
      </c>
    </row>
    <row r="356" spans="1:17" x14ac:dyDescent="0.2">
      <c r="A356" s="19"/>
      <c r="B356">
        <v>4</v>
      </c>
      <c r="C356" t="s">
        <v>247</v>
      </c>
      <c r="D356">
        <v>1.7516818343059667E-3</v>
      </c>
      <c r="E356" s="1">
        <v>2.5502980684411602E-2</v>
      </c>
      <c r="F356" s="1">
        <v>0.25</v>
      </c>
      <c r="G356" s="1">
        <v>1.2916666666666667</v>
      </c>
      <c r="H356" s="1">
        <v>0.61752941176470588</v>
      </c>
      <c r="I356" s="1">
        <v>0</v>
      </c>
      <c r="J356" s="1">
        <v>0</v>
      </c>
      <c r="K356" s="1">
        <v>1</v>
      </c>
      <c r="L356" s="1">
        <v>0</v>
      </c>
      <c r="M356" s="1">
        <v>0</v>
      </c>
      <c r="N356" s="1">
        <v>1</v>
      </c>
      <c r="O356" s="1">
        <v>1</v>
      </c>
      <c r="P356" s="11">
        <v>1.58E-3</v>
      </c>
      <c r="Q356" s="11">
        <v>0.46600000000000003</v>
      </c>
    </row>
    <row r="357" spans="1:17" x14ac:dyDescent="0.2">
      <c r="A357" s="19" t="s">
        <v>110</v>
      </c>
      <c r="B357">
        <v>1</v>
      </c>
      <c r="C357" t="s">
        <v>252</v>
      </c>
      <c r="D357">
        <v>1.5498210303405108E-2</v>
      </c>
      <c r="E357" s="1">
        <v>4.5357720682396005E-2</v>
      </c>
      <c r="F357" s="1">
        <v>0.27709790209790208</v>
      </c>
      <c r="G357" s="1">
        <v>0.63461538461538458</v>
      </c>
      <c r="H357" s="1">
        <v>0.57490196078431366</v>
      </c>
      <c r="I357" s="1">
        <v>1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1">
        <v>3.1E-4</v>
      </c>
      <c r="Q357" s="11">
        <v>1.2699999999999999E-2</v>
      </c>
    </row>
    <row r="358" spans="1:17" x14ac:dyDescent="0.2">
      <c r="A358" s="19"/>
      <c r="B358">
        <v>2</v>
      </c>
      <c r="C358" t="s">
        <v>533</v>
      </c>
      <c r="D358">
        <v>8.4081382782681485E-2</v>
      </c>
      <c r="E358" s="1">
        <v>0.14476240450266425</v>
      </c>
      <c r="F358" s="1">
        <v>0.37999493309380689</v>
      </c>
      <c r="G358" s="1">
        <v>2.8699186991869921</v>
      </c>
      <c r="H358" s="1">
        <v>0.69952941176470584</v>
      </c>
      <c r="I358" s="1">
        <v>1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1">
        <v>8.2299999999999995E-3</v>
      </c>
      <c r="Q358" s="11">
        <v>0.155</v>
      </c>
    </row>
    <row r="359" spans="1:17" x14ac:dyDescent="0.2">
      <c r="A359" s="19"/>
      <c r="B359">
        <v>3</v>
      </c>
      <c r="C359" t="s">
        <v>241</v>
      </c>
      <c r="D359">
        <v>3.6593517112997631E-2</v>
      </c>
      <c r="E359" s="1">
        <v>3.6593517112997631E-2</v>
      </c>
      <c r="F359" s="1">
        <v>0.20299319727891157</v>
      </c>
      <c r="G359" s="1">
        <v>1.3333333333333333</v>
      </c>
      <c r="H359" s="1">
        <v>0.59690196078431379</v>
      </c>
      <c r="I359" s="1">
        <v>0</v>
      </c>
      <c r="J359" s="1">
        <v>0</v>
      </c>
      <c r="K359" s="1">
        <v>0</v>
      </c>
      <c r="L359" s="1">
        <v>0</v>
      </c>
      <c r="M359" s="1">
        <v>1</v>
      </c>
      <c r="N359" s="1">
        <v>0</v>
      </c>
      <c r="O359" s="1">
        <v>0</v>
      </c>
      <c r="P359" s="11">
        <v>4.2300000000000003E-3</v>
      </c>
      <c r="Q359" s="11">
        <v>0.214</v>
      </c>
    </row>
    <row r="360" spans="1:17" x14ac:dyDescent="0.2">
      <c r="A360" s="19" t="s">
        <v>111</v>
      </c>
      <c r="B360">
        <v>1</v>
      </c>
      <c r="C360" t="s">
        <v>241</v>
      </c>
      <c r="D360">
        <v>3.6593517112997631E-2</v>
      </c>
      <c r="E360" s="1">
        <v>3.6593517112997631E-2</v>
      </c>
      <c r="F360" s="1">
        <v>0.20299319727891157</v>
      </c>
      <c r="G360" s="1">
        <v>1.3333333333333333</v>
      </c>
      <c r="H360" s="1">
        <v>0.59690196078431379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0</v>
      </c>
      <c r="O360" s="1">
        <v>0</v>
      </c>
      <c r="P360" s="11">
        <v>4.2300000000000003E-3</v>
      </c>
      <c r="Q360" s="11">
        <v>0.214</v>
      </c>
    </row>
    <row r="361" spans="1:17" x14ac:dyDescent="0.2">
      <c r="A361" s="19"/>
      <c r="B361">
        <v>2</v>
      </c>
      <c r="C361" t="s">
        <v>408</v>
      </c>
      <c r="D361">
        <v>3.1392147568207289E-3</v>
      </c>
      <c r="E361" s="1">
        <v>7.4141974126591972E-2</v>
      </c>
      <c r="F361" s="1">
        <v>0.12280701754385964</v>
      </c>
      <c r="G361" s="1">
        <v>7.916666666666667</v>
      </c>
      <c r="H361" s="1">
        <v>0.58909803921568626</v>
      </c>
      <c r="I361" s="1">
        <v>0</v>
      </c>
      <c r="J361" s="1">
        <v>0</v>
      </c>
      <c r="K361" s="1">
        <v>1</v>
      </c>
      <c r="L361" s="1">
        <v>0</v>
      </c>
      <c r="M361" s="1">
        <v>0</v>
      </c>
      <c r="N361" s="1">
        <v>1</v>
      </c>
      <c r="O361" s="1">
        <v>0</v>
      </c>
      <c r="P361" s="11">
        <v>1.2199999999999999E-3</v>
      </c>
      <c r="Q361" s="11">
        <v>6.6100000000000006E-2</v>
      </c>
    </row>
    <row r="362" spans="1:17" x14ac:dyDescent="0.2">
      <c r="A362" s="19"/>
      <c r="B362">
        <v>3</v>
      </c>
      <c r="C362" t="s">
        <v>255</v>
      </c>
      <c r="D362">
        <v>7.0443979143057153E-3</v>
      </c>
      <c r="E362" s="1">
        <v>7.0443979143057153E-3</v>
      </c>
      <c r="F362" s="1">
        <v>0</v>
      </c>
      <c r="G362" s="1">
        <v>0.21568627450980393</v>
      </c>
      <c r="H362" s="1">
        <v>0.46996078431372551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  <c r="N362" s="1">
        <v>1</v>
      </c>
      <c r="O362" s="1">
        <v>0</v>
      </c>
      <c r="P362" s="11">
        <v>7.8200000000000003E-4</v>
      </c>
      <c r="Q362" s="11">
        <v>2.64E-2</v>
      </c>
    </row>
    <row r="363" spans="1:17" x14ac:dyDescent="0.2">
      <c r="A363" s="19" t="s">
        <v>112</v>
      </c>
      <c r="B363">
        <v>1</v>
      </c>
      <c r="C363" t="s">
        <v>255</v>
      </c>
      <c r="D363">
        <v>7.0443979143057153E-3</v>
      </c>
      <c r="E363" s="1">
        <v>7.0443979143057153E-3</v>
      </c>
      <c r="F363" s="1">
        <v>0</v>
      </c>
      <c r="G363" s="1">
        <v>0.21568627450980393</v>
      </c>
      <c r="H363" s="1">
        <v>0.46996078431372551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  <c r="N363" s="1">
        <v>1</v>
      </c>
      <c r="O363" s="1">
        <v>0</v>
      </c>
      <c r="P363" s="11">
        <v>7.8200000000000003E-4</v>
      </c>
      <c r="Q363" s="11">
        <v>2.64E-2</v>
      </c>
    </row>
    <row r="364" spans="1:17" x14ac:dyDescent="0.2">
      <c r="A364" s="19"/>
      <c r="B364">
        <v>2</v>
      </c>
      <c r="C364" t="s">
        <v>409</v>
      </c>
      <c r="D364">
        <v>1.1426741714827453E-3</v>
      </c>
      <c r="E364" s="1">
        <v>5.1075024093473261E-2</v>
      </c>
      <c r="F364" s="1">
        <v>0.22222222222222221</v>
      </c>
      <c r="G364" s="1">
        <v>1.4444444444444444</v>
      </c>
      <c r="H364" s="1">
        <v>0.67384313725490197</v>
      </c>
      <c r="I364" s="1">
        <v>0</v>
      </c>
      <c r="J364" s="1">
        <v>0</v>
      </c>
      <c r="K364" s="1">
        <v>1</v>
      </c>
      <c r="L364" s="1">
        <v>0</v>
      </c>
      <c r="M364" s="1">
        <v>0</v>
      </c>
      <c r="N364" s="1">
        <v>1</v>
      </c>
      <c r="O364" s="1">
        <v>1</v>
      </c>
      <c r="P364" s="11">
        <v>8.6700000000000006E-3</v>
      </c>
      <c r="Q364" s="11">
        <v>0.214</v>
      </c>
    </row>
    <row r="365" spans="1:17" x14ac:dyDescent="0.2">
      <c r="A365" s="19"/>
      <c r="B365">
        <v>3</v>
      </c>
      <c r="C365" t="s">
        <v>410</v>
      </c>
      <c r="D365">
        <v>8.8400287552071726E-3</v>
      </c>
      <c r="E365" s="1">
        <v>0.27508624992544367</v>
      </c>
      <c r="F365" s="1">
        <v>0.7566119273984443</v>
      </c>
      <c r="G365" s="1">
        <v>2.7384615384615385</v>
      </c>
      <c r="H365" s="1">
        <v>6.5176470588235294E-2</v>
      </c>
      <c r="I365" s="1">
        <v>0</v>
      </c>
      <c r="J365" s="1">
        <v>0</v>
      </c>
      <c r="K365" s="1">
        <v>1</v>
      </c>
      <c r="L365" s="1">
        <v>0</v>
      </c>
      <c r="M365" s="1">
        <v>0</v>
      </c>
      <c r="N365" s="1">
        <v>1</v>
      </c>
      <c r="O365" s="1">
        <v>1</v>
      </c>
      <c r="P365" s="11">
        <v>5.7600000000000004E-3</v>
      </c>
      <c r="Q365" s="11">
        <v>2.15</v>
      </c>
    </row>
    <row r="366" spans="1:17" x14ac:dyDescent="0.2">
      <c r="A366" s="19" t="s">
        <v>113</v>
      </c>
      <c r="B366">
        <v>1</v>
      </c>
      <c r="C366" t="s">
        <v>412</v>
      </c>
      <c r="D366">
        <v>1.7642386933332495E-3</v>
      </c>
      <c r="E366" s="1">
        <v>4.0210201820116719E-2</v>
      </c>
      <c r="F366" s="1">
        <v>0.4575289575289575</v>
      </c>
      <c r="G366" s="1">
        <v>1.3214285714285714</v>
      </c>
      <c r="H366" s="1">
        <v>0.41423529411764703</v>
      </c>
      <c r="I366" s="1">
        <v>0</v>
      </c>
      <c r="J366" s="1">
        <v>0</v>
      </c>
      <c r="K366" s="1">
        <v>1</v>
      </c>
      <c r="L366" s="1">
        <v>0</v>
      </c>
      <c r="M366" s="1">
        <v>0</v>
      </c>
      <c r="N366" s="1">
        <v>1</v>
      </c>
      <c r="O366" s="1">
        <v>1</v>
      </c>
      <c r="P366" s="11">
        <v>2.8999999999999998E-7</v>
      </c>
      <c r="Q366" s="11">
        <v>2.1900000000000001E-3</v>
      </c>
    </row>
    <row r="367" spans="1:17" x14ac:dyDescent="0.2">
      <c r="A367" s="19"/>
      <c r="B367">
        <v>2</v>
      </c>
      <c r="C367" t="s">
        <v>255</v>
      </c>
      <c r="D367">
        <v>7.0443979143057153E-3</v>
      </c>
      <c r="E367" s="1">
        <v>7.0443979143057153E-3</v>
      </c>
      <c r="F367" s="1">
        <v>0</v>
      </c>
      <c r="G367" s="1">
        <v>0.21568627450980393</v>
      </c>
      <c r="H367" s="1">
        <v>0.46996078431372551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  <c r="N367" s="1">
        <v>1</v>
      </c>
      <c r="O367" s="1">
        <v>0</v>
      </c>
      <c r="P367" s="11">
        <v>7.8200000000000003E-4</v>
      </c>
      <c r="Q367" s="11">
        <v>2.64E-2</v>
      </c>
    </row>
    <row r="368" spans="1:17" x14ac:dyDescent="0.2">
      <c r="A368" s="19"/>
      <c r="B368">
        <v>3</v>
      </c>
      <c r="C368" t="s">
        <v>411</v>
      </c>
      <c r="D368">
        <v>4.0527262510555613E-3</v>
      </c>
      <c r="E368" s="1">
        <v>0.16317324384478465</v>
      </c>
      <c r="F368" s="1">
        <v>0.21757575757575759</v>
      </c>
      <c r="G368" s="1">
        <v>1.8333333333333333</v>
      </c>
      <c r="H368" s="1">
        <v>0.5230588235294118</v>
      </c>
      <c r="I368" s="1">
        <v>0</v>
      </c>
      <c r="J368" s="1">
        <v>0</v>
      </c>
      <c r="K368" s="1">
        <v>1</v>
      </c>
      <c r="L368" s="1">
        <v>0</v>
      </c>
      <c r="M368" s="1">
        <v>0</v>
      </c>
      <c r="N368" s="1">
        <v>1</v>
      </c>
      <c r="O368" s="1">
        <v>1</v>
      </c>
      <c r="P368" s="11">
        <v>1.5100000000000001E-3</v>
      </c>
      <c r="Q368" s="11">
        <v>3.1199999999999999E-3</v>
      </c>
    </row>
    <row r="369" spans="1:17" x14ac:dyDescent="0.2">
      <c r="A369" s="19" t="s">
        <v>114</v>
      </c>
      <c r="B369">
        <v>1</v>
      </c>
      <c r="C369" t="s">
        <v>411</v>
      </c>
      <c r="D369">
        <v>4.0527262510555613E-3</v>
      </c>
      <c r="E369" s="1">
        <v>0.16317324384478465</v>
      </c>
      <c r="F369" s="1">
        <v>0.21757575757575759</v>
      </c>
      <c r="G369" s="1">
        <v>1.8333333333333333</v>
      </c>
      <c r="H369" s="1">
        <v>0.5230588235294118</v>
      </c>
      <c r="I369" s="1">
        <v>0</v>
      </c>
      <c r="J369" s="1">
        <v>0</v>
      </c>
      <c r="K369" s="1">
        <v>1</v>
      </c>
      <c r="L369" s="1">
        <v>0</v>
      </c>
      <c r="M369" s="1">
        <v>0</v>
      </c>
      <c r="N369" s="1">
        <v>1</v>
      </c>
      <c r="O369" s="1">
        <v>1</v>
      </c>
      <c r="P369" s="11">
        <v>1.5100000000000001E-3</v>
      </c>
      <c r="Q369" s="11">
        <v>3.1199999999999999E-3</v>
      </c>
    </row>
    <row r="370" spans="1:17" x14ac:dyDescent="0.2">
      <c r="A370" s="19"/>
      <c r="B370">
        <v>2</v>
      </c>
      <c r="C370" t="s">
        <v>255</v>
      </c>
      <c r="D370">
        <v>7.0443979143057153E-3</v>
      </c>
      <c r="E370" s="1">
        <v>7.0443979143057153E-3</v>
      </c>
      <c r="F370" s="1">
        <v>0</v>
      </c>
      <c r="G370" s="1">
        <v>0.21568627450980393</v>
      </c>
      <c r="H370" s="1">
        <v>0.46996078431372551</v>
      </c>
      <c r="I370" s="1">
        <v>0</v>
      </c>
      <c r="J370" s="1">
        <v>1</v>
      </c>
      <c r="K370" s="1">
        <v>0</v>
      </c>
      <c r="L370" s="1">
        <v>0</v>
      </c>
      <c r="M370" s="1">
        <v>0</v>
      </c>
      <c r="N370" s="1">
        <v>1</v>
      </c>
      <c r="O370" s="1">
        <v>0</v>
      </c>
      <c r="P370" s="11">
        <v>7.8200000000000003E-4</v>
      </c>
      <c r="Q370" s="11">
        <v>2.64E-2</v>
      </c>
    </row>
    <row r="371" spans="1:17" x14ac:dyDescent="0.2">
      <c r="A371" s="19"/>
      <c r="B371">
        <v>3</v>
      </c>
      <c r="C371" t="s">
        <v>413</v>
      </c>
      <c r="D371">
        <v>5.7008139983864437E-3</v>
      </c>
      <c r="E371" s="1">
        <v>0.11684785167838117</v>
      </c>
      <c r="F371" s="1">
        <v>0.40614780902550685</v>
      </c>
      <c r="G371" s="1">
        <v>6.3181818181818183</v>
      </c>
      <c r="H371" s="1">
        <v>0.66223529411764703</v>
      </c>
      <c r="I371" s="1">
        <v>0</v>
      </c>
      <c r="J371" s="1">
        <v>0</v>
      </c>
      <c r="K371" s="1">
        <v>1</v>
      </c>
      <c r="L371" s="1">
        <v>0</v>
      </c>
      <c r="M371" s="1">
        <v>0</v>
      </c>
      <c r="N371" s="1">
        <v>1</v>
      </c>
      <c r="O371" s="1">
        <v>0</v>
      </c>
      <c r="P371" s="11">
        <v>2.29E-2</v>
      </c>
      <c r="Q371" s="11">
        <v>9.8500000000000004E-2</v>
      </c>
    </row>
    <row r="372" spans="1:17" x14ac:dyDescent="0.2">
      <c r="A372" s="19" t="s">
        <v>115</v>
      </c>
      <c r="B372">
        <v>1</v>
      </c>
      <c r="C372" t="s">
        <v>414</v>
      </c>
      <c r="D372">
        <v>4.3164202906285018E-3</v>
      </c>
      <c r="E372" s="1">
        <v>0.13716484958452493</v>
      </c>
      <c r="F372" s="1">
        <v>0.49945394976337826</v>
      </c>
      <c r="G372" s="1">
        <v>1.6341463414634145</v>
      </c>
      <c r="H372" s="1">
        <v>0.73364705882352943</v>
      </c>
      <c r="I372" s="1">
        <v>0</v>
      </c>
      <c r="J372" s="1">
        <v>0</v>
      </c>
      <c r="K372" s="1">
        <v>1</v>
      </c>
      <c r="L372" s="1">
        <v>0</v>
      </c>
      <c r="M372" s="1">
        <v>0</v>
      </c>
      <c r="N372" s="1">
        <v>1</v>
      </c>
      <c r="O372" s="1">
        <v>1</v>
      </c>
      <c r="P372" s="11">
        <v>0.129</v>
      </c>
      <c r="Q372" s="11">
        <v>90.5</v>
      </c>
    </row>
    <row r="373" spans="1:17" x14ac:dyDescent="0.2">
      <c r="A373" s="19"/>
      <c r="B373">
        <v>2</v>
      </c>
      <c r="C373" t="s">
        <v>415</v>
      </c>
      <c r="D373">
        <v>1.175635926429363E-2</v>
      </c>
      <c r="E373" s="1">
        <v>1.175635926429363E-2</v>
      </c>
      <c r="F373" s="1">
        <v>-0.60248181429182712</v>
      </c>
      <c r="G373" s="1">
        <v>1.3902439024390243</v>
      </c>
      <c r="H373" s="1">
        <v>0.60654901960784313</v>
      </c>
      <c r="I373" s="1">
        <v>0</v>
      </c>
      <c r="J373" s="1">
        <v>0</v>
      </c>
      <c r="K373" s="1">
        <v>1</v>
      </c>
      <c r="L373" s="1">
        <v>0</v>
      </c>
      <c r="M373" s="1">
        <v>0</v>
      </c>
      <c r="N373" s="1">
        <v>1</v>
      </c>
      <c r="O373" s="1">
        <v>1</v>
      </c>
      <c r="P373" s="11">
        <v>7.6400000000000001E-3</v>
      </c>
      <c r="Q373" s="11">
        <v>1.39</v>
      </c>
    </row>
    <row r="374" spans="1:17" x14ac:dyDescent="0.2">
      <c r="A374" s="19"/>
      <c r="B374">
        <v>3</v>
      </c>
      <c r="C374" t="s">
        <v>255</v>
      </c>
      <c r="D374">
        <v>7.0443979143057153E-3</v>
      </c>
      <c r="E374" s="1">
        <v>7.0443979143057153E-3</v>
      </c>
      <c r="F374" s="1">
        <v>0</v>
      </c>
      <c r="G374" s="1">
        <v>0.21568627450980393</v>
      </c>
      <c r="H374" s="1">
        <v>0.46996078431372551</v>
      </c>
      <c r="I374" s="1">
        <v>0</v>
      </c>
      <c r="J374" s="1">
        <v>1</v>
      </c>
      <c r="K374" s="1">
        <v>0</v>
      </c>
      <c r="L374" s="1">
        <v>0</v>
      </c>
      <c r="M374" s="1">
        <v>0</v>
      </c>
      <c r="N374" s="1">
        <v>1</v>
      </c>
      <c r="O374" s="1">
        <v>0</v>
      </c>
      <c r="P374" s="11">
        <v>7.8200000000000003E-4</v>
      </c>
      <c r="Q374" s="11">
        <v>2.64E-2</v>
      </c>
    </row>
    <row r="375" spans="1:17" x14ac:dyDescent="0.2">
      <c r="A375" s="19" t="s">
        <v>116</v>
      </c>
      <c r="B375">
        <v>1</v>
      </c>
      <c r="C375" t="s">
        <v>416</v>
      </c>
      <c r="D375">
        <v>8.5700562861205898E-4</v>
      </c>
      <c r="E375" s="1">
        <v>2.4975592605265717E-2</v>
      </c>
      <c r="F375" s="1">
        <v>0.35</v>
      </c>
      <c r="G375" s="1">
        <v>4.2</v>
      </c>
      <c r="H375" s="1">
        <v>0.2708627450980392</v>
      </c>
      <c r="I375" s="1">
        <v>0</v>
      </c>
      <c r="J375" s="1">
        <v>0</v>
      </c>
      <c r="K375" s="1">
        <v>1</v>
      </c>
      <c r="L375" s="1">
        <v>0</v>
      </c>
      <c r="M375" s="1">
        <v>0</v>
      </c>
      <c r="N375" s="1">
        <v>1</v>
      </c>
      <c r="O375" s="1">
        <v>1</v>
      </c>
      <c r="P375" s="11">
        <v>2.7499999999999998E-3</v>
      </c>
      <c r="Q375" s="11">
        <v>0.188</v>
      </c>
    </row>
    <row r="376" spans="1:17" x14ac:dyDescent="0.2">
      <c r="A376" s="19"/>
      <c r="B376">
        <v>2</v>
      </c>
      <c r="C376" t="s">
        <v>255</v>
      </c>
      <c r="D376">
        <v>7.0443979143057153E-3</v>
      </c>
      <c r="E376" s="1">
        <v>7.0443979143057153E-3</v>
      </c>
      <c r="F376" s="1">
        <v>0</v>
      </c>
      <c r="G376" s="1">
        <v>0.21568627450980393</v>
      </c>
      <c r="H376" s="1">
        <v>0.46996078431372551</v>
      </c>
      <c r="I376" s="1">
        <v>0</v>
      </c>
      <c r="J376" s="1">
        <v>1</v>
      </c>
      <c r="K376" s="1">
        <v>0</v>
      </c>
      <c r="L376" s="1">
        <v>0</v>
      </c>
      <c r="M376" s="1">
        <v>0</v>
      </c>
      <c r="N376" s="1">
        <v>1</v>
      </c>
      <c r="O376" s="1">
        <v>0</v>
      </c>
      <c r="P376" s="11">
        <v>7.8200000000000003E-4</v>
      </c>
      <c r="Q376" s="11">
        <v>2.64E-2</v>
      </c>
    </row>
    <row r="377" spans="1:17" x14ac:dyDescent="0.2">
      <c r="A377" s="19"/>
      <c r="B377">
        <v>3</v>
      </c>
      <c r="C377" t="s">
        <v>299</v>
      </c>
      <c r="D377">
        <v>2.9634187304387678E-3</v>
      </c>
      <c r="E377" s="1">
        <v>0.15530009323467828</v>
      </c>
      <c r="F377" s="1">
        <v>0.58174568010633587</v>
      </c>
      <c r="G377" s="1">
        <v>1.6486486486486487</v>
      </c>
      <c r="H377" s="1">
        <v>0.78847058823529415</v>
      </c>
      <c r="I377" s="1">
        <v>0</v>
      </c>
      <c r="J377" s="1">
        <v>0</v>
      </c>
      <c r="K377" s="1">
        <v>1</v>
      </c>
      <c r="L377" s="1">
        <v>0</v>
      </c>
      <c r="M377" s="1">
        <v>0</v>
      </c>
      <c r="N377" s="1">
        <v>1</v>
      </c>
      <c r="O377" s="1">
        <v>1</v>
      </c>
      <c r="P377" s="11">
        <v>6.28E-3</v>
      </c>
      <c r="Q377" s="11">
        <v>2.0400000000000001E-2</v>
      </c>
    </row>
    <row r="378" spans="1:17" x14ac:dyDescent="0.2">
      <c r="A378" s="19" t="s">
        <v>117</v>
      </c>
      <c r="B378">
        <v>1</v>
      </c>
      <c r="C378" t="s">
        <v>299</v>
      </c>
      <c r="D378">
        <v>2.9634187304387678E-3</v>
      </c>
      <c r="E378" s="1">
        <v>0.15530009323467828</v>
      </c>
      <c r="F378" s="1">
        <v>0.58174568010633587</v>
      </c>
      <c r="G378" s="1">
        <v>1.6486486486486487</v>
      </c>
      <c r="H378" s="1">
        <v>0.78847058823529415</v>
      </c>
      <c r="I378" s="1">
        <v>0</v>
      </c>
      <c r="J378" s="1">
        <v>0</v>
      </c>
      <c r="K378" s="1">
        <v>1</v>
      </c>
      <c r="L378" s="1">
        <v>0</v>
      </c>
      <c r="M378" s="1">
        <v>0</v>
      </c>
      <c r="N378" s="1">
        <v>1</v>
      </c>
      <c r="O378" s="1">
        <v>1</v>
      </c>
      <c r="P378" s="11">
        <v>6.28E-3</v>
      </c>
      <c r="Q378" s="11">
        <v>2.0400000000000001E-2</v>
      </c>
    </row>
    <row r="379" spans="1:17" x14ac:dyDescent="0.2">
      <c r="A379" s="19"/>
      <c r="B379">
        <v>2</v>
      </c>
      <c r="C379" t="s">
        <v>417</v>
      </c>
      <c r="D379">
        <v>4.1845732708420316E-3</v>
      </c>
      <c r="E379" s="1">
        <v>3.5604973771860705E-2</v>
      </c>
      <c r="F379" s="1">
        <v>-8.3739837398373984E-2</v>
      </c>
      <c r="G379" s="1">
        <v>5.4666666666666668</v>
      </c>
      <c r="H379" s="1">
        <v>0.76600000000000001</v>
      </c>
      <c r="I379" s="1">
        <v>0</v>
      </c>
      <c r="J379" s="1">
        <v>0</v>
      </c>
      <c r="K379" s="1">
        <v>1</v>
      </c>
      <c r="L379" s="1">
        <v>0</v>
      </c>
      <c r="M379" s="1">
        <v>0</v>
      </c>
      <c r="N379" s="1">
        <v>1</v>
      </c>
      <c r="O379" s="1">
        <v>1</v>
      </c>
      <c r="P379" s="11">
        <v>1.4999999999999999E-7</v>
      </c>
      <c r="Q379" s="11">
        <v>1.4E-5</v>
      </c>
    </row>
    <row r="380" spans="1:17" x14ac:dyDescent="0.2">
      <c r="A380" s="19"/>
      <c r="B380">
        <v>3</v>
      </c>
      <c r="C380" t="s">
        <v>300</v>
      </c>
      <c r="D380">
        <v>4.1845732708420316E-3</v>
      </c>
      <c r="E380" s="1">
        <v>8.5229680647682785E-2</v>
      </c>
      <c r="F380" s="1">
        <v>0.41173874669020299</v>
      </c>
      <c r="G380" s="1">
        <v>4.6818181818181817</v>
      </c>
      <c r="H380" s="1">
        <v>0.38407843137254899</v>
      </c>
      <c r="I380" s="1">
        <v>0</v>
      </c>
      <c r="J380" s="1">
        <v>0</v>
      </c>
      <c r="K380" s="1">
        <v>1</v>
      </c>
      <c r="L380" s="1">
        <v>0</v>
      </c>
      <c r="M380" s="1">
        <v>0</v>
      </c>
      <c r="N380" s="1">
        <v>1</v>
      </c>
      <c r="O380" s="1">
        <v>0</v>
      </c>
      <c r="P380" s="11">
        <v>1.3999999999999999E-4</v>
      </c>
      <c r="Q380" s="11">
        <v>4.4400000000000002E-2</v>
      </c>
    </row>
    <row r="381" spans="1:17" x14ac:dyDescent="0.2">
      <c r="A381" s="19" t="s">
        <v>118</v>
      </c>
      <c r="B381">
        <v>1</v>
      </c>
      <c r="C381" t="s">
        <v>418</v>
      </c>
      <c r="D381">
        <v>9.9666666666666671E-3</v>
      </c>
      <c r="E381" s="1">
        <v>6.1820833333333332E-2</v>
      </c>
      <c r="F381" s="1">
        <v>0.43047619047619046</v>
      </c>
      <c r="G381" s="1">
        <v>1.68</v>
      </c>
      <c r="H381" s="1">
        <v>0.23925490196078431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1">
        <v>6.4799999999999996E-2</v>
      </c>
      <c r="Q381" s="11">
        <v>5.5100000000000003E-2</v>
      </c>
    </row>
    <row r="382" spans="1:17" x14ac:dyDescent="0.2">
      <c r="A382" s="19"/>
      <c r="B382">
        <v>2</v>
      </c>
      <c r="C382" t="s">
        <v>392</v>
      </c>
      <c r="D382">
        <v>5.2545833333333333E-2</v>
      </c>
      <c r="E382" s="1">
        <v>5.2545833333333333E-2</v>
      </c>
      <c r="F382" s="1">
        <v>0.3641085114965712</v>
      </c>
      <c r="G382" s="1">
        <v>0.90540540540540537</v>
      </c>
      <c r="H382" s="1">
        <v>0.3107843137254902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0</v>
      </c>
      <c r="O382" s="1">
        <v>0</v>
      </c>
      <c r="P382" s="11">
        <v>2.6700000000000002E-2</v>
      </c>
      <c r="Q382" s="11">
        <v>0.14000000000000001</v>
      </c>
    </row>
    <row r="383" spans="1:17" x14ac:dyDescent="0.2">
      <c r="A383" s="19"/>
      <c r="B383">
        <v>3</v>
      </c>
      <c r="C383" t="s">
        <v>268</v>
      </c>
      <c r="D383">
        <v>2.3099999999999999E-2</v>
      </c>
      <c r="E383" s="1">
        <v>2.3099999999999999E-2</v>
      </c>
      <c r="F383" s="1">
        <v>0.33164556962025316</v>
      </c>
      <c r="G383" s="1">
        <v>1.3291139240506329</v>
      </c>
      <c r="H383" s="1">
        <v>0.36215686274509801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0</v>
      </c>
      <c r="P383" s="11">
        <v>1.9800000000000002E-2</v>
      </c>
      <c r="Q383" s="11">
        <v>0.13400000000000001</v>
      </c>
    </row>
    <row r="384" spans="1:17" x14ac:dyDescent="0.2">
      <c r="A384" s="19"/>
      <c r="B384">
        <v>4</v>
      </c>
      <c r="C384" t="s">
        <v>419</v>
      </c>
      <c r="D384">
        <v>3.2445833333333333E-2</v>
      </c>
      <c r="E384" s="1">
        <v>3.2445833333333333E-2</v>
      </c>
      <c r="F384" s="1">
        <v>0.51068241799673242</v>
      </c>
      <c r="G384" s="1">
        <v>0.74657534246575341</v>
      </c>
      <c r="H384" s="1">
        <v>0.66270588235294126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1">
        <v>8.12E-4</v>
      </c>
      <c r="Q384" s="11">
        <v>2.4299999999999999E-2</v>
      </c>
    </row>
    <row r="385" spans="1:17" x14ac:dyDescent="0.2">
      <c r="A385" s="19" t="s">
        <v>119</v>
      </c>
      <c r="B385">
        <v>1</v>
      </c>
      <c r="C385" t="s">
        <v>420</v>
      </c>
      <c r="D385">
        <v>4.8859233749461899E-3</v>
      </c>
      <c r="E385" s="1">
        <v>0.10228511981632946</v>
      </c>
      <c r="F385" s="1">
        <v>0.4595238095238095</v>
      </c>
      <c r="G385" s="1">
        <v>1.4285714285714286</v>
      </c>
      <c r="H385" s="1">
        <v>0.39494117647058818</v>
      </c>
      <c r="I385" s="1">
        <v>0</v>
      </c>
      <c r="J385" s="1">
        <v>0</v>
      </c>
      <c r="K385" s="1">
        <v>1</v>
      </c>
      <c r="L385" s="1">
        <v>0</v>
      </c>
      <c r="M385" s="1">
        <v>0</v>
      </c>
      <c r="N385" s="1">
        <v>1</v>
      </c>
      <c r="O385" s="1">
        <v>0</v>
      </c>
      <c r="P385" s="11">
        <v>4.0000000000000001E-8</v>
      </c>
      <c r="Q385" s="11">
        <v>8.8199999999999997E-3</v>
      </c>
    </row>
    <row r="386" spans="1:17" x14ac:dyDescent="0.2">
      <c r="A386" s="19"/>
      <c r="B386">
        <v>2</v>
      </c>
      <c r="C386" t="s">
        <v>421</v>
      </c>
      <c r="D386">
        <v>4.6828813316114222E-2</v>
      </c>
      <c r="E386" s="1">
        <v>4.6828813316114222E-2</v>
      </c>
      <c r="F386" s="1">
        <v>0.42685282753775905</v>
      </c>
      <c r="G386" s="1">
        <v>0.9358974358974359</v>
      </c>
      <c r="H386" s="1">
        <v>0.32129411764705884</v>
      </c>
      <c r="I386" s="1">
        <v>1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1">
        <v>1.5499999999999999E-3</v>
      </c>
      <c r="Q386" s="11">
        <v>5.0799999999999998E-2</v>
      </c>
    </row>
    <row r="387" spans="1:17" x14ac:dyDescent="0.2">
      <c r="A387" s="19"/>
      <c r="B387">
        <v>3</v>
      </c>
      <c r="C387" t="s">
        <v>422</v>
      </c>
      <c r="D387">
        <v>8.7781604247381267E-3</v>
      </c>
      <c r="E387" s="1">
        <v>7.557038312526905E-2</v>
      </c>
      <c r="F387" s="1">
        <v>0.72689732142857144</v>
      </c>
      <c r="G387" s="1">
        <v>0.546875</v>
      </c>
      <c r="H387" s="1">
        <v>7.850980392156863E-2</v>
      </c>
      <c r="I387" s="1">
        <v>0</v>
      </c>
      <c r="J387" s="1">
        <v>0</v>
      </c>
      <c r="K387" s="1">
        <v>1</v>
      </c>
      <c r="L387" s="1">
        <v>0</v>
      </c>
      <c r="M387" s="1">
        <v>0</v>
      </c>
      <c r="N387" s="1">
        <v>1</v>
      </c>
      <c r="O387" s="1">
        <v>1</v>
      </c>
      <c r="P387" s="11">
        <v>4.9800000000000001E-3</v>
      </c>
      <c r="Q387" s="11">
        <v>0.161</v>
      </c>
    </row>
    <row r="388" spans="1:17" x14ac:dyDescent="0.2">
      <c r="A388" s="19" t="s">
        <v>120</v>
      </c>
      <c r="B388">
        <v>1</v>
      </c>
      <c r="C388" t="s">
        <v>423</v>
      </c>
      <c r="D388">
        <v>4.6822841354397925E-2</v>
      </c>
      <c r="E388" s="1">
        <v>4.6822841354397925E-2</v>
      </c>
      <c r="F388" s="1">
        <v>0.24091503267973857</v>
      </c>
      <c r="G388" s="1">
        <v>4.08</v>
      </c>
      <c r="H388" s="1">
        <v>0.79470588235294115</v>
      </c>
      <c r="I388" s="1">
        <v>0</v>
      </c>
      <c r="J388" s="1">
        <v>1</v>
      </c>
      <c r="K388" s="1">
        <v>0</v>
      </c>
      <c r="L388" s="1">
        <v>0</v>
      </c>
      <c r="M388" s="1">
        <v>0</v>
      </c>
      <c r="N388" s="1">
        <v>1</v>
      </c>
      <c r="O388" s="1">
        <v>0</v>
      </c>
      <c r="P388" s="11">
        <v>3.3799999999999998E-4</v>
      </c>
      <c r="Q388" s="11">
        <v>1.7999999999999999E-2</v>
      </c>
    </row>
    <row r="389" spans="1:17" x14ac:dyDescent="0.2">
      <c r="A389" s="19"/>
      <c r="B389">
        <v>2</v>
      </c>
      <c r="C389" t="s">
        <v>424</v>
      </c>
      <c r="D389">
        <v>7.0310862168133266E-3</v>
      </c>
      <c r="E389" s="1">
        <v>7.0310862168133266E-3</v>
      </c>
      <c r="F389" s="1">
        <v>0</v>
      </c>
      <c r="G389" s="1">
        <v>4.541666666666667</v>
      </c>
      <c r="H389" s="1">
        <v>0.62258823529411766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1</v>
      </c>
      <c r="O389" s="1">
        <v>0</v>
      </c>
      <c r="P389" s="11">
        <v>7.5000000000000002E-7</v>
      </c>
      <c r="Q389" s="11">
        <v>1.29</v>
      </c>
    </row>
    <row r="390" spans="1:17" x14ac:dyDescent="0.2">
      <c r="A390" s="19"/>
      <c r="B390">
        <v>3</v>
      </c>
      <c r="C390" t="s">
        <v>392</v>
      </c>
      <c r="D390">
        <v>5.8457998935661261E-3</v>
      </c>
      <c r="E390" s="1">
        <v>5.8457998935661261E-3</v>
      </c>
      <c r="F390" s="1">
        <v>0.17613636363636365</v>
      </c>
      <c r="G390" s="1">
        <v>6.6</v>
      </c>
      <c r="H390" s="1">
        <v>0.86050980392156862</v>
      </c>
      <c r="I390" s="1">
        <v>0</v>
      </c>
      <c r="J390" s="1">
        <v>0</v>
      </c>
      <c r="K390" s="1">
        <v>0</v>
      </c>
      <c r="L390" s="1">
        <v>1</v>
      </c>
      <c r="M390" s="1">
        <v>0</v>
      </c>
      <c r="N390" s="1">
        <v>0</v>
      </c>
      <c r="O390" s="1">
        <v>0</v>
      </c>
      <c r="P390" s="11">
        <v>2.6700000000000002E-2</v>
      </c>
      <c r="Q390" s="11">
        <v>0.14000000000000001</v>
      </c>
    </row>
    <row r="391" spans="1:17" x14ac:dyDescent="0.2">
      <c r="A391" s="19" t="s">
        <v>121</v>
      </c>
      <c r="B391">
        <v>1</v>
      </c>
      <c r="C391" t="s">
        <v>426</v>
      </c>
      <c r="D391">
        <v>2.6113406795224975E-3</v>
      </c>
      <c r="E391" s="1">
        <v>3.8208792470156107E-2</v>
      </c>
      <c r="F391" s="1">
        <v>0.47246376811594204</v>
      </c>
      <c r="G391" s="1">
        <v>3.45</v>
      </c>
      <c r="H391" s="1">
        <v>0.38</v>
      </c>
      <c r="I391" s="1">
        <v>0</v>
      </c>
      <c r="J391" s="1">
        <v>0</v>
      </c>
      <c r="K391" s="1">
        <v>1</v>
      </c>
      <c r="L391" s="1">
        <v>0</v>
      </c>
      <c r="M391" s="1">
        <v>0</v>
      </c>
      <c r="N391" s="1">
        <v>1</v>
      </c>
      <c r="O391" s="1">
        <v>1</v>
      </c>
      <c r="P391" s="11">
        <v>8.9999999999999999E-8</v>
      </c>
      <c r="Q391" s="11">
        <v>2.14E-3</v>
      </c>
    </row>
    <row r="392" spans="1:17" x14ac:dyDescent="0.2">
      <c r="A392" s="19"/>
      <c r="B392">
        <v>2</v>
      </c>
      <c r="C392" t="s">
        <v>392</v>
      </c>
      <c r="D392">
        <v>0.10662735307621671</v>
      </c>
      <c r="E392" s="1">
        <v>0.10662735307621671</v>
      </c>
      <c r="F392" s="1">
        <v>0.51098901098901095</v>
      </c>
      <c r="G392" s="1">
        <v>1.8351648351648351</v>
      </c>
      <c r="H392" s="1">
        <v>0.47525490196078429</v>
      </c>
      <c r="I392" s="1">
        <v>0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0</v>
      </c>
      <c r="P392" s="11">
        <v>2.6700000000000002E-2</v>
      </c>
      <c r="Q392" s="11">
        <v>0.14000000000000001</v>
      </c>
    </row>
    <row r="393" spans="1:17" x14ac:dyDescent="0.2">
      <c r="A393" s="19"/>
      <c r="B393">
        <v>3</v>
      </c>
      <c r="C393" t="s">
        <v>425</v>
      </c>
      <c r="D393">
        <v>1.6887626262626264E-2</v>
      </c>
      <c r="E393" s="1">
        <v>5.7653954315886137E-2</v>
      </c>
      <c r="F393" s="1">
        <v>0.12131392310563643</v>
      </c>
      <c r="G393" s="1">
        <v>0.6063829787234043</v>
      </c>
      <c r="H393" s="1">
        <v>0.52176470588235302</v>
      </c>
      <c r="I393" s="1">
        <v>0</v>
      </c>
      <c r="J393" s="1">
        <v>1</v>
      </c>
      <c r="K393" s="1">
        <v>0</v>
      </c>
      <c r="L393" s="1">
        <v>0</v>
      </c>
      <c r="M393" s="1">
        <v>0</v>
      </c>
      <c r="N393" s="1">
        <v>1</v>
      </c>
      <c r="O393" s="1">
        <v>0</v>
      </c>
      <c r="P393" s="11">
        <v>2.7300000000000001E-2</v>
      </c>
      <c r="Q393" s="11">
        <v>0.33400000000000002</v>
      </c>
    </row>
    <row r="394" spans="1:17" x14ac:dyDescent="0.2">
      <c r="A394" s="19" t="s">
        <v>122</v>
      </c>
      <c r="B394">
        <v>1</v>
      </c>
      <c r="C394" t="s">
        <v>428</v>
      </c>
      <c r="D394">
        <v>3.8299929037989816E-2</v>
      </c>
      <c r="E394" s="1">
        <v>3.8299929037989816E-2</v>
      </c>
      <c r="F394" s="1">
        <v>0.44630235469930124</v>
      </c>
      <c r="G394" s="1">
        <v>0.69312169312169314</v>
      </c>
      <c r="H394" s="1">
        <v>0.20568627450980392</v>
      </c>
      <c r="I394" s="1">
        <v>1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1">
        <v>7.18E-4</v>
      </c>
      <c r="Q394" s="11">
        <v>0.443</v>
      </c>
    </row>
    <row r="395" spans="1:17" x14ac:dyDescent="0.2">
      <c r="A395" s="19"/>
      <c r="B395">
        <v>2</v>
      </c>
      <c r="C395" t="s">
        <v>427</v>
      </c>
      <c r="D395">
        <v>1.1594186702725052E-3</v>
      </c>
      <c r="E395" s="1">
        <v>1.1594186702725052E-3</v>
      </c>
      <c r="F395" s="1">
        <v>0.17</v>
      </c>
      <c r="G395" s="1">
        <v>0.8</v>
      </c>
      <c r="H395" s="1">
        <v>0.65333333333333332</v>
      </c>
      <c r="I395" s="1">
        <v>0</v>
      </c>
      <c r="J395" s="1">
        <v>1</v>
      </c>
      <c r="K395" s="1">
        <v>0</v>
      </c>
      <c r="L395" s="1">
        <v>0</v>
      </c>
      <c r="M395" s="1">
        <v>0</v>
      </c>
      <c r="N395" s="1">
        <v>1</v>
      </c>
      <c r="O395" s="1">
        <v>1</v>
      </c>
      <c r="P395" s="11">
        <v>5.47E-3</v>
      </c>
      <c r="Q395" s="11">
        <v>0.71499999999999997</v>
      </c>
    </row>
    <row r="396" spans="1:17" x14ac:dyDescent="0.2">
      <c r="A396" s="19"/>
      <c r="B396">
        <v>3</v>
      </c>
      <c r="C396" t="s">
        <v>429</v>
      </c>
      <c r="D396">
        <v>7.2191273349015749E-3</v>
      </c>
      <c r="E396" s="1">
        <v>7.2191273349015749E-3</v>
      </c>
      <c r="F396" s="1">
        <v>0.11506849315068493</v>
      </c>
      <c r="G396" s="1">
        <v>0.54794520547945202</v>
      </c>
      <c r="H396" s="1">
        <v>0.57192156862745103</v>
      </c>
      <c r="I396" s="1">
        <v>0</v>
      </c>
      <c r="J396" s="1">
        <v>1</v>
      </c>
      <c r="K396" s="1">
        <v>0</v>
      </c>
      <c r="L396" s="1">
        <v>0</v>
      </c>
      <c r="M396" s="1">
        <v>0</v>
      </c>
      <c r="N396" s="1">
        <v>1</v>
      </c>
      <c r="O396" s="1">
        <v>0</v>
      </c>
      <c r="P396" s="11">
        <v>3.9300000000000002E-2</v>
      </c>
      <c r="Q396" s="11">
        <v>3.24</v>
      </c>
    </row>
    <row r="397" spans="1:17" x14ac:dyDescent="0.2">
      <c r="A397" s="19" t="s">
        <v>123</v>
      </c>
      <c r="B397">
        <v>1</v>
      </c>
      <c r="C397" t="s">
        <v>430</v>
      </c>
      <c r="D397">
        <v>8.7362927731536536E-3</v>
      </c>
      <c r="E397" s="1">
        <v>8.7362927731536536E-3</v>
      </c>
      <c r="F397" s="1">
        <v>7.192982456140351E-2</v>
      </c>
      <c r="G397" s="1">
        <v>2.5333333333333332</v>
      </c>
      <c r="H397" s="1">
        <v>0.42360784313725491</v>
      </c>
      <c r="I397" s="1">
        <v>0</v>
      </c>
      <c r="J397" s="1">
        <v>0</v>
      </c>
      <c r="K397" s="1">
        <v>1</v>
      </c>
      <c r="L397" s="1">
        <v>0</v>
      </c>
      <c r="M397" s="1">
        <v>0</v>
      </c>
      <c r="N397" s="1">
        <v>1</v>
      </c>
      <c r="O397" s="1">
        <v>1</v>
      </c>
      <c r="P397" s="11">
        <v>3.5200000000000001E-3</v>
      </c>
      <c r="Q397" s="11">
        <v>0.28399999999999997</v>
      </c>
    </row>
    <row r="398" spans="1:17" x14ac:dyDescent="0.2">
      <c r="A398" s="19"/>
      <c r="B398">
        <v>2</v>
      </c>
      <c r="C398" t="s">
        <v>431</v>
      </c>
      <c r="D398">
        <v>3.9486722156163299E-2</v>
      </c>
      <c r="E398" s="1">
        <v>3.9486722156163299E-2</v>
      </c>
      <c r="F398" s="1">
        <v>0.36009634684865516</v>
      </c>
      <c r="G398" s="1">
        <v>0.5911949685534591</v>
      </c>
      <c r="H398" s="1">
        <v>0.46972549019607845</v>
      </c>
      <c r="I398" s="1">
        <v>0</v>
      </c>
      <c r="J398" s="1">
        <v>0</v>
      </c>
      <c r="K398" s="1">
        <v>0</v>
      </c>
      <c r="L398" s="1">
        <v>0</v>
      </c>
      <c r="M398" s="1">
        <v>1</v>
      </c>
      <c r="N398" s="1">
        <v>0</v>
      </c>
      <c r="O398" s="1">
        <v>0</v>
      </c>
      <c r="P398" s="11">
        <v>4.6899999999999997E-2</v>
      </c>
      <c r="Q398" s="11">
        <v>0.29599999999999999</v>
      </c>
    </row>
    <row r="399" spans="1:17" x14ac:dyDescent="0.2">
      <c r="A399" s="19"/>
      <c r="B399">
        <v>3</v>
      </c>
      <c r="C399" t="s">
        <v>432</v>
      </c>
      <c r="D399">
        <v>5.3466442066323156E-3</v>
      </c>
      <c r="E399" s="1">
        <v>0.15990801294754922</v>
      </c>
      <c r="F399" s="1">
        <v>0.64598141060688896</v>
      </c>
      <c r="G399" s="1">
        <v>3.806451612903226</v>
      </c>
      <c r="H399" s="1">
        <v>0.57301960784313732</v>
      </c>
      <c r="I399" s="1">
        <v>0</v>
      </c>
      <c r="J399" s="1">
        <v>0</v>
      </c>
      <c r="K399" s="1">
        <v>1</v>
      </c>
      <c r="L399" s="1">
        <v>0</v>
      </c>
      <c r="M399" s="1">
        <v>0</v>
      </c>
      <c r="N399" s="1">
        <v>1</v>
      </c>
      <c r="O399" s="1">
        <v>1</v>
      </c>
      <c r="P399" s="11">
        <v>4.2900000000000001E-2</v>
      </c>
      <c r="Q399" s="11">
        <v>1.65E-3</v>
      </c>
    </row>
    <row r="400" spans="1:17" x14ac:dyDescent="0.2">
      <c r="A400" s="19" t="s">
        <v>124</v>
      </c>
      <c r="B400">
        <v>1</v>
      </c>
      <c r="C400" t="s">
        <v>434</v>
      </c>
      <c r="D400">
        <v>1.6784554730983302E-2</v>
      </c>
      <c r="E400" s="1">
        <v>0.14314439618822736</v>
      </c>
      <c r="F400" s="1">
        <v>-1.26171875</v>
      </c>
      <c r="G400" s="1">
        <v>1.4545454545454546</v>
      </c>
      <c r="H400" s="1">
        <v>0.4052941176470588</v>
      </c>
      <c r="I400" s="1">
        <v>0</v>
      </c>
      <c r="J400" s="1">
        <v>0</v>
      </c>
      <c r="K400" s="1">
        <v>1</v>
      </c>
      <c r="L400" s="1">
        <v>0</v>
      </c>
      <c r="M400" s="1">
        <v>0</v>
      </c>
      <c r="N400" s="1">
        <v>1</v>
      </c>
      <c r="O400" s="1">
        <v>1</v>
      </c>
      <c r="P400" s="11">
        <v>8.0500000000000005E-4</v>
      </c>
      <c r="Q400" s="11">
        <v>0.51800000000000002</v>
      </c>
    </row>
    <row r="401" spans="1:17" x14ac:dyDescent="0.2">
      <c r="A401" s="19"/>
      <c r="B401">
        <v>2</v>
      </c>
      <c r="C401" t="s">
        <v>435</v>
      </c>
      <c r="D401">
        <v>1.4757969303423849E-3</v>
      </c>
      <c r="E401" s="1">
        <v>1.4757969303423849E-3</v>
      </c>
      <c r="F401" s="1">
        <v>0.21458625525946703</v>
      </c>
      <c r="G401" s="1">
        <v>0.74193548387096775</v>
      </c>
      <c r="H401" s="1">
        <v>0.80611764705882349</v>
      </c>
      <c r="I401" s="1">
        <v>1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1">
        <v>1.2099999999999999E-3</v>
      </c>
      <c r="Q401" s="11">
        <v>6.5799999999999997E-2</v>
      </c>
    </row>
    <row r="402" spans="1:17" x14ac:dyDescent="0.2">
      <c r="A402" s="19"/>
      <c r="B402">
        <v>3</v>
      </c>
      <c r="C402" t="s">
        <v>433</v>
      </c>
      <c r="D402">
        <v>1.5812109967954124E-2</v>
      </c>
      <c r="E402" s="1">
        <v>1.5812109967954124E-2</v>
      </c>
      <c r="F402" s="1">
        <v>0.35483870967741937</v>
      </c>
      <c r="G402" s="1">
        <v>2.4193548387096775</v>
      </c>
      <c r="H402" s="1">
        <v>0.30721568627450979</v>
      </c>
      <c r="I402" s="1">
        <v>0</v>
      </c>
      <c r="J402" s="1">
        <v>0</v>
      </c>
      <c r="K402" s="1">
        <v>1</v>
      </c>
      <c r="L402" s="1">
        <v>0</v>
      </c>
      <c r="M402" s="1">
        <v>0</v>
      </c>
      <c r="N402" s="1">
        <v>1</v>
      </c>
      <c r="O402" s="1">
        <v>1</v>
      </c>
      <c r="P402" s="11">
        <v>9.1800000000000007E-2</v>
      </c>
      <c r="Q402" s="11">
        <v>103.9</v>
      </c>
    </row>
    <row r="403" spans="1:17" x14ac:dyDescent="0.2">
      <c r="A403" s="19" t="s">
        <v>125</v>
      </c>
      <c r="B403">
        <v>1</v>
      </c>
      <c r="C403" t="s">
        <v>436</v>
      </c>
      <c r="D403">
        <v>0.10039448172588548</v>
      </c>
      <c r="E403" s="1">
        <v>0.10039448172588548</v>
      </c>
      <c r="F403" s="1">
        <v>6.865540120257102E-2</v>
      </c>
      <c r="G403" s="1">
        <v>0.28032345013477089</v>
      </c>
      <c r="H403" s="1">
        <v>0.16313725490196079</v>
      </c>
      <c r="I403" s="1">
        <v>0</v>
      </c>
      <c r="J403" s="1">
        <v>0</v>
      </c>
      <c r="K403" s="1">
        <v>0</v>
      </c>
      <c r="L403" s="1">
        <v>1</v>
      </c>
      <c r="M403" s="1">
        <v>0</v>
      </c>
      <c r="N403" s="1">
        <v>0</v>
      </c>
      <c r="O403" s="1">
        <v>0</v>
      </c>
      <c r="P403" s="11">
        <v>3.14E-3</v>
      </c>
      <c r="Q403" s="11">
        <v>3.73E-2</v>
      </c>
    </row>
    <row r="404" spans="1:17" x14ac:dyDescent="0.2">
      <c r="A404" s="19"/>
      <c r="B404">
        <v>2</v>
      </c>
      <c r="C404" t="s">
        <v>322</v>
      </c>
      <c r="D404">
        <v>8.1310171035207213E-2</v>
      </c>
      <c r="E404" s="1">
        <v>8.1310171035207213E-2</v>
      </c>
      <c r="F404" s="1">
        <v>0.6129375465475051</v>
      </c>
      <c r="G404" s="1">
        <v>1.2946058091286308</v>
      </c>
      <c r="H404" s="1">
        <v>0.37105882352941177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1">
        <v>7.3999999999999999E-4</v>
      </c>
      <c r="Q404" s="11">
        <v>3.0800000000000001E-2</v>
      </c>
    </row>
    <row r="405" spans="1:17" x14ac:dyDescent="0.2">
      <c r="A405" s="19"/>
      <c r="B405">
        <v>3</v>
      </c>
      <c r="C405" t="s">
        <v>437</v>
      </c>
      <c r="D405">
        <v>1.3857148444702714E-3</v>
      </c>
      <c r="E405" s="1">
        <v>3.9154825696070268E-2</v>
      </c>
      <c r="F405" s="1">
        <v>0.86267995570321154</v>
      </c>
      <c r="G405" s="1">
        <v>4.6071428571428568</v>
      </c>
      <c r="H405" s="1">
        <v>0.40337254901960784</v>
      </c>
      <c r="I405" s="1">
        <v>0</v>
      </c>
      <c r="J405" s="1">
        <v>1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1">
        <v>8.6300000000000005E-4</v>
      </c>
      <c r="Q405" s="11">
        <v>0.30299999999999999</v>
      </c>
    </row>
    <row r="406" spans="1:17" x14ac:dyDescent="0.2">
      <c r="A406" s="19" t="s">
        <v>126</v>
      </c>
      <c r="B406">
        <v>1</v>
      </c>
      <c r="C406" t="s">
        <v>438</v>
      </c>
      <c r="D406">
        <v>6.2174149659863946E-2</v>
      </c>
      <c r="E406" s="1">
        <v>6.2174149659863946E-2</v>
      </c>
      <c r="F406" s="1">
        <v>0.67840051795968925</v>
      </c>
      <c r="G406" s="1">
        <v>0.64457831325301207</v>
      </c>
      <c r="H406" s="1">
        <v>0.57482352941176473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1">
        <v>1.2600000000000001E-3</v>
      </c>
      <c r="Q406" s="11">
        <v>1.34E-3</v>
      </c>
    </row>
    <row r="407" spans="1:17" x14ac:dyDescent="0.2">
      <c r="A407" s="19"/>
      <c r="B407">
        <v>2</v>
      </c>
      <c r="C407" t="s">
        <v>392</v>
      </c>
      <c r="D407">
        <v>1.6644897959183672E-2</v>
      </c>
      <c r="E407" s="1">
        <v>1.6644897959183672E-2</v>
      </c>
      <c r="F407" s="1">
        <v>0.17560646900269541</v>
      </c>
      <c r="G407" s="1">
        <v>2.641509433962264</v>
      </c>
      <c r="H407" s="1">
        <v>0.65607843137254906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O407" s="1">
        <v>0</v>
      </c>
      <c r="P407" s="11">
        <v>2.6700000000000002E-2</v>
      </c>
      <c r="Q407" s="11">
        <v>0.14000000000000001</v>
      </c>
    </row>
    <row r="408" spans="1:17" x14ac:dyDescent="0.2">
      <c r="A408" s="19"/>
      <c r="B408">
        <v>3</v>
      </c>
      <c r="C408" t="s">
        <v>392</v>
      </c>
      <c r="D408">
        <v>1.6644897959183672E-2</v>
      </c>
      <c r="E408" s="1">
        <v>1.6644897959183672E-2</v>
      </c>
      <c r="F408" s="1">
        <v>0.17560646900269541</v>
      </c>
      <c r="G408" s="1">
        <v>2.641509433962264</v>
      </c>
      <c r="H408" s="1">
        <v>0.65607843137254906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0</v>
      </c>
      <c r="P408" s="11">
        <v>2.6700000000000002E-2</v>
      </c>
      <c r="Q408" s="11">
        <v>0.14000000000000001</v>
      </c>
    </row>
    <row r="409" spans="1:17" x14ac:dyDescent="0.2">
      <c r="A409" s="19" t="s">
        <v>127</v>
      </c>
      <c r="B409">
        <v>1</v>
      </c>
      <c r="C409" t="s">
        <v>392</v>
      </c>
      <c r="D409">
        <v>1.6644897959183672E-2</v>
      </c>
      <c r="E409" s="1">
        <v>1.6644897959183672E-2</v>
      </c>
      <c r="F409" s="1">
        <v>0.17560646900269541</v>
      </c>
      <c r="G409" s="1">
        <v>2.641509433962264</v>
      </c>
      <c r="H409" s="1">
        <v>0.65607843137254906</v>
      </c>
      <c r="I409" s="1">
        <v>0</v>
      </c>
      <c r="J409" s="1">
        <v>0</v>
      </c>
      <c r="K409" s="1">
        <v>0</v>
      </c>
      <c r="L409" s="1">
        <v>1</v>
      </c>
      <c r="M409" s="1">
        <v>0</v>
      </c>
      <c r="N409" s="1">
        <v>0</v>
      </c>
      <c r="O409" s="1">
        <v>0</v>
      </c>
      <c r="P409" s="11">
        <v>2.6700000000000002E-2</v>
      </c>
      <c r="Q409" s="11">
        <v>0.14000000000000001</v>
      </c>
    </row>
    <row r="410" spans="1:17" x14ac:dyDescent="0.2">
      <c r="A410" s="19"/>
      <c r="B410">
        <v>2</v>
      </c>
      <c r="C410" t="s">
        <v>439</v>
      </c>
      <c r="D410">
        <v>2.0648516365861119E-3</v>
      </c>
      <c r="E410" s="1">
        <v>5.1498929336188437E-2</v>
      </c>
      <c r="F410" s="1">
        <v>0.59140435835351091</v>
      </c>
      <c r="G410" s="1">
        <v>8.4285714285714288</v>
      </c>
      <c r="H410" s="1">
        <v>0.28988235294117648</v>
      </c>
      <c r="I410" s="1">
        <v>1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1">
        <v>5.2699999999999997E-2</v>
      </c>
      <c r="Q410" s="11">
        <v>0.92400000000000004</v>
      </c>
    </row>
    <row r="411" spans="1:17" x14ac:dyDescent="0.2">
      <c r="A411" s="19"/>
      <c r="B411">
        <v>3</v>
      </c>
      <c r="C411" t="s">
        <v>255</v>
      </c>
      <c r="D411">
        <v>1.2695013765677577E-2</v>
      </c>
      <c r="E411" s="1">
        <v>1.2695013765677577E-2</v>
      </c>
      <c r="F411" s="1">
        <v>0.33896145269194011</v>
      </c>
      <c r="G411" s="1">
        <v>1.178082191780822</v>
      </c>
      <c r="H411" s="1">
        <v>0.1687450980392157</v>
      </c>
      <c r="I411" s="1">
        <v>0</v>
      </c>
      <c r="J411" s="1">
        <v>1</v>
      </c>
      <c r="K411" s="1">
        <v>0</v>
      </c>
      <c r="L411" s="1">
        <v>0</v>
      </c>
      <c r="M411" s="1">
        <v>0</v>
      </c>
      <c r="N411" s="1">
        <v>1</v>
      </c>
      <c r="O411" s="1">
        <v>0</v>
      </c>
      <c r="P411" s="11">
        <v>7.8200000000000003E-4</v>
      </c>
      <c r="Q411" s="11">
        <v>2.64E-2</v>
      </c>
    </row>
    <row r="412" spans="1:17" x14ac:dyDescent="0.2">
      <c r="A412" s="19" t="s">
        <v>128</v>
      </c>
      <c r="B412">
        <v>1</v>
      </c>
      <c r="C412" t="s">
        <v>440</v>
      </c>
      <c r="D412">
        <v>1.4983555000720218E-2</v>
      </c>
      <c r="E412" s="1">
        <v>1.4983555000720218E-2</v>
      </c>
      <c r="F412" s="1">
        <v>0.62849702380952377</v>
      </c>
      <c r="G412" s="1">
        <v>1.4583333333333333</v>
      </c>
      <c r="H412" s="1">
        <v>0.20290196078431375</v>
      </c>
      <c r="I412" s="1">
        <v>1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1">
        <v>1.0399999999999999E-3</v>
      </c>
      <c r="Q412" s="11">
        <v>4.2799999999999998E-2</v>
      </c>
    </row>
    <row r="413" spans="1:17" x14ac:dyDescent="0.2">
      <c r="A413" s="19"/>
      <c r="B413">
        <v>2</v>
      </c>
      <c r="C413" t="s">
        <v>395</v>
      </c>
      <c r="D413">
        <v>1.0830292408892304E-2</v>
      </c>
      <c r="E413" s="1">
        <v>1.0830292408892304E-2</v>
      </c>
      <c r="F413" s="1">
        <v>0.53154205607476634</v>
      </c>
      <c r="G413" s="1">
        <v>1.4861111111111112</v>
      </c>
      <c r="H413" s="1">
        <v>0.12133333333333333</v>
      </c>
      <c r="I413" s="1">
        <v>0</v>
      </c>
      <c r="J413" s="1">
        <v>0</v>
      </c>
      <c r="K413" s="1">
        <v>0</v>
      </c>
      <c r="L413" s="1">
        <v>1</v>
      </c>
      <c r="M413" s="1">
        <v>0</v>
      </c>
      <c r="N413" s="1">
        <v>0</v>
      </c>
      <c r="O413" s="1">
        <v>0</v>
      </c>
      <c r="P413" s="11">
        <v>0.20399999999999999</v>
      </c>
      <c r="Q413" s="11">
        <v>0.92900000000000005</v>
      </c>
    </row>
    <row r="414" spans="1:17" x14ac:dyDescent="0.2">
      <c r="A414" s="19"/>
      <c r="B414">
        <v>3</v>
      </c>
      <c r="C414" t="s">
        <v>441</v>
      </c>
      <c r="D414">
        <v>1.6985163489700868E-2</v>
      </c>
      <c r="E414" s="1">
        <v>4.2306861285830895E-2</v>
      </c>
      <c r="F414" s="1">
        <v>0.42596348884381341</v>
      </c>
      <c r="G414" s="1">
        <v>0.73275862068965514</v>
      </c>
      <c r="H414" s="1">
        <v>0.33443137254901961</v>
      </c>
      <c r="I414" s="1">
        <v>0</v>
      </c>
      <c r="J414" s="1">
        <v>0</v>
      </c>
      <c r="K414" s="1">
        <v>0</v>
      </c>
      <c r="L414" s="1">
        <v>0</v>
      </c>
      <c r="M414" s="1">
        <v>1</v>
      </c>
      <c r="N414" s="1">
        <v>0</v>
      </c>
      <c r="O414" s="1">
        <v>0</v>
      </c>
      <c r="P414" s="11">
        <v>0.23699999999999999</v>
      </c>
      <c r="Q414" s="11">
        <v>2.61</v>
      </c>
    </row>
    <row r="415" spans="1:17" x14ac:dyDescent="0.2">
      <c r="A415" s="19" t="s">
        <v>129</v>
      </c>
      <c r="B415">
        <v>1</v>
      </c>
      <c r="C415" t="s">
        <v>443</v>
      </c>
      <c r="D415">
        <v>5.8809721955487273E-3</v>
      </c>
      <c r="E415" s="1">
        <v>0.11985574973859975</v>
      </c>
      <c r="F415" s="1">
        <v>0.61849390919158365</v>
      </c>
      <c r="G415" s="1">
        <v>2.0476190476190474</v>
      </c>
      <c r="H415" s="1">
        <v>0.14223529411764707</v>
      </c>
      <c r="I415" s="1">
        <v>1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1">
        <v>8.77E-3</v>
      </c>
      <c r="Q415" s="11">
        <v>0.69099999999999995</v>
      </c>
    </row>
    <row r="416" spans="1:17" x14ac:dyDescent="0.2">
      <c r="A416" s="19"/>
      <c r="B416">
        <v>2</v>
      </c>
      <c r="C416" t="s">
        <v>442</v>
      </c>
      <c r="D416">
        <v>8.0481403239229241E-2</v>
      </c>
      <c r="E416" s="1">
        <v>8.0481403239229241E-2</v>
      </c>
      <c r="F416" s="1">
        <v>0.34479883260371064</v>
      </c>
      <c r="G416" s="1">
        <v>2.1025641025641026</v>
      </c>
      <c r="H416" s="1">
        <v>0.1916078431372549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1">
        <v>1.11E-2</v>
      </c>
      <c r="Q416" s="11">
        <v>0.17699999999999999</v>
      </c>
    </row>
    <row r="417" spans="1:17" x14ac:dyDescent="0.2">
      <c r="A417" s="19"/>
      <c r="B417">
        <v>3</v>
      </c>
      <c r="C417" t="s">
        <v>444</v>
      </c>
      <c r="D417">
        <v>1.8351364616008366E-3</v>
      </c>
      <c r="E417" s="1">
        <v>4.4866952606533943E-2</v>
      </c>
      <c r="F417" s="1">
        <v>0.78796844181459569</v>
      </c>
      <c r="G417" s="1">
        <v>3</v>
      </c>
      <c r="H417" s="1">
        <v>0.3012549019607843</v>
      </c>
      <c r="I417" s="1">
        <v>0</v>
      </c>
      <c r="J417" s="1">
        <v>0</v>
      </c>
      <c r="K417" s="1">
        <v>1</v>
      </c>
      <c r="L417" s="1">
        <v>0</v>
      </c>
      <c r="M417" s="1">
        <v>0</v>
      </c>
      <c r="N417" s="1">
        <v>1</v>
      </c>
      <c r="O417" s="1">
        <v>1</v>
      </c>
      <c r="P417" s="11">
        <v>1.34E-2</v>
      </c>
      <c r="Q417" s="11">
        <v>1.1399999999999999</v>
      </c>
    </row>
    <row r="418" spans="1:17" x14ac:dyDescent="0.2">
      <c r="A418" s="19" t="s">
        <v>130</v>
      </c>
      <c r="B418">
        <v>1</v>
      </c>
      <c r="C418" t="s">
        <v>445</v>
      </c>
      <c r="D418">
        <v>1.4064445082830604E-3</v>
      </c>
      <c r="E418" s="1">
        <v>6.1440677966101698E-2</v>
      </c>
      <c r="F418" s="1">
        <v>0.27803379416282642</v>
      </c>
      <c r="G418" s="1">
        <v>1.4761904761904763</v>
      </c>
      <c r="H418" s="1">
        <v>0.3371764705882353</v>
      </c>
      <c r="I418" s="1">
        <v>0</v>
      </c>
      <c r="J418" s="1">
        <v>0</v>
      </c>
      <c r="K418" s="1">
        <v>1</v>
      </c>
      <c r="L418" s="1">
        <v>0</v>
      </c>
      <c r="M418" s="1">
        <v>0</v>
      </c>
      <c r="N418" s="1">
        <v>1</v>
      </c>
      <c r="O418" s="1">
        <v>0</v>
      </c>
      <c r="P418" s="11">
        <v>1.11E-2</v>
      </c>
      <c r="Q418" s="11">
        <v>2.9499999999999998E-2</v>
      </c>
    </row>
    <row r="419" spans="1:17" x14ac:dyDescent="0.2">
      <c r="A419" s="19"/>
      <c r="B419">
        <v>2</v>
      </c>
      <c r="C419" t="s">
        <v>446</v>
      </c>
      <c r="D419">
        <v>2.3670161830891506E-3</v>
      </c>
      <c r="E419" s="1">
        <v>6.5947285262855496E-2</v>
      </c>
      <c r="F419" s="1">
        <v>0.57196969696969702</v>
      </c>
      <c r="G419" s="1">
        <v>1.696969696969697</v>
      </c>
      <c r="H419" s="1">
        <v>0.33403921568627454</v>
      </c>
      <c r="I419" s="1">
        <v>0</v>
      </c>
      <c r="J419" s="1">
        <v>0</v>
      </c>
      <c r="K419" s="1">
        <v>1</v>
      </c>
      <c r="L419" s="1">
        <v>0</v>
      </c>
      <c r="M419" s="1">
        <v>0</v>
      </c>
      <c r="N419" s="1">
        <v>1</v>
      </c>
      <c r="O419" s="1">
        <v>0</v>
      </c>
      <c r="P419" s="11">
        <v>3.4499999999999999E-3</v>
      </c>
      <c r="Q419" s="11">
        <v>0.30199999999999999</v>
      </c>
    </row>
    <row r="420" spans="1:17" x14ac:dyDescent="0.2">
      <c r="A420" s="19"/>
      <c r="B420">
        <v>3</v>
      </c>
      <c r="C420" t="s">
        <v>447</v>
      </c>
      <c r="D420">
        <v>1.4782629512592167E-3</v>
      </c>
      <c r="E420" s="1">
        <v>1.4782629512592167E-3</v>
      </c>
      <c r="F420" s="1">
        <v>0.25151515151515152</v>
      </c>
      <c r="G420" s="1">
        <v>0.60606060606060608</v>
      </c>
      <c r="H420" s="1">
        <v>0.64458823529411768</v>
      </c>
      <c r="I420" s="1">
        <v>0</v>
      </c>
      <c r="J420" s="1">
        <v>0</v>
      </c>
      <c r="K420" s="1">
        <v>0</v>
      </c>
      <c r="L420" s="1">
        <v>0</v>
      </c>
      <c r="M420" s="1">
        <v>1</v>
      </c>
      <c r="N420" s="1">
        <v>0</v>
      </c>
      <c r="O420" s="1">
        <v>0</v>
      </c>
      <c r="P420" s="11">
        <v>1.31E-3</v>
      </c>
      <c r="Q420" s="11">
        <v>0.39100000000000001</v>
      </c>
    </row>
    <row r="421" spans="1:17" x14ac:dyDescent="0.2">
      <c r="A421" s="19" t="s">
        <v>131</v>
      </c>
      <c r="B421">
        <v>1</v>
      </c>
      <c r="C421" t="s">
        <v>448</v>
      </c>
      <c r="D421">
        <v>5.2835182734398863E-3</v>
      </c>
      <c r="E421" s="1">
        <v>0.16771861956632395</v>
      </c>
      <c r="F421" s="1">
        <v>0.58054956896551724</v>
      </c>
      <c r="G421" s="1">
        <v>1.103448275862069</v>
      </c>
      <c r="H421" s="1">
        <v>0.19094117647058823</v>
      </c>
      <c r="I421" s="1">
        <v>0</v>
      </c>
      <c r="J421" s="1">
        <v>0</v>
      </c>
      <c r="K421" s="1">
        <v>1</v>
      </c>
      <c r="L421" s="1">
        <v>0</v>
      </c>
      <c r="M421" s="1">
        <v>0</v>
      </c>
      <c r="N421" s="1">
        <v>1</v>
      </c>
      <c r="O421" s="1">
        <v>1</v>
      </c>
      <c r="P421" s="11">
        <v>5.5199999999999999E-2</v>
      </c>
      <c r="Q421" s="11">
        <v>18</v>
      </c>
    </row>
    <row r="422" spans="1:17" x14ac:dyDescent="0.2">
      <c r="A422" s="19"/>
      <c r="B422">
        <v>2</v>
      </c>
      <c r="C422" t="s">
        <v>449</v>
      </c>
      <c r="D422">
        <v>1.39672197902881E-2</v>
      </c>
      <c r="E422" s="1">
        <v>1.39672197902881E-2</v>
      </c>
      <c r="F422" s="1">
        <v>0</v>
      </c>
      <c r="G422" s="1">
        <v>1.7142857142857142</v>
      </c>
      <c r="H422" s="1">
        <v>0.83325490196078422</v>
      </c>
      <c r="I422" s="1">
        <v>0</v>
      </c>
      <c r="J422" s="1">
        <v>1</v>
      </c>
      <c r="K422" s="1">
        <v>0</v>
      </c>
      <c r="L422" s="1">
        <v>0</v>
      </c>
      <c r="M422" s="1">
        <v>0</v>
      </c>
      <c r="N422" s="1">
        <v>1</v>
      </c>
      <c r="O422" s="1">
        <v>0</v>
      </c>
      <c r="P422" s="11">
        <v>3.97E-4</v>
      </c>
      <c r="Q422" s="11">
        <v>1.3299999999999999E-2</v>
      </c>
    </row>
    <row r="423" spans="1:17" x14ac:dyDescent="0.2">
      <c r="A423" s="19"/>
      <c r="B423">
        <v>3</v>
      </c>
      <c r="C423" t="s">
        <v>255</v>
      </c>
      <c r="D423">
        <v>2.5891614917370799E-3</v>
      </c>
      <c r="E423" s="1">
        <v>2.5891614917370799E-3</v>
      </c>
      <c r="F423" s="1">
        <v>0.1484375</v>
      </c>
      <c r="G423" s="1">
        <v>4.5714285714285712</v>
      </c>
      <c r="H423" s="1">
        <v>0.50266666666666671</v>
      </c>
      <c r="I423" s="1">
        <v>0</v>
      </c>
      <c r="J423" s="1">
        <v>1</v>
      </c>
      <c r="K423" s="1">
        <v>0</v>
      </c>
      <c r="L423" s="1">
        <v>0</v>
      </c>
      <c r="M423" s="1">
        <v>0</v>
      </c>
      <c r="N423" s="1">
        <v>1</v>
      </c>
      <c r="O423" s="1">
        <v>0</v>
      </c>
      <c r="P423" s="11">
        <v>7.8200000000000003E-4</v>
      </c>
      <c r="Q423" s="11">
        <v>2.64E-2</v>
      </c>
    </row>
    <row r="424" spans="1:17" x14ac:dyDescent="0.2">
      <c r="A424" s="19" t="s">
        <v>132</v>
      </c>
      <c r="B424">
        <v>1</v>
      </c>
      <c r="C424" t="s">
        <v>255</v>
      </c>
      <c r="D424">
        <v>2.5891614917370799E-3</v>
      </c>
      <c r="E424" s="1">
        <v>2.5891614917370799E-3</v>
      </c>
      <c r="F424" s="1">
        <v>0.1484375</v>
      </c>
      <c r="G424" s="1">
        <v>4.5714285714285712</v>
      </c>
      <c r="H424" s="1">
        <v>0.50266666666666671</v>
      </c>
      <c r="I424" s="1">
        <v>0</v>
      </c>
      <c r="J424" s="1">
        <v>1</v>
      </c>
      <c r="K424" s="1">
        <v>0</v>
      </c>
      <c r="L424" s="1">
        <v>0</v>
      </c>
      <c r="M424" s="1">
        <v>0</v>
      </c>
      <c r="N424" s="1">
        <v>1</v>
      </c>
      <c r="O424" s="1">
        <v>0</v>
      </c>
      <c r="P424" s="11">
        <v>7.8200000000000003E-4</v>
      </c>
      <c r="Q424" s="11">
        <v>3.5099999999999999E-2</v>
      </c>
    </row>
    <row r="425" spans="1:17" x14ac:dyDescent="0.2">
      <c r="A425" s="19"/>
      <c r="B425">
        <v>2</v>
      </c>
      <c r="C425" t="s">
        <v>450</v>
      </c>
      <c r="D425">
        <v>4.078332623575083E-2</v>
      </c>
      <c r="E425" s="1">
        <v>4.078332623575083E-2</v>
      </c>
      <c r="F425" s="1">
        <v>0</v>
      </c>
      <c r="G425" s="1">
        <v>1.0535714285714286</v>
      </c>
      <c r="H425" s="1">
        <v>0.79988235294117649</v>
      </c>
      <c r="I425" s="1">
        <v>1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1">
        <v>6.1600000000000002E-2</v>
      </c>
      <c r="Q425" s="11">
        <v>0.14899999999999999</v>
      </c>
    </row>
    <row r="426" spans="1:17" x14ac:dyDescent="0.2">
      <c r="A426" s="19"/>
      <c r="B426">
        <v>3</v>
      </c>
      <c r="C426" t="s">
        <v>416</v>
      </c>
      <c r="D426">
        <v>1.172644065495257E-3</v>
      </c>
      <c r="E426" s="1">
        <v>1.7589660982428854E-2</v>
      </c>
      <c r="F426" s="1">
        <v>0.22448979591836735</v>
      </c>
      <c r="G426" s="1">
        <v>4.9000000000000004</v>
      </c>
      <c r="H426" s="1">
        <v>0.31376470588235295</v>
      </c>
      <c r="I426" s="1">
        <v>0</v>
      </c>
      <c r="J426" s="1">
        <v>0</v>
      </c>
      <c r="K426" s="1">
        <v>1</v>
      </c>
      <c r="L426" s="1">
        <v>0</v>
      </c>
      <c r="M426" s="1">
        <v>0</v>
      </c>
      <c r="N426" s="1">
        <v>1</v>
      </c>
      <c r="O426" s="1">
        <v>1</v>
      </c>
      <c r="P426" s="11">
        <v>2.7499999999999998E-3</v>
      </c>
      <c r="Q426" s="11">
        <v>0.188</v>
      </c>
    </row>
    <row r="427" spans="1:17" x14ac:dyDescent="0.2">
      <c r="A427" s="19" t="s">
        <v>133</v>
      </c>
      <c r="B427">
        <v>1</v>
      </c>
      <c r="C427" t="s">
        <v>392</v>
      </c>
      <c r="D427">
        <v>5.7297209910140513E-2</v>
      </c>
      <c r="E427" s="1">
        <v>5.7297209910140513E-2</v>
      </c>
      <c r="F427" s="1">
        <v>0.45122580645161292</v>
      </c>
      <c r="G427" s="1">
        <v>1.0333333333333334</v>
      </c>
      <c r="H427" s="1">
        <v>0.44505882352941173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  <c r="O427" s="1">
        <v>0</v>
      </c>
      <c r="P427" s="11">
        <v>2.6700000000000002E-2</v>
      </c>
      <c r="Q427" s="11">
        <v>0.13</v>
      </c>
    </row>
    <row r="428" spans="1:17" x14ac:dyDescent="0.2">
      <c r="A428" s="19"/>
      <c r="B428">
        <v>2</v>
      </c>
      <c r="C428" t="s">
        <v>255</v>
      </c>
      <c r="D428">
        <v>1.2053116341313359E-2</v>
      </c>
      <c r="E428" s="1">
        <v>1.2053116341313359E-2</v>
      </c>
      <c r="F428" s="1">
        <v>0.54314893617021276</v>
      </c>
      <c r="G428" s="1">
        <v>2.6595744680851063</v>
      </c>
      <c r="H428" s="1">
        <v>0.32305882352941173</v>
      </c>
      <c r="I428" s="1">
        <v>0</v>
      </c>
      <c r="J428" s="1">
        <v>1</v>
      </c>
      <c r="K428" s="1">
        <v>0</v>
      </c>
      <c r="L428" s="1">
        <v>0</v>
      </c>
      <c r="M428" s="1">
        <v>0</v>
      </c>
      <c r="N428" s="1">
        <v>1</v>
      </c>
      <c r="O428" s="1">
        <v>0</v>
      </c>
      <c r="P428" s="11">
        <v>7.8200000000000003E-4</v>
      </c>
      <c r="Q428" s="11">
        <v>2.64E-2</v>
      </c>
    </row>
    <row r="429" spans="1:17" x14ac:dyDescent="0.2">
      <c r="A429" s="19"/>
      <c r="B429">
        <v>3</v>
      </c>
      <c r="C429" t="s">
        <v>451</v>
      </c>
      <c r="D429">
        <v>2.9459181519752471E-3</v>
      </c>
      <c r="E429" s="1">
        <v>0.13951796516092527</v>
      </c>
      <c r="F429" s="1">
        <v>0.42657342657342656</v>
      </c>
      <c r="G429" s="1">
        <v>1.6923076923076923</v>
      </c>
      <c r="H429" s="1">
        <v>0.65443137254901962</v>
      </c>
      <c r="I429" s="1">
        <v>0</v>
      </c>
      <c r="J429" s="1">
        <v>0</v>
      </c>
      <c r="K429" s="1">
        <v>1</v>
      </c>
      <c r="L429" s="1">
        <v>0</v>
      </c>
      <c r="M429" s="1">
        <v>0</v>
      </c>
      <c r="N429" s="1">
        <v>1</v>
      </c>
      <c r="O429" s="1">
        <v>0</v>
      </c>
      <c r="P429" s="11">
        <v>2.1E-7</v>
      </c>
      <c r="Q429" s="11">
        <v>2.8600000000000001E-5</v>
      </c>
    </row>
    <row r="430" spans="1:17" x14ac:dyDescent="0.2">
      <c r="A430" s="19" t="s">
        <v>134</v>
      </c>
      <c r="B430">
        <v>1</v>
      </c>
      <c r="C430" t="s">
        <v>452</v>
      </c>
      <c r="D430">
        <v>6.331594394753573E-3</v>
      </c>
      <c r="E430" s="1">
        <v>0.35160380069847852</v>
      </c>
      <c r="F430" s="1">
        <v>0.68971404182671792</v>
      </c>
      <c r="G430" s="1">
        <v>1.0757575757575757</v>
      </c>
      <c r="H430" s="1">
        <v>0.22231372549019607</v>
      </c>
      <c r="I430" s="1">
        <v>0</v>
      </c>
      <c r="J430" s="1">
        <v>0</v>
      </c>
      <c r="K430" s="1">
        <v>1</v>
      </c>
      <c r="L430" s="1">
        <v>0</v>
      </c>
      <c r="M430" s="1">
        <v>0</v>
      </c>
      <c r="N430" s="1">
        <v>1</v>
      </c>
      <c r="O430" s="1">
        <v>0</v>
      </c>
      <c r="P430" s="11">
        <v>2.2100000000000002E-3</v>
      </c>
      <c r="Q430" s="11">
        <v>9.8500000000000004E-2</v>
      </c>
    </row>
    <row r="431" spans="1:17" x14ac:dyDescent="0.2">
      <c r="A431" s="19"/>
      <c r="B431">
        <v>2</v>
      </c>
      <c r="C431" t="s">
        <v>453</v>
      </c>
      <c r="D431">
        <v>5.8090419000008707E-3</v>
      </c>
      <c r="E431" s="1">
        <v>5.8090419000008707E-3</v>
      </c>
      <c r="F431" s="1">
        <v>0</v>
      </c>
      <c r="G431" s="1">
        <v>1.5862068965517242</v>
      </c>
      <c r="H431" s="1">
        <v>0.53454901960784318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1">
        <v>3.3799999999999997E-2</v>
      </c>
      <c r="Q431" s="11">
        <v>0.28199999999999997</v>
      </c>
    </row>
    <row r="432" spans="1:17" x14ac:dyDescent="0.2">
      <c r="A432" s="19"/>
      <c r="B432">
        <v>3</v>
      </c>
      <c r="C432" t="s">
        <v>454</v>
      </c>
      <c r="D432">
        <v>4.7813553269872239E-3</v>
      </c>
      <c r="E432" s="1">
        <v>0.34647843164577907</v>
      </c>
      <c r="F432" s="1">
        <v>0.47464114832535886</v>
      </c>
      <c r="G432" s="1">
        <v>0.23157894736842105</v>
      </c>
      <c r="H432" s="1">
        <v>0.58690196078431367</v>
      </c>
      <c r="I432" s="1">
        <v>0</v>
      </c>
      <c r="J432" s="1">
        <v>0</v>
      </c>
      <c r="K432" s="1">
        <v>1</v>
      </c>
      <c r="L432" s="1">
        <v>0</v>
      </c>
      <c r="M432" s="1">
        <v>0</v>
      </c>
      <c r="N432" s="1">
        <v>1</v>
      </c>
      <c r="O432" s="1">
        <v>0</v>
      </c>
      <c r="P432" s="11">
        <v>9.6100000000000005E-5</v>
      </c>
      <c r="Q432" s="11">
        <v>3.0499999999999999E-2</v>
      </c>
    </row>
    <row r="433" spans="1:17" x14ac:dyDescent="0.2">
      <c r="A433" s="19" t="s">
        <v>135</v>
      </c>
      <c r="B433">
        <v>1</v>
      </c>
      <c r="C433" t="s">
        <v>392</v>
      </c>
      <c r="D433">
        <v>0.10434377060516878</v>
      </c>
      <c r="E433" s="1">
        <v>0.10434377060516878</v>
      </c>
      <c r="F433" s="1">
        <v>0.25371520588911894</v>
      </c>
      <c r="G433" s="1">
        <v>0.82173913043478264</v>
      </c>
      <c r="H433" s="1">
        <v>0.29172549019607841</v>
      </c>
      <c r="I433" s="1">
        <v>0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0</v>
      </c>
      <c r="P433" s="11">
        <v>2.6700000000000002E-2</v>
      </c>
      <c r="Q433" s="11">
        <v>0.14000000000000001</v>
      </c>
    </row>
    <row r="434" spans="1:17" x14ac:dyDescent="0.2">
      <c r="A434" s="19"/>
      <c r="B434">
        <v>2</v>
      </c>
      <c r="C434" t="s">
        <v>441</v>
      </c>
      <c r="D434">
        <v>3.0588121773532108E-3</v>
      </c>
      <c r="E434" s="1">
        <v>5.6415946993454589E-3</v>
      </c>
      <c r="F434" s="1">
        <v>9.3749999999999997E-3</v>
      </c>
      <c r="G434" s="1">
        <v>2.4</v>
      </c>
      <c r="H434" s="1">
        <v>0.55305882352941171</v>
      </c>
      <c r="I434" s="1">
        <v>0</v>
      </c>
      <c r="J434" s="1">
        <v>0</v>
      </c>
      <c r="K434" s="1">
        <v>0</v>
      </c>
      <c r="L434" s="1">
        <v>0</v>
      </c>
      <c r="M434" s="1">
        <v>1</v>
      </c>
      <c r="N434" s="1">
        <v>0</v>
      </c>
      <c r="O434" s="1">
        <v>0</v>
      </c>
      <c r="P434" s="11">
        <v>0.23699999999999999</v>
      </c>
      <c r="Q434" s="11">
        <v>2.61</v>
      </c>
    </row>
    <row r="435" spans="1:17" x14ac:dyDescent="0.2">
      <c r="A435" s="19"/>
      <c r="B435">
        <v>3</v>
      </c>
      <c r="C435" t="s">
        <v>455</v>
      </c>
      <c r="D435">
        <v>6.9452083433846346E-2</v>
      </c>
      <c r="E435" s="1">
        <v>6.9452083433846346E-2</v>
      </c>
      <c r="F435" s="1">
        <v>0.56935442053409391</v>
      </c>
      <c r="G435" s="1">
        <v>0.82186234817813764</v>
      </c>
      <c r="H435" s="1">
        <v>9.5921568627450979E-2</v>
      </c>
      <c r="I435" s="1">
        <v>1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1">
        <v>2.3700000000000001E-3</v>
      </c>
      <c r="Q435" s="11">
        <v>4.8300000000000003E-2</v>
      </c>
    </row>
    <row r="436" spans="1:17" x14ac:dyDescent="0.2">
      <c r="A436" s="19" t="s">
        <v>136</v>
      </c>
      <c r="B436">
        <v>1</v>
      </c>
      <c r="C436" t="s">
        <v>456</v>
      </c>
      <c r="D436">
        <v>1.7308304167992363E-2</v>
      </c>
      <c r="E436" s="1">
        <v>1.7308304167992363E-2</v>
      </c>
      <c r="F436" s="1">
        <v>0.54587194256615745</v>
      </c>
      <c r="G436" s="1">
        <v>0.81818181818181823</v>
      </c>
      <c r="H436" s="1">
        <v>0.50560784313725493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0</v>
      </c>
      <c r="P436" s="11">
        <v>0.191</v>
      </c>
      <c r="Q436" s="11">
        <v>1.87</v>
      </c>
    </row>
    <row r="437" spans="1:17" x14ac:dyDescent="0.2">
      <c r="A437" s="19"/>
      <c r="B437">
        <v>2</v>
      </c>
      <c r="C437" t="s">
        <v>392</v>
      </c>
      <c r="D437">
        <v>3.8313713013044863E-2</v>
      </c>
      <c r="E437" s="1">
        <v>3.8313713013044863E-2</v>
      </c>
      <c r="F437" s="1">
        <v>0.50917094644167282</v>
      </c>
      <c r="G437" s="1">
        <v>0.81034482758620685</v>
      </c>
      <c r="H437" s="1">
        <v>0.34745098039215683</v>
      </c>
      <c r="I437" s="1">
        <v>0</v>
      </c>
      <c r="J437" s="1">
        <v>0</v>
      </c>
      <c r="K437" s="1">
        <v>0</v>
      </c>
      <c r="L437" s="1">
        <v>1</v>
      </c>
      <c r="M437" s="1">
        <v>0</v>
      </c>
      <c r="N437" s="1">
        <v>0</v>
      </c>
      <c r="O437" s="1">
        <v>0</v>
      </c>
      <c r="P437" s="11">
        <v>2.6700000000000002E-2</v>
      </c>
      <c r="Q437" s="11">
        <v>0.14000000000000001</v>
      </c>
    </row>
    <row r="438" spans="1:17" x14ac:dyDescent="0.2">
      <c r="A438" s="19"/>
      <c r="B438">
        <v>3</v>
      </c>
      <c r="C438" t="s">
        <v>399</v>
      </c>
      <c r="D438">
        <v>5.354756601972638E-3</v>
      </c>
      <c r="E438" s="1">
        <v>5.354756601972638E-3</v>
      </c>
      <c r="F438" s="1">
        <v>0.59543269230769236</v>
      </c>
      <c r="G438" s="1">
        <v>0.98461538461538467</v>
      </c>
      <c r="H438" s="1">
        <v>0.36066666666666664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1">
        <v>4.2900000000000004E-3</v>
      </c>
      <c r="Q438" s="11">
        <v>8.7800000000000003E-2</v>
      </c>
    </row>
    <row r="439" spans="1:17" x14ac:dyDescent="0.2">
      <c r="A439" s="19" t="s">
        <v>137</v>
      </c>
      <c r="B439">
        <v>1</v>
      </c>
      <c r="C439" t="s">
        <v>457</v>
      </c>
      <c r="D439">
        <v>3.7834567780121319E-3</v>
      </c>
      <c r="E439" s="1">
        <v>3.7834567780121319E-3</v>
      </c>
      <c r="F439" s="1">
        <v>0.32259953161592508</v>
      </c>
      <c r="G439" s="1">
        <v>2.1785714285714284</v>
      </c>
      <c r="H439" s="1">
        <v>0.27862745098039216</v>
      </c>
      <c r="I439" s="1">
        <v>0</v>
      </c>
      <c r="J439" s="1">
        <v>1</v>
      </c>
      <c r="K439" s="1">
        <v>0</v>
      </c>
      <c r="L439" s="1">
        <v>0</v>
      </c>
      <c r="M439" s="1">
        <v>0</v>
      </c>
      <c r="N439" s="1">
        <v>1</v>
      </c>
      <c r="O439" s="1">
        <v>1</v>
      </c>
      <c r="P439" s="11">
        <v>0</v>
      </c>
      <c r="Q439" s="11">
        <v>3.8000000000000001E-7</v>
      </c>
    </row>
    <row r="440" spans="1:17" x14ac:dyDescent="0.2">
      <c r="A440" s="19"/>
      <c r="B440">
        <v>2</v>
      </c>
      <c r="C440" t="s">
        <v>392</v>
      </c>
      <c r="D440">
        <v>1.9908111378165824E-2</v>
      </c>
      <c r="E440" s="1">
        <v>1.9908111378165824E-2</v>
      </c>
      <c r="F440" s="1">
        <v>0.28594886230354211</v>
      </c>
      <c r="G440" s="1">
        <v>0.88775510204081631</v>
      </c>
      <c r="H440" s="1">
        <v>0.81894117647058828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0</v>
      </c>
      <c r="P440" s="11">
        <v>2.6700000000000002E-2</v>
      </c>
      <c r="Q440" s="11">
        <v>0.14000000000000001</v>
      </c>
    </row>
    <row r="441" spans="1:17" x14ac:dyDescent="0.2">
      <c r="A441" s="19"/>
      <c r="B441">
        <v>3</v>
      </c>
      <c r="C441" t="s">
        <v>255</v>
      </c>
      <c r="D441">
        <v>1.7746603227546967E-2</v>
      </c>
      <c r="E441" s="1">
        <v>1.7746603227546967E-2</v>
      </c>
      <c r="F441" s="1">
        <v>0.36526315789473685</v>
      </c>
      <c r="G441" s="1">
        <v>5.9210526315789478</v>
      </c>
      <c r="H441" s="1">
        <v>0.2490980392156863</v>
      </c>
      <c r="I441" s="1">
        <v>0</v>
      </c>
      <c r="J441" s="1">
        <v>1</v>
      </c>
      <c r="K441" s="1">
        <v>0</v>
      </c>
      <c r="L441" s="1">
        <v>0</v>
      </c>
      <c r="M441" s="1">
        <v>0</v>
      </c>
      <c r="N441" s="1">
        <v>1</v>
      </c>
      <c r="O441" s="1">
        <v>0</v>
      </c>
      <c r="P441" s="11">
        <v>7.8200000000000003E-4</v>
      </c>
      <c r="Q441" s="11">
        <v>2.64E-2</v>
      </c>
    </row>
    <row r="442" spans="1:17" x14ac:dyDescent="0.2">
      <c r="A442" s="19" t="s">
        <v>138</v>
      </c>
      <c r="B442">
        <v>1</v>
      </c>
      <c r="C442" t="s">
        <v>458</v>
      </c>
      <c r="D442">
        <v>0.12153817711222037</v>
      </c>
      <c r="E442" s="1">
        <v>0.12153817711222037</v>
      </c>
      <c r="F442" s="1">
        <v>0.55618565400843878</v>
      </c>
      <c r="G442" s="1">
        <v>1.0548523206751055</v>
      </c>
      <c r="H442" s="1">
        <v>0.12619607843137254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1">
        <v>4.3099999999999996E-3</v>
      </c>
      <c r="Q442" s="11">
        <v>0.315</v>
      </c>
    </row>
    <row r="443" spans="1:17" x14ac:dyDescent="0.2">
      <c r="A443" s="19"/>
      <c r="B443">
        <v>2</v>
      </c>
      <c r="C443" t="s">
        <v>459</v>
      </c>
      <c r="D443">
        <v>1.9051580698835273E-2</v>
      </c>
      <c r="E443" s="1">
        <v>1.9051580698835273E-2</v>
      </c>
      <c r="F443" s="1">
        <v>0.56610526315789478</v>
      </c>
      <c r="G443" s="1">
        <v>3.8</v>
      </c>
      <c r="H443" s="1">
        <v>0.52435294117647058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1</v>
      </c>
      <c r="O443" s="1">
        <v>1</v>
      </c>
      <c r="P443" s="11">
        <v>4.3299999999999998E-2</v>
      </c>
      <c r="Q443" s="11">
        <v>0.438</v>
      </c>
    </row>
    <row r="444" spans="1:17" x14ac:dyDescent="0.2">
      <c r="A444" s="19"/>
      <c r="B444">
        <v>3</v>
      </c>
      <c r="C444" t="s">
        <v>399</v>
      </c>
      <c r="D444">
        <v>1.7558698465520429E-2</v>
      </c>
      <c r="E444" s="1">
        <v>1.7558698465520429E-2</v>
      </c>
      <c r="F444" s="1">
        <v>0.64611085235211929</v>
      </c>
      <c r="G444" s="1">
        <v>1.1894736842105262</v>
      </c>
      <c r="H444" s="1">
        <v>0.33725490196078434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1">
        <v>4.2900000000000004E-3</v>
      </c>
      <c r="Q444" s="11">
        <v>8.7800000000000003E-2</v>
      </c>
    </row>
    <row r="445" spans="1:17" x14ac:dyDescent="0.2">
      <c r="A445" s="19" t="s">
        <v>139</v>
      </c>
      <c r="B445">
        <v>1</v>
      </c>
      <c r="C445" t="s">
        <v>460</v>
      </c>
      <c r="D445">
        <v>6.2301668170834665E-3</v>
      </c>
      <c r="E445" s="1">
        <v>0.21275405074060058</v>
      </c>
      <c r="F445" s="1">
        <v>0.47218416004384761</v>
      </c>
      <c r="G445" s="1">
        <v>2.1707317073170733</v>
      </c>
      <c r="H445" s="1">
        <v>0.81925490196078432</v>
      </c>
      <c r="I445" s="1">
        <v>0</v>
      </c>
      <c r="J445" s="1">
        <v>0</v>
      </c>
      <c r="K445" s="1">
        <v>1</v>
      </c>
      <c r="L445" s="1">
        <v>0</v>
      </c>
      <c r="M445" s="1">
        <v>0</v>
      </c>
      <c r="N445" s="1">
        <v>1</v>
      </c>
      <c r="O445" s="1">
        <v>0</v>
      </c>
      <c r="P445" s="11">
        <v>1.9000000000000001E-7</v>
      </c>
      <c r="Q445" s="11">
        <v>4.9999999999999998E-8</v>
      </c>
    </row>
    <row r="446" spans="1:17" x14ac:dyDescent="0.2">
      <c r="A446" s="19"/>
      <c r="B446">
        <v>2</v>
      </c>
      <c r="C446" t="s">
        <v>255</v>
      </c>
      <c r="D446">
        <v>2.0828683351609784E-2</v>
      </c>
      <c r="E446" s="1">
        <v>2.0828683351609784E-2</v>
      </c>
      <c r="F446" s="1">
        <v>0.6237143525011688</v>
      </c>
      <c r="G446" s="1">
        <v>2.0217391304347827</v>
      </c>
      <c r="H446" s="1">
        <v>0.38537254901960782</v>
      </c>
      <c r="I446" s="1">
        <v>0</v>
      </c>
      <c r="J446" s="1">
        <v>1</v>
      </c>
      <c r="K446" s="1">
        <v>0</v>
      </c>
      <c r="L446" s="1">
        <v>0</v>
      </c>
      <c r="M446" s="1">
        <v>0</v>
      </c>
      <c r="N446" s="1">
        <v>1</v>
      </c>
      <c r="O446" s="1">
        <v>0</v>
      </c>
      <c r="P446" s="11">
        <v>7.8200000000000003E-4</v>
      </c>
      <c r="Q446" s="11">
        <v>2.64E-2</v>
      </c>
    </row>
    <row r="447" spans="1:17" x14ac:dyDescent="0.2">
      <c r="A447" s="19"/>
      <c r="B447">
        <v>3</v>
      </c>
      <c r="C447" t="s">
        <v>392</v>
      </c>
      <c r="D447">
        <v>7.3966248410919283E-2</v>
      </c>
      <c r="E447" s="1">
        <v>7.3966248410919283E-2</v>
      </c>
      <c r="F447" s="1">
        <v>0.38092917478882393</v>
      </c>
      <c r="G447" s="1">
        <v>1.4074074074074074</v>
      </c>
      <c r="H447" s="1">
        <v>0.5432549019607843</v>
      </c>
      <c r="I447" s="1">
        <v>0</v>
      </c>
      <c r="J447" s="1">
        <v>0</v>
      </c>
      <c r="K447" s="1">
        <v>0</v>
      </c>
      <c r="L447" s="1">
        <v>1</v>
      </c>
      <c r="M447" s="1">
        <v>0</v>
      </c>
      <c r="N447" s="1">
        <v>0</v>
      </c>
      <c r="O447" s="1">
        <v>0</v>
      </c>
      <c r="P447" s="11">
        <v>2.6700000000000002E-2</v>
      </c>
      <c r="Q447" s="11">
        <v>0.14000000000000001</v>
      </c>
    </row>
    <row r="448" spans="1:17" x14ac:dyDescent="0.2">
      <c r="A448" s="19" t="s">
        <v>140</v>
      </c>
      <c r="B448">
        <v>1</v>
      </c>
      <c r="C448" t="s">
        <v>461</v>
      </c>
      <c r="D448">
        <v>2.2770517840574925E-3</v>
      </c>
      <c r="E448" s="1">
        <v>4.0206947524020695E-2</v>
      </c>
      <c r="F448" s="1">
        <v>0.17727272727272728</v>
      </c>
      <c r="G448" s="1">
        <v>1.8181818181818181</v>
      </c>
      <c r="H448" s="1">
        <v>0.66686274509803922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1</v>
      </c>
      <c r="O448" s="1">
        <v>1</v>
      </c>
      <c r="P448" s="11">
        <v>3.4999999999999998E-7</v>
      </c>
      <c r="Q448" s="11">
        <v>3.9500000000000001E-4</v>
      </c>
    </row>
    <row r="449" spans="1:17" x14ac:dyDescent="0.2">
      <c r="A449" s="19"/>
      <c r="B449">
        <v>2</v>
      </c>
      <c r="C449" t="s">
        <v>462</v>
      </c>
      <c r="D449">
        <v>2.2110047019232282E-3</v>
      </c>
      <c r="E449" s="1">
        <v>6.8912267459231652E-2</v>
      </c>
      <c r="F449" s="1">
        <v>0.54142204827136331</v>
      </c>
      <c r="G449" s="1">
        <v>3.4761904761904763</v>
      </c>
      <c r="H449" s="1">
        <v>0.27894117647058819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1">
        <v>7.1300000000000001E-3</v>
      </c>
      <c r="Q449" s="11">
        <v>10.4</v>
      </c>
    </row>
    <row r="450" spans="1:17" x14ac:dyDescent="0.2">
      <c r="A450" s="19"/>
      <c r="B450">
        <v>3</v>
      </c>
      <c r="C450" t="s">
        <v>392</v>
      </c>
      <c r="D450">
        <v>0.1035932757780189</v>
      </c>
      <c r="E450" s="1">
        <v>0.1035932757780189</v>
      </c>
      <c r="F450" s="1">
        <v>0.48194400754954386</v>
      </c>
      <c r="G450" s="1">
        <v>1.3136363636363637</v>
      </c>
      <c r="H450" s="1">
        <v>0.1640392156862745</v>
      </c>
      <c r="I450" s="1">
        <v>0</v>
      </c>
      <c r="J450" s="1">
        <v>0</v>
      </c>
      <c r="K450" s="1">
        <v>0</v>
      </c>
      <c r="L450" s="1">
        <v>1</v>
      </c>
      <c r="M450" s="1">
        <v>0</v>
      </c>
      <c r="N450" s="1">
        <v>0</v>
      </c>
      <c r="O450" s="1">
        <v>0</v>
      </c>
      <c r="P450" s="11">
        <v>2.6700000000000002E-2</v>
      </c>
      <c r="Q450" s="11">
        <v>0.14000000000000001</v>
      </c>
    </row>
    <row r="451" spans="1:17" x14ac:dyDescent="0.2">
      <c r="A451" s="19" t="s">
        <v>141</v>
      </c>
      <c r="B451">
        <v>1</v>
      </c>
      <c r="C451" t="s">
        <v>463</v>
      </c>
      <c r="D451">
        <v>1.3627691469065141E-3</v>
      </c>
      <c r="E451" s="1">
        <v>3.6029757922644269E-2</v>
      </c>
      <c r="F451" s="1">
        <v>0.47115384615384615</v>
      </c>
      <c r="G451" s="1">
        <v>0.8125</v>
      </c>
      <c r="H451" s="1">
        <v>7.2705882352941176E-2</v>
      </c>
      <c r="I451" s="1">
        <v>0</v>
      </c>
      <c r="J451" s="1">
        <v>0</v>
      </c>
      <c r="K451" s="1">
        <v>1</v>
      </c>
      <c r="L451" s="1">
        <v>0</v>
      </c>
      <c r="M451" s="1">
        <v>0</v>
      </c>
      <c r="N451" s="1">
        <v>1</v>
      </c>
      <c r="O451" s="1">
        <v>1</v>
      </c>
      <c r="P451" s="11">
        <v>5.1499999999999997E-2</v>
      </c>
      <c r="Q451" s="11">
        <v>11.3</v>
      </c>
    </row>
    <row r="452" spans="1:17" x14ac:dyDescent="0.2">
      <c r="A452" s="19"/>
      <c r="B452">
        <v>2</v>
      </c>
      <c r="C452" t="s">
        <v>392</v>
      </c>
      <c r="D452">
        <v>9.7837533140067892E-2</v>
      </c>
      <c r="E452" s="1">
        <v>9.7837533140067892E-2</v>
      </c>
      <c r="F452" s="1">
        <v>0.673748244236966</v>
      </c>
      <c r="G452" s="1">
        <v>1.368421052631579</v>
      </c>
      <c r="H452" s="1">
        <v>0.18529411764705883</v>
      </c>
      <c r="I452" s="1">
        <v>0</v>
      </c>
      <c r="J452" s="1">
        <v>0</v>
      </c>
      <c r="K452" s="1">
        <v>0</v>
      </c>
      <c r="L452" s="1">
        <v>1</v>
      </c>
      <c r="M452" s="1">
        <v>0</v>
      </c>
      <c r="N452" s="1">
        <v>0</v>
      </c>
      <c r="O452" s="1">
        <v>0</v>
      </c>
      <c r="P452" s="11">
        <v>2.6700000000000002E-2</v>
      </c>
      <c r="Q452" s="11">
        <v>0.14000000000000001</v>
      </c>
    </row>
    <row r="453" spans="1:17" x14ac:dyDescent="0.2">
      <c r="A453" s="19"/>
      <c r="B453">
        <v>3</v>
      </c>
      <c r="C453" t="s">
        <v>464</v>
      </c>
      <c r="D453">
        <v>4.0486632473549888E-2</v>
      </c>
      <c r="E453" s="1">
        <v>4.0486632473549888E-2</v>
      </c>
      <c r="F453" s="1">
        <v>0.63884514435695539</v>
      </c>
      <c r="G453" s="1">
        <v>0.4456140350877193</v>
      </c>
      <c r="H453" s="1">
        <v>0.37933333333333336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1">
        <v>2.31E-4</v>
      </c>
      <c r="Q453" s="11">
        <v>7.2300000000000003E-3</v>
      </c>
    </row>
    <row r="454" spans="1:17" x14ac:dyDescent="0.2">
      <c r="A454" s="19" t="s">
        <v>142</v>
      </c>
      <c r="B454">
        <v>1</v>
      </c>
      <c r="C454" t="s">
        <v>465</v>
      </c>
      <c r="D454">
        <v>1.3695610504121143E-2</v>
      </c>
      <c r="E454" s="1">
        <v>9.8849913743530762E-2</v>
      </c>
      <c r="F454" s="1">
        <v>0.26441317776252576</v>
      </c>
      <c r="G454" s="1">
        <v>1.5161290322580645</v>
      </c>
      <c r="H454" s="1">
        <v>0.23294117647058823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1</v>
      </c>
      <c r="O454" s="1">
        <v>1</v>
      </c>
      <c r="P454" s="11">
        <v>2.04E-4</v>
      </c>
      <c r="Q454" s="11">
        <v>4.5999999999999999E-3</v>
      </c>
    </row>
    <row r="455" spans="1:17" x14ac:dyDescent="0.2">
      <c r="A455" s="19"/>
      <c r="B455">
        <v>2</v>
      </c>
      <c r="C455" t="s">
        <v>466</v>
      </c>
      <c r="D455">
        <v>6.5788128554086001E-2</v>
      </c>
      <c r="E455" s="1">
        <v>6.5788128554086001E-2</v>
      </c>
      <c r="F455" s="1">
        <v>0.29898556644880175</v>
      </c>
      <c r="G455" s="1">
        <v>1.588235294117647</v>
      </c>
      <c r="H455" s="1">
        <v>0.21776470588235294</v>
      </c>
      <c r="I455" s="1">
        <v>1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1">
        <v>9.7999999999999993E-7</v>
      </c>
      <c r="Q455" s="11">
        <v>1.7000000000000001E-2</v>
      </c>
    </row>
    <row r="456" spans="1:17" x14ac:dyDescent="0.2">
      <c r="A456" s="19"/>
      <c r="B456">
        <v>3</v>
      </c>
      <c r="C456" t="s">
        <v>399</v>
      </c>
      <c r="D456">
        <v>1.6899878602006262E-3</v>
      </c>
      <c r="E456" s="1">
        <v>1.6899878602006262E-3</v>
      </c>
      <c r="F456" s="1">
        <v>0.40761478163493842</v>
      </c>
      <c r="G456" s="1">
        <v>0.40425531914893614</v>
      </c>
      <c r="H456" s="1">
        <v>0.63458823529411768</v>
      </c>
      <c r="I456" s="1">
        <v>1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1">
        <v>4.2900000000000004E-3</v>
      </c>
      <c r="Q456" s="11">
        <v>8.7800000000000003E-2</v>
      </c>
    </row>
    <row r="457" spans="1:17" x14ac:dyDescent="0.2">
      <c r="A457" s="19" t="s">
        <v>143</v>
      </c>
      <c r="B457">
        <v>1</v>
      </c>
      <c r="C457" t="s">
        <v>468</v>
      </c>
      <c r="D457">
        <v>6.5723953013278854E-3</v>
      </c>
      <c r="E457" s="1">
        <v>0.1088961950970378</v>
      </c>
      <c r="F457" s="1">
        <v>0.7740342405618964</v>
      </c>
      <c r="G457" s="1">
        <v>2.0298507462686568</v>
      </c>
      <c r="H457" s="1">
        <v>0.15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v>1</v>
      </c>
      <c r="O457" s="1">
        <v>1</v>
      </c>
      <c r="P457" s="11">
        <v>0.22900000000000001</v>
      </c>
      <c r="Q457" s="11">
        <v>2.95</v>
      </c>
    </row>
    <row r="458" spans="1:17" x14ac:dyDescent="0.2">
      <c r="A458" s="19"/>
      <c r="B458">
        <v>2</v>
      </c>
      <c r="C458" t="s">
        <v>392</v>
      </c>
      <c r="D458">
        <v>4.8831716036772214E-2</v>
      </c>
      <c r="E458" s="1">
        <v>4.8831716036772214E-2</v>
      </c>
      <c r="F458" s="1">
        <v>0.2768954433730384</v>
      </c>
      <c r="G458" s="1">
        <v>0.71511627906976749</v>
      </c>
      <c r="H458" s="1">
        <v>0.63615686274509808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0</v>
      </c>
      <c r="P458" s="11">
        <v>2.6700000000000002E-2</v>
      </c>
      <c r="Q458" s="11">
        <v>0.14000000000000001</v>
      </c>
    </row>
    <row r="459" spans="1:17" x14ac:dyDescent="0.2">
      <c r="A459" s="19"/>
      <c r="B459">
        <v>3</v>
      </c>
      <c r="C459" t="s">
        <v>467</v>
      </c>
      <c r="D459">
        <v>1.3406537282941778E-3</v>
      </c>
      <c r="E459" s="1">
        <v>5.6977783452502553E-2</v>
      </c>
      <c r="F459" s="1">
        <v>0.22794117647058823</v>
      </c>
      <c r="G459" s="1">
        <v>1.8823529411764706</v>
      </c>
      <c r="H459" s="1">
        <v>0.33815686274509804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1</v>
      </c>
      <c r="O459" s="1">
        <v>1</v>
      </c>
      <c r="P459" s="11">
        <v>2.6200000000000001E-2</v>
      </c>
      <c r="Q459" s="11">
        <v>4.2699999999999996</v>
      </c>
    </row>
    <row r="460" spans="1:17" x14ac:dyDescent="0.2">
      <c r="A460" s="19" t="s">
        <v>144</v>
      </c>
      <c r="B460">
        <v>1</v>
      </c>
      <c r="C460" t="s">
        <v>469</v>
      </c>
      <c r="D460">
        <v>3.6258881762780424E-3</v>
      </c>
      <c r="E460" s="1">
        <v>2.9020411421880405E-2</v>
      </c>
      <c r="F460" s="1">
        <v>0.58141321044546856</v>
      </c>
      <c r="G460" s="1">
        <v>2.7096774193548385</v>
      </c>
      <c r="H460" s="1">
        <v>0.15980392156862744</v>
      </c>
      <c r="I460" s="1">
        <v>0</v>
      </c>
      <c r="J460" s="1">
        <v>0</v>
      </c>
      <c r="K460" s="1">
        <v>1</v>
      </c>
      <c r="L460" s="1">
        <v>0</v>
      </c>
      <c r="M460" s="1">
        <v>0</v>
      </c>
      <c r="N460" s="1">
        <v>1</v>
      </c>
      <c r="O460" s="1">
        <v>0</v>
      </c>
      <c r="P460" s="11">
        <v>3.8000000000000001E-7</v>
      </c>
      <c r="Q460" s="11">
        <v>3.9899999999999996E-3</v>
      </c>
    </row>
    <row r="461" spans="1:17" x14ac:dyDescent="0.2">
      <c r="A461" s="19"/>
      <c r="B461">
        <v>2</v>
      </c>
      <c r="C461" t="s">
        <v>470</v>
      </c>
      <c r="D461">
        <v>9.7898980759507145E-3</v>
      </c>
      <c r="E461" s="1">
        <v>2.8238683237086514E-2</v>
      </c>
      <c r="F461" s="1">
        <v>0.44513574660633481</v>
      </c>
      <c r="G461" s="1">
        <v>4.5882352941176467</v>
      </c>
      <c r="H461" s="1">
        <v>0.78960784313725485</v>
      </c>
      <c r="I461" s="1">
        <v>0</v>
      </c>
      <c r="J461" s="1">
        <v>0</v>
      </c>
      <c r="K461" s="1">
        <v>1</v>
      </c>
      <c r="L461" s="1">
        <v>0</v>
      </c>
      <c r="M461" s="1">
        <v>0</v>
      </c>
      <c r="N461" s="1">
        <v>1</v>
      </c>
      <c r="O461" s="1">
        <v>0</v>
      </c>
      <c r="P461" s="11">
        <v>8.0000000000000002E-8</v>
      </c>
      <c r="Q461" s="11">
        <v>5.31E-4</v>
      </c>
    </row>
    <row r="462" spans="1:17" x14ac:dyDescent="0.2">
      <c r="A462" s="19"/>
      <c r="B462">
        <v>3</v>
      </c>
      <c r="C462" t="s">
        <v>471</v>
      </c>
      <c r="D462">
        <v>7.7574047954866009E-3</v>
      </c>
      <c r="E462" s="1">
        <v>5.4980440162865581E-2</v>
      </c>
      <c r="F462" s="1">
        <v>0</v>
      </c>
      <c r="G462" s="1">
        <v>1.2045454545454546</v>
      </c>
      <c r="H462" s="1">
        <v>0.53019607843137251</v>
      </c>
      <c r="I462" s="1">
        <v>1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0</v>
      </c>
      <c r="P462" s="11">
        <v>1.6000000000000001E-3</v>
      </c>
      <c r="Q462" s="11">
        <v>2.6700000000000002E-2</v>
      </c>
    </row>
    <row r="463" spans="1:17" x14ac:dyDescent="0.2">
      <c r="A463" s="19"/>
      <c r="B463">
        <v>4</v>
      </c>
      <c r="C463" t="s">
        <v>255</v>
      </c>
      <c r="D463">
        <v>4.8566942544641667E-3</v>
      </c>
      <c r="E463" s="1">
        <v>4.8566942544641667E-3</v>
      </c>
      <c r="F463" s="1">
        <v>0.32469935245143383</v>
      </c>
      <c r="G463" s="1">
        <v>4.0869565217391308</v>
      </c>
      <c r="H463" s="1">
        <v>0.62827450980392163</v>
      </c>
      <c r="I463" s="1">
        <v>0</v>
      </c>
      <c r="J463" s="1">
        <v>1</v>
      </c>
      <c r="K463" s="1">
        <v>0</v>
      </c>
      <c r="L463" s="1">
        <v>0</v>
      </c>
      <c r="M463" s="1">
        <v>0</v>
      </c>
      <c r="N463" s="1">
        <v>1</v>
      </c>
      <c r="O463" s="1">
        <v>0</v>
      </c>
      <c r="P463" s="11">
        <v>7.8200000000000003E-4</v>
      </c>
      <c r="Q463" s="11">
        <v>2.64E-2</v>
      </c>
    </row>
    <row r="464" spans="1:17" x14ac:dyDescent="0.2">
      <c r="A464" s="19" t="s">
        <v>145</v>
      </c>
      <c r="B464">
        <v>1</v>
      </c>
      <c r="C464" t="s">
        <v>473</v>
      </c>
      <c r="D464">
        <v>1.6523417551695188E-2</v>
      </c>
      <c r="E464" s="1">
        <v>0.32998796880544951</v>
      </c>
      <c r="F464" s="1">
        <v>0.71362136213621363</v>
      </c>
      <c r="G464" s="1">
        <v>0.76515151515151514</v>
      </c>
      <c r="H464" s="1">
        <v>0.29850980392156867</v>
      </c>
      <c r="I464" s="1">
        <v>0</v>
      </c>
      <c r="J464" s="1">
        <v>1</v>
      </c>
      <c r="K464" s="1">
        <v>0</v>
      </c>
      <c r="L464" s="1">
        <v>0</v>
      </c>
      <c r="M464" s="1">
        <v>0</v>
      </c>
      <c r="N464" s="1">
        <v>1</v>
      </c>
      <c r="O464" s="1">
        <v>0</v>
      </c>
      <c r="P464" s="11">
        <v>3.9999999999999998E-7</v>
      </c>
      <c r="Q464" s="11">
        <v>1.5699999999999999E-2</v>
      </c>
    </row>
    <row r="465" spans="1:17" x14ac:dyDescent="0.2">
      <c r="A465" s="19"/>
      <c r="B465">
        <v>2</v>
      </c>
      <c r="C465" t="s">
        <v>441</v>
      </c>
      <c r="D465">
        <v>2.1764344386452354E-2</v>
      </c>
      <c r="E465" s="1">
        <v>2.1764344386452354E-2</v>
      </c>
      <c r="F465" s="1">
        <v>0.11273817925194073</v>
      </c>
      <c r="G465" s="1">
        <v>0.47706422018348627</v>
      </c>
      <c r="H465" s="1">
        <v>0.78419607843137251</v>
      </c>
      <c r="I465" s="1">
        <v>0</v>
      </c>
      <c r="J465" s="1">
        <v>0</v>
      </c>
      <c r="K465" s="1">
        <v>0</v>
      </c>
      <c r="L465" s="1">
        <v>0</v>
      </c>
      <c r="M465" s="1">
        <v>1</v>
      </c>
      <c r="N465" s="1">
        <v>0</v>
      </c>
      <c r="O465" s="1">
        <v>0</v>
      </c>
      <c r="P465" s="11">
        <v>0.23699999999999999</v>
      </c>
      <c r="Q465" s="11">
        <v>2.61</v>
      </c>
    </row>
    <row r="466" spans="1:17" x14ac:dyDescent="0.2">
      <c r="A466" s="19"/>
      <c r="B466">
        <v>3</v>
      </c>
      <c r="C466" t="s">
        <v>472</v>
      </c>
      <c r="D466">
        <v>2.553383016107952E-3</v>
      </c>
      <c r="E466" s="1">
        <v>6.1138376048401756E-2</v>
      </c>
      <c r="F466" s="1">
        <v>8.3850931677018639E-2</v>
      </c>
      <c r="G466" s="1">
        <v>1.2173913043478262</v>
      </c>
      <c r="H466" s="1">
        <v>0.18541176470588236</v>
      </c>
      <c r="I466" s="1">
        <v>0</v>
      </c>
      <c r="J466" s="1">
        <v>0</v>
      </c>
      <c r="K466" s="1">
        <v>1</v>
      </c>
      <c r="L466" s="1">
        <v>0</v>
      </c>
      <c r="M466" s="1">
        <v>0</v>
      </c>
      <c r="N466" s="1">
        <v>1</v>
      </c>
      <c r="O466" s="1">
        <v>1</v>
      </c>
      <c r="P466" s="11">
        <v>0.108</v>
      </c>
      <c r="Q466" s="11">
        <v>7.97</v>
      </c>
    </row>
    <row r="467" spans="1:17" x14ac:dyDescent="0.2">
      <c r="A467" s="19" t="s">
        <v>146</v>
      </c>
      <c r="B467">
        <v>1</v>
      </c>
      <c r="C467" t="s">
        <v>473</v>
      </c>
      <c r="D467">
        <v>1.6523417551695188E-2</v>
      </c>
      <c r="E467" s="1">
        <v>0.32998796880544951</v>
      </c>
      <c r="F467" s="1">
        <v>0.71362136213621363</v>
      </c>
      <c r="G467" s="1">
        <v>0.76515151515151514</v>
      </c>
      <c r="H467" s="1">
        <v>0.29850980392156867</v>
      </c>
      <c r="I467" s="1">
        <v>0</v>
      </c>
      <c r="J467" s="1">
        <v>1</v>
      </c>
      <c r="K467" s="1">
        <v>0</v>
      </c>
      <c r="L467" s="1">
        <v>0</v>
      </c>
      <c r="M467" s="1">
        <v>0</v>
      </c>
      <c r="N467" s="1">
        <v>1</v>
      </c>
      <c r="O467" s="1">
        <v>0</v>
      </c>
      <c r="P467" s="11">
        <v>3.9999999999999998E-7</v>
      </c>
      <c r="Q467" s="11">
        <v>1.5699999999999999E-2</v>
      </c>
    </row>
    <row r="468" spans="1:17" x14ac:dyDescent="0.2">
      <c r="A468" s="19"/>
      <c r="B468">
        <v>2</v>
      </c>
      <c r="C468" t="s">
        <v>441</v>
      </c>
      <c r="D468">
        <v>2.1764344386452354E-2</v>
      </c>
      <c r="E468" s="1">
        <v>2.1764344386452354E-2</v>
      </c>
      <c r="F468" s="1">
        <v>0.11273817925194073</v>
      </c>
      <c r="G468" s="1">
        <v>0.47706422018348627</v>
      </c>
      <c r="H468" s="1">
        <v>0.78419607843137251</v>
      </c>
      <c r="I468" s="1">
        <v>0</v>
      </c>
      <c r="J468" s="1">
        <v>0</v>
      </c>
      <c r="K468" s="1">
        <v>0</v>
      </c>
      <c r="L468" s="1">
        <v>0</v>
      </c>
      <c r="M468" s="1">
        <v>1</v>
      </c>
      <c r="N468" s="1">
        <v>0</v>
      </c>
      <c r="O468" s="1">
        <v>0</v>
      </c>
      <c r="P468" s="11">
        <v>0.23699999999999999</v>
      </c>
      <c r="Q468" s="11">
        <v>2.61</v>
      </c>
    </row>
    <row r="469" spans="1:17" x14ac:dyDescent="0.2">
      <c r="A469" s="19"/>
      <c r="B469">
        <v>3</v>
      </c>
      <c r="C469" t="s">
        <v>472</v>
      </c>
      <c r="D469">
        <v>2.553383016107952E-3</v>
      </c>
      <c r="E469" s="1">
        <v>6.1138376048401756E-2</v>
      </c>
      <c r="F469" s="1">
        <v>8.3850931677018639E-2</v>
      </c>
      <c r="G469" s="1">
        <v>1.2173913043478262</v>
      </c>
      <c r="H469" s="1">
        <v>0.18541176470588236</v>
      </c>
      <c r="I469" s="1">
        <v>0</v>
      </c>
      <c r="J469" s="1">
        <v>0</v>
      </c>
      <c r="K469" s="1">
        <v>1</v>
      </c>
      <c r="L469" s="1">
        <v>0</v>
      </c>
      <c r="M469" s="1">
        <v>0</v>
      </c>
      <c r="N469" s="1">
        <v>1</v>
      </c>
      <c r="O469" s="1">
        <v>1</v>
      </c>
      <c r="P469" s="11">
        <v>0.108</v>
      </c>
      <c r="Q469" s="11">
        <v>7.97</v>
      </c>
    </row>
    <row r="470" spans="1:17" x14ac:dyDescent="0.2">
      <c r="A470" s="19" t="s">
        <v>147</v>
      </c>
      <c r="B470">
        <v>1</v>
      </c>
      <c r="C470" t="s">
        <v>474</v>
      </c>
      <c r="D470">
        <v>0.12768781773677274</v>
      </c>
      <c r="E470" s="1">
        <v>0.12768781773677274</v>
      </c>
      <c r="F470" s="1">
        <v>0.14597850726219461</v>
      </c>
      <c r="G470" s="1">
        <v>0.62093862815884482</v>
      </c>
      <c r="H470" s="1">
        <v>0.21894117647058822</v>
      </c>
      <c r="I470" s="1">
        <v>0</v>
      </c>
      <c r="J470" s="1">
        <v>0</v>
      </c>
      <c r="K470" s="1">
        <v>1</v>
      </c>
      <c r="L470" s="1">
        <v>0</v>
      </c>
      <c r="M470" s="1">
        <v>0</v>
      </c>
      <c r="N470" s="1">
        <v>1</v>
      </c>
      <c r="O470" s="1">
        <v>0</v>
      </c>
      <c r="P470" s="11">
        <v>9.8400000000000007E-4</v>
      </c>
      <c r="Q470" s="11">
        <v>8.3000000000000001E-3</v>
      </c>
    </row>
    <row r="471" spans="1:17" x14ac:dyDescent="0.2">
      <c r="A471" s="19"/>
      <c r="B471">
        <v>2</v>
      </c>
      <c r="C471" t="s">
        <v>392</v>
      </c>
      <c r="D471">
        <v>7.4872905290905664E-2</v>
      </c>
      <c r="E471" s="1">
        <v>7.4872905290905664E-2</v>
      </c>
      <c r="F471" s="1">
        <v>0.3852674430588478</v>
      </c>
      <c r="G471" s="1">
        <v>2.524193548387097</v>
      </c>
      <c r="H471" s="1">
        <v>0.12690196078431373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0</v>
      </c>
      <c r="O471" s="1">
        <v>0</v>
      </c>
      <c r="P471" s="11">
        <v>2.6700000000000002E-2</v>
      </c>
      <c r="Q471" s="11">
        <v>0.14000000000000001</v>
      </c>
    </row>
    <row r="472" spans="1:17" x14ac:dyDescent="0.2">
      <c r="A472" s="19"/>
      <c r="B472">
        <v>3</v>
      </c>
      <c r="C472" t="s">
        <v>475</v>
      </c>
      <c r="D472">
        <v>1.0851691457980293E-2</v>
      </c>
      <c r="E472" s="1">
        <v>1.0851691457980293E-2</v>
      </c>
      <c r="F472" s="1">
        <v>0.50866723500994604</v>
      </c>
      <c r="G472" s="1">
        <v>3.3260869565217392</v>
      </c>
      <c r="H472" s="1">
        <v>0.53603921568627455</v>
      </c>
      <c r="I472" s="1">
        <v>0</v>
      </c>
      <c r="J472" s="1">
        <v>0</v>
      </c>
      <c r="K472" s="1">
        <v>1</v>
      </c>
      <c r="L472" s="1">
        <v>0</v>
      </c>
      <c r="M472" s="1">
        <v>0</v>
      </c>
      <c r="N472" s="1">
        <v>1</v>
      </c>
      <c r="O472" s="1">
        <v>0</v>
      </c>
      <c r="P472" s="11">
        <v>1.89E-3</v>
      </c>
      <c r="Q472" s="11">
        <v>0.24299999999999999</v>
      </c>
    </row>
    <row r="473" spans="1:17" x14ac:dyDescent="0.2">
      <c r="A473" s="19" t="s">
        <v>148</v>
      </c>
      <c r="B473">
        <v>1</v>
      </c>
      <c r="C473" t="s">
        <v>477</v>
      </c>
      <c r="D473">
        <v>3.4231625835189308E-2</v>
      </c>
      <c r="E473" s="1">
        <v>3.4231625835189308E-2</v>
      </c>
      <c r="F473" s="1">
        <v>0.21621621621621623</v>
      </c>
      <c r="G473" s="1">
        <v>0.95495495495495497</v>
      </c>
      <c r="H473" s="1">
        <v>0.51466666666666672</v>
      </c>
      <c r="I473" s="1">
        <v>0</v>
      </c>
      <c r="J473" s="1">
        <v>0</v>
      </c>
      <c r="K473" s="1">
        <v>0</v>
      </c>
      <c r="L473" s="1">
        <v>0</v>
      </c>
      <c r="M473" s="1">
        <v>1</v>
      </c>
      <c r="N473" s="1">
        <v>0</v>
      </c>
      <c r="O473" s="1">
        <v>0</v>
      </c>
      <c r="P473" s="11">
        <v>4.8999999999999997E-7</v>
      </c>
      <c r="Q473" s="11">
        <v>6.62E-3</v>
      </c>
    </row>
    <row r="474" spans="1:17" x14ac:dyDescent="0.2">
      <c r="A474" s="19"/>
      <c r="B474">
        <v>2</v>
      </c>
      <c r="C474" t="s">
        <v>429</v>
      </c>
      <c r="D474">
        <v>8.357461024498887E-2</v>
      </c>
      <c r="E474" s="1">
        <v>8.357461024498887E-2</v>
      </c>
      <c r="F474" s="1">
        <v>0.2216076058772688</v>
      </c>
      <c r="G474" s="1">
        <v>3.6516853932584268</v>
      </c>
      <c r="H474" s="1">
        <v>0.53980392156862744</v>
      </c>
      <c r="I474" s="1">
        <v>0</v>
      </c>
      <c r="J474" s="1">
        <v>1</v>
      </c>
      <c r="K474" s="1">
        <v>0</v>
      </c>
      <c r="L474" s="1">
        <v>0</v>
      </c>
      <c r="M474" s="1">
        <v>0</v>
      </c>
      <c r="N474" s="1">
        <v>1</v>
      </c>
      <c r="O474" s="1">
        <v>0</v>
      </c>
      <c r="P474" s="11">
        <v>3.9300000000000002E-2</v>
      </c>
      <c r="Q474" s="11">
        <v>3.24</v>
      </c>
    </row>
    <row r="475" spans="1:17" x14ac:dyDescent="0.2">
      <c r="A475" s="19"/>
      <c r="B475">
        <v>3</v>
      </c>
      <c r="C475" t="s">
        <v>478</v>
      </c>
      <c r="D475">
        <v>5.4417223459539716E-3</v>
      </c>
      <c r="E475" s="1">
        <v>5.4417223459539716E-3</v>
      </c>
      <c r="F475" s="1">
        <v>0.35046521931767832</v>
      </c>
      <c r="G475" s="1">
        <v>0.60655737704918034</v>
      </c>
      <c r="H475" s="1">
        <v>0.82007843137254899</v>
      </c>
      <c r="I475" s="1">
        <v>0</v>
      </c>
      <c r="J475" s="1">
        <v>0</v>
      </c>
      <c r="K475" s="1">
        <v>0</v>
      </c>
      <c r="L475" s="1">
        <v>0</v>
      </c>
      <c r="M475" s="1">
        <v>1</v>
      </c>
      <c r="N475" s="1">
        <v>0</v>
      </c>
      <c r="O475" s="1">
        <v>0</v>
      </c>
      <c r="P475" s="11">
        <v>1.8200000000000001E-2</v>
      </c>
      <c r="Q475" s="11">
        <v>0.18</v>
      </c>
    </row>
    <row r="476" spans="1:17" x14ac:dyDescent="0.2">
      <c r="A476" s="19" t="s">
        <v>149</v>
      </c>
      <c r="B476">
        <v>1</v>
      </c>
      <c r="C476" t="s">
        <v>233</v>
      </c>
      <c r="D476">
        <v>9.136513028573226E-3</v>
      </c>
      <c r="E476" s="1">
        <v>0.15483323111761099</v>
      </c>
      <c r="F476" s="1">
        <v>0.33584819387288523</v>
      </c>
      <c r="G476" s="1">
        <v>6</v>
      </c>
      <c r="H476" s="1">
        <v>0.64094117647058824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s="1">
        <v>1</v>
      </c>
      <c r="O476" s="1">
        <v>0</v>
      </c>
      <c r="P476" s="11">
        <v>9.810000000000001E-4</v>
      </c>
      <c r="Q476" s="11">
        <v>6.3800000000000003E-3</v>
      </c>
    </row>
    <row r="477" spans="1:17" x14ac:dyDescent="0.2">
      <c r="A477" s="19"/>
      <c r="B477">
        <v>2</v>
      </c>
      <c r="C477" t="s">
        <v>479</v>
      </c>
      <c r="D477">
        <v>3.5099306505637592E-3</v>
      </c>
      <c r="E477" s="1">
        <v>3.5099306505637592E-3</v>
      </c>
      <c r="F477" s="1">
        <v>0.92051282051282046</v>
      </c>
      <c r="G477" s="1">
        <v>2.3076923076923075</v>
      </c>
      <c r="H477" s="1">
        <v>0.78345098039215688</v>
      </c>
      <c r="I477" s="1">
        <v>0</v>
      </c>
      <c r="J477" s="1">
        <v>0</v>
      </c>
      <c r="K477" s="1">
        <v>1</v>
      </c>
      <c r="L477" s="1">
        <v>0</v>
      </c>
      <c r="M477" s="1">
        <v>0</v>
      </c>
      <c r="N477" s="1">
        <v>1</v>
      </c>
      <c r="O477" s="1">
        <v>1</v>
      </c>
      <c r="P477" s="11">
        <v>4.58E-2</v>
      </c>
      <c r="Q477" s="11">
        <v>7.17</v>
      </c>
    </row>
    <row r="478" spans="1:17" x14ac:dyDescent="0.2">
      <c r="A478" s="19"/>
      <c r="B478">
        <v>3</v>
      </c>
      <c r="C478" t="s">
        <v>255</v>
      </c>
      <c r="D478">
        <v>2.0828683351609784E-2</v>
      </c>
      <c r="E478" s="1">
        <v>2.0828683351609784E-2</v>
      </c>
      <c r="F478" s="1">
        <v>0.6237143525011688</v>
      </c>
      <c r="G478" s="1">
        <v>2.0217391304347827</v>
      </c>
      <c r="H478" s="1">
        <v>0.38537254901960782</v>
      </c>
      <c r="I478" s="1">
        <v>0</v>
      </c>
      <c r="J478" s="1">
        <v>1</v>
      </c>
      <c r="K478" s="1">
        <v>0</v>
      </c>
      <c r="L478" s="1">
        <v>0</v>
      </c>
      <c r="M478" s="1">
        <v>0</v>
      </c>
      <c r="N478" s="1">
        <v>1</v>
      </c>
      <c r="O478" s="1">
        <v>0</v>
      </c>
      <c r="P478" s="11">
        <v>7.8200000000000003E-4</v>
      </c>
      <c r="Q478" s="11">
        <v>2.64E-2</v>
      </c>
    </row>
    <row r="479" spans="1:17" x14ac:dyDescent="0.2">
      <c r="A479" s="19" t="s">
        <v>150</v>
      </c>
      <c r="B479">
        <v>1</v>
      </c>
      <c r="C479" t="s">
        <v>480</v>
      </c>
      <c r="D479">
        <v>1.3492475350285417E-3</v>
      </c>
      <c r="E479" s="1">
        <v>0.14600493780566431</v>
      </c>
      <c r="F479" s="1">
        <v>0.44787644787644787</v>
      </c>
      <c r="G479" s="1">
        <v>0.56756756756756754</v>
      </c>
      <c r="H479" s="1">
        <v>0.28666666666666663</v>
      </c>
      <c r="I479" s="1">
        <v>0</v>
      </c>
      <c r="J479" s="1">
        <v>0</v>
      </c>
      <c r="K479" s="1">
        <v>1</v>
      </c>
      <c r="L479" s="1">
        <v>0</v>
      </c>
      <c r="M479" s="1">
        <v>0</v>
      </c>
      <c r="N479" s="1">
        <v>1</v>
      </c>
      <c r="O479" s="1">
        <v>1</v>
      </c>
      <c r="P479" s="11">
        <v>3.7499999999999999E-3</v>
      </c>
      <c r="Q479" s="11">
        <v>0.17799999999999999</v>
      </c>
    </row>
    <row r="480" spans="1:17" x14ac:dyDescent="0.2">
      <c r="A480" s="19"/>
      <c r="B480">
        <v>2</v>
      </c>
      <c r="C480" t="s">
        <v>481</v>
      </c>
      <c r="D480">
        <v>7.5504395276061079E-2</v>
      </c>
      <c r="E480" s="1">
        <v>7.5504395276061079E-2</v>
      </c>
      <c r="F480" s="1">
        <v>0.42495448883778864</v>
      </c>
      <c r="G480" s="1">
        <v>1.0867346938775511</v>
      </c>
      <c r="H480" s="1">
        <v>0.40058823529411769</v>
      </c>
      <c r="I480" s="1">
        <v>0</v>
      </c>
      <c r="J480" s="1">
        <v>0</v>
      </c>
      <c r="K480" s="1">
        <v>0</v>
      </c>
      <c r="L480" s="1">
        <v>0</v>
      </c>
      <c r="M480" s="1">
        <v>1</v>
      </c>
      <c r="N480" s="1">
        <v>0</v>
      </c>
      <c r="O480" s="1">
        <v>0</v>
      </c>
      <c r="P480" s="11">
        <v>1.74E-4</v>
      </c>
      <c r="Q480" s="11">
        <v>1.49E-2</v>
      </c>
    </row>
    <row r="481" spans="1:17" x14ac:dyDescent="0.2">
      <c r="A481" s="19"/>
      <c r="B481">
        <v>3</v>
      </c>
      <c r="C481" t="s">
        <v>255</v>
      </c>
      <c r="D481">
        <v>2.0828683351609784E-2</v>
      </c>
      <c r="E481" s="1">
        <v>2.0828683351609784E-2</v>
      </c>
      <c r="F481" s="1">
        <v>0.6237143525011688</v>
      </c>
      <c r="G481" s="1">
        <v>2.0217391304347827</v>
      </c>
      <c r="H481" s="1">
        <v>0.38537254901960782</v>
      </c>
      <c r="I481" s="1">
        <v>0</v>
      </c>
      <c r="J481" s="1">
        <v>1</v>
      </c>
      <c r="K481" s="1">
        <v>0</v>
      </c>
      <c r="L481" s="1">
        <v>0</v>
      </c>
      <c r="M481" s="1">
        <v>0</v>
      </c>
      <c r="N481" s="1">
        <v>1</v>
      </c>
      <c r="O481" s="1">
        <v>0</v>
      </c>
      <c r="P481" s="11">
        <v>7.8200000000000003E-4</v>
      </c>
      <c r="Q481" s="11">
        <v>2.64E-2</v>
      </c>
    </row>
    <row r="482" spans="1:17" x14ac:dyDescent="0.2">
      <c r="A482" s="19"/>
      <c r="B482">
        <v>4</v>
      </c>
      <c r="C482" t="s">
        <v>482</v>
      </c>
      <c r="D482">
        <v>3.9754053246528597E-3</v>
      </c>
      <c r="E482" s="1">
        <v>0.16522463870673523</v>
      </c>
      <c r="F482" s="1">
        <v>0.71785714285714286</v>
      </c>
      <c r="G482" s="1">
        <v>1.09375</v>
      </c>
      <c r="H482" s="1">
        <v>0.1463529411764706</v>
      </c>
      <c r="I482" s="1">
        <v>0</v>
      </c>
      <c r="J482" s="1">
        <v>0</v>
      </c>
      <c r="K482" s="1">
        <v>1</v>
      </c>
      <c r="L482" s="1">
        <v>0</v>
      </c>
      <c r="M482" s="1">
        <v>0</v>
      </c>
      <c r="N482" s="1">
        <v>1</v>
      </c>
      <c r="O482" s="1">
        <v>1</v>
      </c>
      <c r="P482" s="11">
        <v>5.8900000000000001E-4</v>
      </c>
      <c r="Q482" s="11">
        <v>1.9900000000000001E-4</v>
      </c>
    </row>
    <row r="483" spans="1:17" x14ac:dyDescent="0.2">
      <c r="A483" s="19" t="s">
        <v>151</v>
      </c>
      <c r="B483">
        <v>1</v>
      </c>
      <c r="C483" t="s">
        <v>465</v>
      </c>
      <c r="D483">
        <v>1.3695610504121143E-2</v>
      </c>
      <c r="E483" s="1">
        <v>9.8849913743530762E-2</v>
      </c>
      <c r="F483" s="1">
        <v>0.26441317776252576</v>
      </c>
      <c r="G483" s="1">
        <v>1.5161290322580645</v>
      </c>
      <c r="H483" s="1">
        <v>0.23294117647058823</v>
      </c>
      <c r="I483" s="1">
        <v>0</v>
      </c>
      <c r="J483" s="1">
        <v>0</v>
      </c>
      <c r="K483" s="1">
        <v>1</v>
      </c>
      <c r="L483" s="1">
        <v>0</v>
      </c>
      <c r="M483" s="1">
        <v>0</v>
      </c>
      <c r="N483" s="1">
        <v>1</v>
      </c>
      <c r="O483" s="1">
        <v>1</v>
      </c>
      <c r="P483" s="11">
        <v>2.04E-4</v>
      </c>
      <c r="Q483" s="11">
        <v>4.5999999999999999E-3</v>
      </c>
    </row>
    <row r="484" spans="1:17" x14ac:dyDescent="0.2">
      <c r="A484" s="19"/>
      <c r="B484">
        <v>2</v>
      </c>
      <c r="C484" t="s">
        <v>399</v>
      </c>
      <c r="D484">
        <v>1.6899878602006262E-3</v>
      </c>
      <c r="E484" s="1">
        <v>1.6899878602006262E-3</v>
      </c>
      <c r="F484" s="1">
        <v>0.40761478163493842</v>
      </c>
      <c r="G484" s="1">
        <v>0.40425531914893614</v>
      </c>
      <c r="H484" s="1">
        <v>0.63458823529411768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1">
        <v>4.2900000000000004E-3</v>
      </c>
      <c r="Q484" s="11">
        <v>8.7800000000000003E-2</v>
      </c>
    </row>
    <row r="485" spans="1:17" x14ac:dyDescent="0.2">
      <c r="A485" s="19"/>
      <c r="B485">
        <v>3</v>
      </c>
      <c r="C485" t="s">
        <v>466</v>
      </c>
      <c r="D485">
        <v>6.5788128554086001E-2</v>
      </c>
      <c r="E485" s="1">
        <v>6.5788128554086001E-2</v>
      </c>
      <c r="F485" s="1">
        <v>0.29898556644880175</v>
      </c>
      <c r="G485" s="1">
        <v>1.588235294117647</v>
      </c>
      <c r="H485" s="1">
        <v>0.21776470588235294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1">
        <v>9.7999999999999993E-7</v>
      </c>
      <c r="Q485" s="11">
        <v>1.7000000000000001E-2</v>
      </c>
    </row>
    <row r="486" spans="1:17" x14ac:dyDescent="0.2">
      <c r="A486" s="19"/>
      <c r="B486">
        <v>4</v>
      </c>
      <c r="C486" t="s">
        <v>453</v>
      </c>
      <c r="D486">
        <v>2.769791067663408E-3</v>
      </c>
      <c r="E486" s="1">
        <v>6.1082358954699378E-3</v>
      </c>
      <c r="F486" s="1">
        <v>0.71186440677966101</v>
      </c>
      <c r="G486" s="1">
        <v>1.1568627450980393</v>
      </c>
      <c r="H486" s="1">
        <v>0.58152941176470585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  <c r="O486" s="1">
        <v>0</v>
      </c>
      <c r="P486" s="11">
        <v>3.3799999999999997E-2</v>
      </c>
      <c r="Q486" s="11">
        <v>0.28199999999999997</v>
      </c>
    </row>
    <row r="487" spans="1:17" x14ac:dyDescent="0.2">
      <c r="A487" s="19" t="s">
        <v>152</v>
      </c>
      <c r="B487">
        <v>1</v>
      </c>
      <c r="C487" t="s">
        <v>457</v>
      </c>
      <c r="D487">
        <v>3.7834567780121319E-3</v>
      </c>
      <c r="E487" s="1">
        <v>3.7834567780121319E-3</v>
      </c>
      <c r="F487" s="1">
        <v>0.32259953161592508</v>
      </c>
      <c r="G487" s="1">
        <v>2.1785714285714284</v>
      </c>
      <c r="H487" s="1">
        <v>0.27862745098039216</v>
      </c>
      <c r="I487" s="1">
        <v>0</v>
      </c>
      <c r="J487" s="1">
        <v>1</v>
      </c>
      <c r="K487" s="1">
        <v>0</v>
      </c>
      <c r="L487" s="1">
        <v>0</v>
      </c>
      <c r="M487" s="1">
        <v>0</v>
      </c>
      <c r="N487" s="1">
        <v>1</v>
      </c>
      <c r="O487" s="1">
        <v>1</v>
      </c>
      <c r="P487" s="11">
        <v>0</v>
      </c>
      <c r="Q487" s="11">
        <v>3.8000000000000001E-7</v>
      </c>
    </row>
    <row r="488" spans="1:17" x14ac:dyDescent="0.2">
      <c r="A488" s="19"/>
      <c r="B488">
        <v>2</v>
      </c>
      <c r="C488" t="s">
        <v>392</v>
      </c>
      <c r="D488">
        <v>1.9908111378165824E-2</v>
      </c>
      <c r="E488" s="1">
        <v>1.9908111378165824E-2</v>
      </c>
      <c r="F488" s="1">
        <v>0.28594886230354211</v>
      </c>
      <c r="G488" s="1">
        <v>0.88775510204081631</v>
      </c>
      <c r="H488" s="1">
        <v>0.81894117647058828</v>
      </c>
      <c r="I488" s="1">
        <v>0</v>
      </c>
      <c r="J488" s="1">
        <v>0</v>
      </c>
      <c r="K488" s="1">
        <v>0</v>
      </c>
      <c r="L488" s="1">
        <v>1</v>
      </c>
      <c r="M488" s="1">
        <v>0</v>
      </c>
      <c r="N488" s="1">
        <v>0</v>
      </c>
      <c r="O488" s="1">
        <v>0</v>
      </c>
      <c r="P488" s="11">
        <v>2.6700000000000002E-2</v>
      </c>
      <c r="Q488" s="11">
        <v>0.14000000000000001</v>
      </c>
    </row>
    <row r="489" spans="1:17" x14ac:dyDescent="0.2">
      <c r="A489" s="19"/>
      <c r="B489">
        <v>3</v>
      </c>
      <c r="C489" t="s">
        <v>255</v>
      </c>
      <c r="D489">
        <v>1.7746603227546967E-2</v>
      </c>
      <c r="E489" s="1">
        <v>1.7746603227546967E-2</v>
      </c>
      <c r="F489" s="1">
        <v>0.36526315789473685</v>
      </c>
      <c r="G489" s="1">
        <v>5.9210526315789478</v>
      </c>
      <c r="H489" s="1">
        <v>0.2490980392156863</v>
      </c>
      <c r="I489" s="1">
        <v>0</v>
      </c>
      <c r="J489" s="1">
        <v>1</v>
      </c>
      <c r="K489" s="1">
        <v>0</v>
      </c>
      <c r="L489" s="1">
        <v>0</v>
      </c>
      <c r="M489" s="1">
        <v>0</v>
      </c>
      <c r="N489" s="1">
        <v>1</v>
      </c>
      <c r="O489" s="1">
        <v>0</v>
      </c>
      <c r="P489" s="11">
        <v>7.8200000000000003E-4</v>
      </c>
      <c r="Q489" s="11">
        <v>2.64E-2</v>
      </c>
    </row>
    <row r="490" spans="1:17" x14ac:dyDescent="0.2">
      <c r="A490" s="19" t="s">
        <v>153</v>
      </c>
      <c r="B490">
        <v>1</v>
      </c>
      <c r="C490" t="s">
        <v>430</v>
      </c>
      <c r="D490">
        <v>8.7362927731536536E-3</v>
      </c>
      <c r="E490" s="1">
        <v>8.7362927731536536E-3</v>
      </c>
      <c r="F490" s="1">
        <v>7.192982456140351E-2</v>
      </c>
      <c r="G490" s="1">
        <v>2.5333333333333332</v>
      </c>
      <c r="H490" s="1">
        <v>0.42360784313725491</v>
      </c>
      <c r="I490" s="1">
        <v>0</v>
      </c>
      <c r="J490" s="1">
        <v>0</v>
      </c>
      <c r="K490" s="1">
        <v>1</v>
      </c>
      <c r="L490" s="1">
        <v>0</v>
      </c>
      <c r="M490" s="1">
        <v>0</v>
      </c>
      <c r="N490" s="1">
        <v>1</v>
      </c>
      <c r="O490" s="1">
        <v>1</v>
      </c>
      <c r="P490" s="11">
        <v>3.5200000000000001E-3</v>
      </c>
      <c r="Q490" s="11">
        <v>0.28399999999999997</v>
      </c>
    </row>
    <row r="491" spans="1:17" x14ac:dyDescent="0.2">
      <c r="A491" s="19"/>
      <c r="B491">
        <v>2</v>
      </c>
      <c r="C491" t="s">
        <v>431</v>
      </c>
      <c r="D491">
        <v>3.9486722156163299E-2</v>
      </c>
      <c r="E491" s="1">
        <v>3.9486722156163299E-2</v>
      </c>
      <c r="F491" s="1">
        <v>0.36009634684865516</v>
      </c>
      <c r="G491" s="1">
        <v>0.5911949685534591</v>
      </c>
      <c r="H491" s="1">
        <v>0.46972549019607845</v>
      </c>
      <c r="I491" s="1">
        <v>0</v>
      </c>
      <c r="J491" s="1">
        <v>0</v>
      </c>
      <c r="K491" s="1">
        <v>0</v>
      </c>
      <c r="L491" s="1">
        <v>0</v>
      </c>
      <c r="M491" s="1">
        <v>1</v>
      </c>
      <c r="N491" s="1">
        <v>0</v>
      </c>
      <c r="O491" s="1">
        <v>0</v>
      </c>
      <c r="P491" s="11">
        <v>4.6899999999999997E-2</v>
      </c>
      <c r="Q491" s="11">
        <v>0.29599999999999999</v>
      </c>
    </row>
    <row r="492" spans="1:17" x14ac:dyDescent="0.2">
      <c r="A492" s="19"/>
      <c r="B492">
        <v>3</v>
      </c>
      <c r="C492" t="s">
        <v>432</v>
      </c>
      <c r="D492">
        <v>5.3466442066323156E-3</v>
      </c>
      <c r="E492" s="1">
        <v>0.15990801294754922</v>
      </c>
      <c r="F492" s="1">
        <v>0.64598141060688896</v>
      </c>
      <c r="G492" s="1">
        <v>3.806451612903226</v>
      </c>
      <c r="H492" s="1">
        <v>0.57301960784313732</v>
      </c>
      <c r="I492" s="1">
        <v>0</v>
      </c>
      <c r="J492" s="1">
        <v>0</v>
      </c>
      <c r="K492" s="1">
        <v>1</v>
      </c>
      <c r="L492" s="1">
        <v>0</v>
      </c>
      <c r="M492" s="1">
        <v>0</v>
      </c>
      <c r="N492" s="1">
        <v>1</v>
      </c>
      <c r="O492" s="1">
        <v>1</v>
      </c>
      <c r="P492" s="11">
        <v>3.1E-7</v>
      </c>
      <c r="Q492" s="11">
        <v>1.65E-3</v>
      </c>
    </row>
    <row r="493" spans="1:17" x14ac:dyDescent="0.2">
      <c r="A493" s="19" t="s">
        <v>154</v>
      </c>
      <c r="B493">
        <v>1</v>
      </c>
      <c r="C493" t="s">
        <v>484</v>
      </c>
      <c r="D493">
        <v>7.9460175316894751E-3</v>
      </c>
      <c r="E493" s="1">
        <v>3.7138472718973442E-2</v>
      </c>
      <c r="F493" s="1">
        <v>0.76226415094339628</v>
      </c>
      <c r="G493" s="1">
        <v>2.2714285714285714</v>
      </c>
      <c r="H493" s="1">
        <v>0.32207843137254899</v>
      </c>
      <c r="I493" s="1">
        <v>0</v>
      </c>
      <c r="J493" s="1">
        <v>0</v>
      </c>
      <c r="K493" s="1">
        <v>1</v>
      </c>
      <c r="L493" s="1">
        <v>0</v>
      </c>
      <c r="M493" s="1">
        <v>0</v>
      </c>
      <c r="N493" s="1">
        <v>1</v>
      </c>
      <c r="O493" s="1">
        <v>0</v>
      </c>
      <c r="P493" s="11">
        <v>8.0000000000000004E-4</v>
      </c>
      <c r="Q493" s="11">
        <v>3.73E-2</v>
      </c>
    </row>
    <row r="494" spans="1:17" x14ac:dyDescent="0.2">
      <c r="A494" s="19"/>
      <c r="B494">
        <v>2</v>
      </c>
      <c r="C494" t="s">
        <v>483</v>
      </c>
      <c r="D494">
        <v>1.9970149881230162E-3</v>
      </c>
      <c r="E494" s="1">
        <v>1.9970149881230162E-3</v>
      </c>
      <c r="F494" s="1">
        <v>-3.1007751937984496E-2</v>
      </c>
      <c r="G494" s="1">
        <v>0.34883720930232559</v>
      </c>
      <c r="H494" s="1">
        <v>0.46733333333333332</v>
      </c>
      <c r="I494" s="1">
        <v>0</v>
      </c>
      <c r="J494" s="1">
        <v>1</v>
      </c>
      <c r="K494" s="1">
        <v>0</v>
      </c>
      <c r="L494" s="1">
        <v>0</v>
      </c>
      <c r="M494" s="1">
        <v>0</v>
      </c>
      <c r="N494" s="1">
        <v>1</v>
      </c>
      <c r="O494" s="1">
        <v>0</v>
      </c>
      <c r="P494" s="11">
        <v>7.8200000000000003E-4</v>
      </c>
      <c r="Q494" s="11">
        <v>3.5099999999999999E-2</v>
      </c>
    </row>
    <row r="495" spans="1:17" x14ac:dyDescent="0.2">
      <c r="A495" s="19"/>
      <c r="B495">
        <v>3</v>
      </c>
      <c r="C495" t="s">
        <v>456</v>
      </c>
      <c r="D495">
        <v>4.916260506851413E-2</v>
      </c>
      <c r="E495" s="1">
        <v>4.916260506851413E-2</v>
      </c>
      <c r="F495" s="1">
        <v>0.38026196244700183</v>
      </c>
      <c r="G495" s="1">
        <v>1.6377952755905512</v>
      </c>
      <c r="H495" s="1">
        <v>0.26074509803921564</v>
      </c>
      <c r="I495" s="1">
        <v>0</v>
      </c>
      <c r="J495" s="1">
        <v>0</v>
      </c>
      <c r="K495" s="1">
        <v>0</v>
      </c>
      <c r="L495" s="1">
        <v>0</v>
      </c>
      <c r="M495" s="1">
        <v>1</v>
      </c>
      <c r="N495" s="1">
        <v>0</v>
      </c>
      <c r="O495" s="1">
        <v>0</v>
      </c>
      <c r="P495" s="11">
        <v>0.191</v>
      </c>
      <c r="Q495" s="11">
        <v>1.87</v>
      </c>
    </row>
    <row r="496" spans="1:17" x14ac:dyDescent="0.2">
      <c r="A496" s="19" t="s">
        <v>155</v>
      </c>
      <c r="B496">
        <v>1</v>
      </c>
      <c r="C496" t="s">
        <v>485</v>
      </c>
      <c r="D496">
        <v>3.8458294678249136E-3</v>
      </c>
      <c r="E496" s="1">
        <v>0.13005819347221051</v>
      </c>
      <c r="F496" s="1">
        <v>0.58088235294117652</v>
      </c>
      <c r="G496" s="1">
        <v>2.125</v>
      </c>
      <c r="H496" s="1">
        <v>0.48380392156862745</v>
      </c>
      <c r="I496" s="1">
        <v>0</v>
      </c>
      <c r="J496" s="1">
        <v>0</v>
      </c>
      <c r="K496" s="1">
        <v>1</v>
      </c>
      <c r="L496" s="1">
        <v>0</v>
      </c>
      <c r="M496" s="1">
        <v>0</v>
      </c>
      <c r="N496" s="1">
        <v>1</v>
      </c>
      <c r="O496" s="1">
        <v>1</v>
      </c>
      <c r="P496" s="11">
        <v>0.17699999999999999</v>
      </c>
      <c r="Q496" s="11">
        <v>119</v>
      </c>
    </row>
    <row r="497" spans="1:17" x14ac:dyDescent="0.2">
      <c r="A497" s="19"/>
      <c r="B497">
        <v>2</v>
      </c>
      <c r="C497" t="s">
        <v>401</v>
      </c>
      <c r="D497">
        <v>8.3368474318967697E-3</v>
      </c>
      <c r="E497" s="1">
        <v>8.3368474318967697E-3</v>
      </c>
      <c r="F497" s="1">
        <v>0.14043478260869566</v>
      </c>
      <c r="G497" s="1">
        <v>0.92</v>
      </c>
      <c r="H497" s="1">
        <v>0.26407843137254905</v>
      </c>
      <c r="I497" s="1">
        <v>0</v>
      </c>
      <c r="J497" s="1">
        <v>0</v>
      </c>
      <c r="K497" s="1">
        <v>0</v>
      </c>
      <c r="L497" s="1">
        <v>0</v>
      </c>
      <c r="M497" s="1">
        <v>1</v>
      </c>
      <c r="N497" s="1">
        <v>0</v>
      </c>
      <c r="O497" s="1">
        <v>0</v>
      </c>
      <c r="P497" s="11">
        <v>6.4199999999999993E-2</v>
      </c>
      <c r="Q497" s="11">
        <v>0.64300000000000002</v>
      </c>
    </row>
    <row r="498" spans="1:17" x14ac:dyDescent="0.2">
      <c r="A498" s="19"/>
      <c r="B498">
        <v>3</v>
      </c>
      <c r="C498" t="s">
        <v>462</v>
      </c>
      <c r="D498">
        <v>5.6928396727671414E-3</v>
      </c>
      <c r="E498" s="1">
        <v>5.6928396727671414E-3</v>
      </c>
      <c r="F498" s="1">
        <v>0.44191814799503926</v>
      </c>
      <c r="G498" s="1">
        <v>1.4390243902439024</v>
      </c>
      <c r="H498" s="1">
        <v>0.42486274509803923</v>
      </c>
      <c r="I498" s="1">
        <v>1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1">
        <v>7.1300000000000001E-3</v>
      </c>
      <c r="Q498" s="11">
        <v>10.4</v>
      </c>
    </row>
    <row r="499" spans="1:17" x14ac:dyDescent="0.2">
      <c r="A499" s="19" t="s">
        <v>156</v>
      </c>
      <c r="B499">
        <v>1</v>
      </c>
      <c r="C499" t="s">
        <v>436</v>
      </c>
      <c r="D499">
        <v>2.1301950805767599E-2</v>
      </c>
      <c r="E499" s="1">
        <v>9.0377438507209501E-2</v>
      </c>
      <c r="F499" s="1">
        <v>0.48216494845360824</v>
      </c>
      <c r="G499" s="1">
        <v>0.97</v>
      </c>
      <c r="H499" s="1">
        <v>0.6029411764705882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0</v>
      </c>
      <c r="P499" s="11">
        <v>3.14E-3</v>
      </c>
      <c r="Q499" s="11">
        <v>3.73E-2</v>
      </c>
    </row>
    <row r="500" spans="1:17" x14ac:dyDescent="0.2">
      <c r="A500" s="19"/>
      <c r="B500">
        <v>2</v>
      </c>
      <c r="C500" t="s">
        <v>486</v>
      </c>
      <c r="D500">
        <v>5.8439355385920275E-3</v>
      </c>
      <c r="E500" s="1">
        <v>5.8439355385920275E-3</v>
      </c>
      <c r="F500" s="1">
        <v>0.5624007621467132</v>
      </c>
      <c r="G500" s="1">
        <v>0.70149253731343286</v>
      </c>
      <c r="H500" s="1">
        <v>0.34525490196078434</v>
      </c>
      <c r="I500" s="1">
        <v>0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0</v>
      </c>
      <c r="P500" s="11">
        <v>1.6299999999999999E-2</v>
      </c>
      <c r="Q500" s="11">
        <v>8.6400000000000005E-2</v>
      </c>
    </row>
    <row r="501" spans="1:17" x14ac:dyDescent="0.2">
      <c r="A501" s="19"/>
      <c r="B501">
        <v>3</v>
      </c>
      <c r="C501" t="s">
        <v>487</v>
      </c>
      <c r="D501">
        <v>7.0640373197625103E-2</v>
      </c>
      <c r="E501" s="1">
        <v>7.0640373197625103E-2</v>
      </c>
      <c r="F501" s="1">
        <v>0.26775980305960961</v>
      </c>
      <c r="G501" s="1">
        <v>0.38842975206611569</v>
      </c>
      <c r="H501" s="1">
        <v>0.23466666666666669</v>
      </c>
      <c r="I501" s="1">
        <v>0</v>
      </c>
      <c r="J501" s="1">
        <v>0</v>
      </c>
      <c r="K501" s="1">
        <v>0</v>
      </c>
      <c r="L501" s="1">
        <v>0</v>
      </c>
      <c r="M501" s="1">
        <v>1</v>
      </c>
      <c r="N501" s="1">
        <v>0</v>
      </c>
      <c r="O501" s="1">
        <v>0</v>
      </c>
      <c r="P501" s="11">
        <v>8.03E-4</v>
      </c>
      <c r="Q501" s="11">
        <v>0.27400000000000002</v>
      </c>
    </row>
    <row r="502" spans="1:17" x14ac:dyDescent="0.2">
      <c r="A502" s="19" t="s">
        <v>157</v>
      </c>
      <c r="B502">
        <v>1</v>
      </c>
      <c r="C502" t="s">
        <v>490</v>
      </c>
      <c r="D502">
        <v>2.8662420382165603E-3</v>
      </c>
      <c r="E502" s="1">
        <v>9.5136074116965841E-2</v>
      </c>
      <c r="F502" s="1">
        <v>0.58490566037735847</v>
      </c>
      <c r="G502" s="1">
        <v>1.962962962962963</v>
      </c>
      <c r="H502" s="1">
        <v>0.23294117647058823</v>
      </c>
      <c r="I502" s="1">
        <v>0</v>
      </c>
      <c r="J502" s="1">
        <v>0</v>
      </c>
      <c r="K502" s="1">
        <v>1</v>
      </c>
      <c r="L502" s="1">
        <v>0</v>
      </c>
      <c r="M502" s="1">
        <v>0</v>
      </c>
      <c r="N502" s="1">
        <v>1</v>
      </c>
      <c r="O502" s="1">
        <v>0</v>
      </c>
      <c r="P502" s="11">
        <v>5.5999999999999999E-3</v>
      </c>
      <c r="Q502" s="11">
        <v>0.29399999999999998</v>
      </c>
    </row>
    <row r="503" spans="1:17" x14ac:dyDescent="0.2">
      <c r="A503" s="19"/>
      <c r="B503">
        <v>2</v>
      </c>
      <c r="C503" t="s">
        <v>488</v>
      </c>
      <c r="D503">
        <v>5.5047288168307278E-2</v>
      </c>
      <c r="E503" s="1">
        <v>5.5047288168307278E-2</v>
      </c>
      <c r="F503" s="1">
        <v>0.31973762671437089</v>
      </c>
      <c r="G503" s="1">
        <v>1.0077519379844961</v>
      </c>
      <c r="H503" s="1">
        <v>0.44737254901960782</v>
      </c>
      <c r="I503" s="1">
        <v>0</v>
      </c>
      <c r="J503" s="1">
        <v>0</v>
      </c>
      <c r="K503" s="1">
        <v>1</v>
      </c>
      <c r="L503" s="1">
        <v>0</v>
      </c>
      <c r="M503" s="1">
        <v>0</v>
      </c>
      <c r="N503" s="1">
        <v>1</v>
      </c>
      <c r="O503" s="1">
        <v>1</v>
      </c>
      <c r="P503" s="11">
        <v>1.1599999999999999E-2</v>
      </c>
      <c r="Q503" s="11">
        <v>4.72</v>
      </c>
    </row>
    <row r="504" spans="1:17" x14ac:dyDescent="0.2">
      <c r="A504" s="19"/>
      <c r="B504">
        <v>3</v>
      </c>
      <c r="C504" t="s">
        <v>489</v>
      </c>
      <c r="D504">
        <v>3.3294730746960045E-3</v>
      </c>
      <c r="E504" s="1">
        <v>0.13511870295309786</v>
      </c>
      <c r="F504" s="1">
        <v>0.40104166666666669</v>
      </c>
      <c r="G504" s="1">
        <v>0.88888888888888884</v>
      </c>
      <c r="H504" s="1">
        <v>0.27058823529411763</v>
      </c>
      <c r="I504" s="1">
        <v>0</v>
      </c>
      <c r="J504" s="1">
        <v>0</v>
      </c>
      <c r="K504" s="1">
        <v>1</v>
      </c>
      <c r="L504" s="1">
        <v>0</v>
      </c>
      <c r="M504" s="1">
        <v>0</v>
      </c>
      <c r="N504" s="1">
        <v>1</v>
      </c>
      <c r="O504" s="1">
        <v>0</v>
      </c>
      <c r="P504" s="11">
        <v>3.8399999999999997E-2</v>
      </c>
      <c r="Q504" s="11">
        <v>3.57</v>
      </c>
    </row>
    <row r="505" spans="1:17" x14ac:dyDescent="0.2">
      <c r="A505" s="19" t="s">
        <v>158</v>
      </c>
      <c r="B505">
        <v>1</v>
      </c>
      <c r="C505" t="s">
        <v>392</v>
      </c>
      <c r="D505">
        <v>5.18018018018018E-2</v>
      </c>
      <c r="E505" s="1">
        <v>5.18018018018018E-2</v>
      </c>
      <c r="F505" s="1">
        <v>0.55858585858585863</v>
      </c>
      <c r="G505" s="1">
        <v>1.0702702702702702</v>
      </c>
      <c r="H505" s="1">
        <v>0.1364313725490196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1</v>
      </c>
      <c r="O505" s="1">
        <v>0</v>
      </c>
      <c r="P505" s="11">
        <v>2.6700000000000002E-2</v>
      </c>
      <c r="Q505" s="11">
        <v>0.14000000000000001</v>
      </c>
    </row>
    <row r="506" spans="1:17" x14ac:dyDescent="0.2">
      <c r="A506" s="19"/>
      <c r="B506">
        <v>2</v>
      </c>
      <c r="C506" t="s">
        <v>487</v>
      </c>
      <c r="D506">
        <v>7.0640373197625103E-2</v>
      </c>
      <c r="E506" s="1">
        <v>7.0640373197625103E-2</v>
      </c>
      <c r="F506" s="1">
        <v>0.26775980305960961</v>
      </c>
      <c r="G506" s="1">
        <v>0.38842975206611569</v>
      </c>
      <c r="H506" s="1">
        <v>0.23466666666666669</v>
      </c>
      <c r="I506" s="1">
        <v>0</v>
      </c>
      <c r="J506" s="1">
        <v>0</v>
      </c>
      <c r="K506" s="1">
        <v>0</v>
      </c>
      <c r="L506" s="1">
        <v>0</v>
      </c>
      <c r="M506" s="1">
        <v>1</v>
      </c>
      <c r="N506" s="1">
        <v>0</v>
      </c>
      <c r="O506" s="1">
        <v>0</v>
      </c>
      <c r="P506" s="11">
        <v>8.03E-4</v>
      </c>
      <c r="Q506" s="11">
        <v>0.27400000000000002</v>
      </c>
    </row>
    <row r="507" spans="1:17" x14ac:dyDescent="0.2">
      <c r="A507" s="19"/>
      <c r="B507">
        <v>3</v>
      </c>
      <c r="C507" t="s">
        <v>491</v>
      </c>
      <c r="D507">
        <v>3.2005689900426741E-3</v>
      </c>
      <c r="E507" s="1">
        <v>3.2005689900426741E-3</v>
      </c>
      <c r="F507" s="1">
        <v>0.15195246179966043</v>
      </c>
      <c r="G507" s="1">
        <v>1.2258064516129032</v>
      </c>
      <c r="H507" s="1">
        <v>0.24780392156862743</v>
      </c>
      <c r="I507" s="1">
        <v>0</v>
      </c>
      <c r="J507" s="1">
        <v>1</v>
      </c>
      <c r="K507" s="1">
        <v>0</v>
      </c>
      <c r="L507" s="1">
        <v>0</v>
      </c>
      <c r="M507" s="1">
        <v>0</v>
      </c>
      <c r="N507" s="1">
        <v>1</v>
      </c>
      <c r="O507" s="1">
        <v>0</v>
      </c>
      <c r="P507" s="11">
        <v>1.5100000000000001E-3</v>
      </c>
      <c r="Q507" s="11">
        <v>8.5099999999999995E-2</v>
      </c>
    </row>
    <row r="508" spans="1:17" x14ac:dyDescent="0.2">
      <c r="A508" s="19" t="s">
        <v>159</v>
      </c>
      <c r="B508">
        <v>1</v>
      </c>
      <c r="C508" t="s">
        <v>493</v>
      </c>
      <c r="D508">
        <v>6.0488756053510638E-2</v>
      </c>
      <c r="E508" s="1">
        <v>6.0488756053510638E-2</v>
      </c>
      <c r="F508" s="1">
        <v>0.46713786888938952</v>
      </c>
      <c r="G508" s="1">
        <v>0.95336787564766834</v>
      </c>
      <c r="H508" s="1">
        <v>0.28858823529411765</v>
      </c>
      <c r="I508" s="1">
        <v>0</v>
      </c>
      <c r="J508" s="1">
        <v>0</v>
      </c>
      <c r="K508" s="1">
        <v>0</v>
      </c>
      <c r="L508" s="1">
        <v>0</v>
      </c>
      <c r="M508" s="1">
        <v>1</v>
      </c>
      <c r="N508" s="1">
        <v>0</v>
      </c>
      <c r="O508" s="1">
        <v>0</v>
      </c>
      <c r="P508" s="11">
        <v>9.3799999999999994E-2</v>
      </c>
      <c r="Q508" s="11">
        <v>1.22</v>
      </c>
    </row>
    <row r="509" spans="1:17" x14ac:dyDescent="0.2">
      <c r="A509" s="19"/>
      <c r="B509">
        <v>2</v>
      </c>
      <c r="C509" t="s">
        <v>429</v>
      </c>
      <c r="D509">
        <v>4.4048779708152864E-3</v>
      </c>
      <c r="E509" s="1">
        <v>4.4048779708152864E-3</v>
      </c>
      <c r="F509" s="1">
        <v>3.6363636363636362E-2</v>
      </c>
      <c r="G509" s="1">
        <v>2.1153846153846154</v>
      </c>
      <c r="H509" s="1">
        <v>0.47411764705882353</v>
      </c>
      <c r="I509" s="1">
        <v>0</v>
      </c>
      <c r="J509" s="1">
        <v>1</v>
      </c>
      <c r="K509" s="1">
        <v>0</v>
      </c>
      <c r="L509" s="1">
        <v>0</v>
      </c>
      <c r="M509" s="1">
        <v>0</v>
      </c>
      <c r="N509" s="1">
        <v>1</v>
      </c>
      <c r="O509" s="1">
        <v>1</v>
      </c>
      <c r="P509" s="11">
        <v>3.9300000000000002E-2</v>
      </c>
      <c r="Q509" s="11">
        <v>3.24</v>
      </c>
    </row>
    <row r="510" spans="1:17" x14ac:dyDescent="0.2">
      <c r="A510" s="19"/>
      <c r="B510">
        <v>3</v>
      </c>
      <c r="C510" t="s">
        <v>492</v>
      </c>
      <c r="D510">
        <v>1.3543880959611296E-2</v>
      </c>
      <c r="E510" s="1">
        <v>4.1462751929931117E-2</v>
      </c>
      <c r="F510" s="1">
        <v>6.0989913206661974E-3</v>
      </c>
      <c r="G510" s="1">
        <v>0.19727891156462585</v>
      </c>
      <c r="H510" s="1">
        <v>0.24341176470588236</v>
      </c>
      <c r="I510" s="1">
        <v>1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1">
        <v>8.2699999999999996E-3</v>
      </c>
      <c r="Q510" s="11">
        <v>1.91</v>
      </c>
    </row>
    <row r="511" spans="1:17" x14ac:dyDescent="0.2">
      <c r="A511" s="19" t="s">
        <v>160</v>
      </c>
      <c r="B511">
        <v>1</v>
      </c>
      <c r="C511" t="s">
        <v>334</v>
      </c>
      <c r="D511">
        <v>3.1580500453616532E-3</v>
      </c>
      <c r="E511" s="1">
        <v>0.13250625488540296</v>
      </c>
      <c r="F511" s="1">
        <v>0.61965973534971641</v>
      </c>
      <c r="G511" s="1">
        <v>5</v>
      </c>
      <c r="H511" s="1">
        <v>0.30329411764705883</v>
      </c>
      <c r="I511" s="1">
        <v>0</v>
      </c>
      <c r="J511" s="1">
        <v>0</v>
      </c>
      <c r="K511" s="1">
        <v>1</v>
      </c>
      <c r="L511" s="1">
        <v>0</v>
      </c>
      <c r="M511" s="1">
        <v>0</v>
      </c>
      <c r="N511" s="1">
        <v>1</v>
      </c>
      <c r="O511" s="1">
        <v>0</v>
      </c>
      <c r="P511" s="11">
        <v>0</v>
      </c>
      <c r="Q511" s="11">
        <v>1.91E-5</v>
      </c>
    </row>
    <row r="512" spans="1:17" x14ac:dyDescent="0.2">
      <c r="A512" s="19"/>
      <c r="B512">
        <v>2</v>
      </c>
      <c r="C512" t="s">
        <v>401</v>
      </c>
      <c r="D512">
        <v>8.3368474318967697E-3</v>
      </c>
      <c r="E512" s="1">
        <v>8.3368474318967697E-3</v>
      </c>
      <c r="F512" s="1">
        <v>0.14043478260869566</v>
      </c>
      <c r="G512" s="1">
        <v>0.92</v>
      </c>
      <c r="H512" s="1">
        <v>0.26407843137254905</v>
      </c>
      <c r="I512" s="1">
        <v>0</v>
      </c>
      <c r="J512" s="1">
        <v>0</v>
      </c>
      <c r="K512" s="1">
        <v>0</v>
      </c>
      <c r="L512" s="1">
        <v>0</v>
      </c>
      <c r="M512" s="1">
        <v>1</v>
      </c>
      <c r="N512" s="1">
        <v>0</v>
      </c>
      <c r="O512" s="1">
        <v>0</v>
      </c>
      <c r="P512" s="11">
        <v>6.4199999999999993E-2</v>
      </c>
      <c r="Q512" s="11">
        <v>0.64300000000000002</v>
      </c>
    </row>
    <row r="513" spans="1:17" x14ac:dyDescent="0.2">
      <c r="A513" s="19"/>
      <c r="B513">
        <v>3</v>
      </c>
      <c r="C513" t="s">
        <v>275</v>
      </c>
      <c r="D513">
        <v>1.3260043132810758E-2</v>
      </c>
      <c r="E513" s="1">
        <v>1.3260043132810758E-2</v>
      </c>
      <c r="F513" s="1">
        <v>0.54934386002347169</v>
      </c>
      <c r="G513" s="1">
        <v>1.1318681318681318</v>
      </c>
      <c r="H513" s="1">
        <v>0.20964705882352941</v>
      </c>
      <c r="I513" s="1">
        <v>0</v>
      </c>
      <c r="J513" s="1">
        <v>1</v>
      </c>
      <c r="K513" s="1">
        <v>0</v>
      </c>
      <c r="L513" s="1">
        <v>0</v>
      </c>
      <c r="M513" s="1">
        <v>0</v>
      </c>
      <c r="N513" s="1">
        <v>1</v>
      </c>
      <c r="O513" s="1">
        <v>0</v>
      </c>
      <c r="P513" s="11">
        <v>7.5000000000000002E-7</v>
      </c>
      <c r="Q513" s="11">
        <v>1.29</v>
      </c>
    </row>
    <row r="514" spans="1:17" x14ac:dyDescent="0.2">
      <c r="A514" s="19" t="s">
        <v>161</v>
      </c>
      <c r="B514">
        <v>1</v>
      </c>
      <c r="C514" t="s">
        <v>337</v>
      </c>
      <c r="D514">
        <v>4.0778399691101266E-2</v>
      </c>
      <c r="E514" s="1">
        <v>0.16948306550599432</v>
      </c>
      <c r="F514" s="1">
        <v>0.56838118022328543</v>
      </c>
      <c r="G514" s="1">
        <v>3.0707070707070705</v>
      </c>
      <c r="H514" s="1">
        <v>0.43552941176470589</v>
      </c>
      <c r="I514" s="1">
        <v>0</v>
      </c>
      <c r="J514" s="1">
        <v>0</v>
      </c>
      <c r="K514" s="1">
        <v>1</v>
      </c>
      <c r="L514" s="1">
        <v>0</v>
      </c>
      <c r="M514" s="1">
        <v>0</v>
      </c>
      <c r="N514" s="1">
        <v>1</v>
      </c>
      <c r="O514" s="1">
        <v>0</v>
      </c>
      <c r="P514" s="11">
        <v>4.0000000000000001E-8</v>
      </c>
      <c r="Q514" s="11">
        <v>5.0099999999999997E-3</v>
      </c>
    </row>
    <row r="515" spans="1:17" x14ac:dyDescent="0.2">
      <c r="A515" s="19"/>
      <c r="B515">
        <v>2</v>
      </c>
      <c r="C515" t="s">
        <v>395</v>
      </c>
      <c r="D515">
        <v>1.0830292408892304E-2</v>
      </c>
      <c r="E515" s="1">
        <v>1.0830292408892304E-2</v>
      </c>
      <c r="F515" s="1">
        <v>0.53154205607476634</v>
      </c>
      <c r="G515" s="1">
        <v>1.4861111111111112</v>
      </c>
      <c r="H515" s="1">
        <v>0.12133333333333333</v>
      </c>
      <c r="I515" s="1">
        <v>0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O515" s="1">
        <v>0</v>
      </c>
      <c r="P515" s="11">
        <v>0.20399999999999999</v>
      </c>
      <c r="Q515" s="11">
        <v>0.81499999999999995</v>
      </c>
    </row>
    <row r="516" spans="1:17" x14ac:dyDescent="0.2">
      <c r="A516" s="19"/>
      <c r="B516">
        <v>3</v>
      </c>
      <c r="C516" t="s">
        <v>494</v>
      </c>
      <c r="D516">
        <v>6.6228013724646914E-2</v>
      </c>
      <c r="E516" s="1">
        <v>6.6228013724646914E-2</v>
      </c>
      <c r="F516" s="1">
        <v>0.29202322225578037</v>
      </c>
      <c r="G516" s="1">
        <v>5.0259740259740262</v>
      </c>
      <c r="H516" s="1">
        <v>0.62956862745098041</v>
      </c>
      <c r="I516" s="1">
        <v>0</v>
      </c>
      <c r="J516" s="1">
        <v>1</v>
      </c>
      <c r="K516" s="1">
        <v>0</v>
      </c>
      <c r="L516" s="1">
        <v>0</v>
      </c>
      <c r="M516" s="1">
        <v>0</v>
      </c>
      <c r="N516" s="1">
        <v>1</v>
      </c>
      <c r="O516" s="1">
        <v>0</v>
      </c>
      <c r="P516" s="11">
        <v>2.2200000000000001E-2</v>
      </c>
      <c r="Q516" s="11">
        <v>0.21299999999999999</v>
      </c>
    </row>
    <row r="517" spans="1:17" x14ac:dyDescent="0.2">
      <c r="A517" s="19" t="s">
        <v>162</v>
      </c>
      <c r="B517">
        <v>1</v>
      </c>
      <c r="C517" t="s">
        <v>341</v>
      </c>
      <c r="D517">
        <v>3.8604973669908735E-3</v>
      </c>
      <c r="E517" s="1">
        <v>1.0141614037717933E-2</v>
      </c>
      <c r="F517" s="1">
        <v>2.7537372147915028E-2</v>
      </c>
      <c r="G517" s="1">
        <v>0.75609756097560976</v>
      </c>
      <c r="H517" s="1">
        <v>0.43929411764705883</v>
      </c>
      <c r="I517" s="1">
        <v>0</v>
      </c>
      <c r="J517" s="1">
        <v>0</v>
      </c>
      <c r="K517" s="1">
        <v>0</v>
      </c>
      <c r="L517" s="1">
        <v>0</v>
      </c>
      <c r="M517" s="1">
        <v>1</v>
      </c>
      <c r="N517" s="1">
        <v>1</v>
      </c>
      <c r="O517" s="1">
        <v>0</v>
      </c>
      <c r="P517" s="11">
        <v>2.6200000000000001E-2</v>
      </c>
      <c r="Q517" s="11">
        <v>0.11600000000000001</v>
      </c>
    </row>
    <row r="518" spans="1:17" x14ac:dyDescent="0.2">
      <c r="A518" s="19"/>
      <c r="B518">
        <v>2</v>
      </c>
      <c r="C518" t="s">
        <v>255</v>
      </c>
      <c r="D518">
        <v>8.1957484554887154E-3</v>
      </c>
      <c r="E518" s="1">
        <v>8.1957484554887154E-3</v>
      </c>
      <c r="F518" s="1">
        <v>0.34284998747808665</v>
      </c>
      <c r="G518" s="1">
        <v>3.6666666666666665</v>
      </c>
      <c r="H518" s="1">
        <v>0.6510588235294118</v>
      </c>
      <c r="I518" s="1">
        <v>0</v>
      </c>
      <c r="J518" s="1">
        <v>1</v>
      </c>
      <c r="K518" s="1">
        <v>0</v>
      </c>
      <c r="L518" s="1">
        <v>0</v>
      </c>
      <c r="M518" s="1">
        <v>0</v>
      </c>
      <c r="N518" s="1">
        <v>1</v>
      </c>
      <c r="O518" s="1">
        <v>0</v>
      </c>
      <c r="P518" s="11">
        <v>7.8200000000000003E-4</v>
      </c>
      <c r="Q518" s="11">
        <v>2.64E-2</v>
      </c>
    </row>
    <row r="519" spans="1:17" x14ac:dyDescent="0.2">
      <c r="A519" s="19"/>
      <c r="B519">
        <v>3</v>
      </c>
      <c r="C519" t="s">
        <v>323</v>
      </c>
      <c r="D519">
        <v>5.097355746706396E-3</v>
      </c>
      <c r="E519" s="1">
        <v>5.3906411049268195E-2</v>
      </c>
      <c r="F519" s="1">
        <v>0.47252747252747251</v>
      </c>
      <c r="G519" s="1">
        <v>4.5769230769230766</v>
      </c>
      <c r="H519" s="1">
        <v>0.54698039215686267</v>
      </c>
      <c r="I519" s="1">
        <v>0</v>
      </c>
      <c r="J519" s="1">
        <v>0</v>
      </c>
      <c r="K519" s="1">
        <v>1</v>
      </c>
      <c r="L519" s="1">
        <v>0</v>
      </c>
      <c r="M519" s="1">
        <v>0</v>
      </c>
      <c r="N519" s="1">
        <v>1</v>
      </c>
      <c r="O519" s="1">
        <v>0</v>
      </c>
      <c r="P519" s="11">
        <v>5.4599999999999999E-5</v>
      </c>
      <c r="Q519" s="11">
        <v>2.4500000000000001E-2</v>
      </c>
    </row>
    <row r="520" spans="1:17" x14ac:dyDescent="0.2">
      <c r="A520" s="19" t="s">
        <v>163</v>
      </c>
      <c r="B520">
        <v>1</v>
      </c>
      <c r="C520" t="s">
        <v>395</v>
      </c>
      <c r="D520">
        <v>1.0830292408892304E-2</v>
      </c>
      <c r="E520" s="1">
        <v>1.0830292408892304E-2</v>
      </c>
      <c r="F520" s="1">
        <v>0.53154205607476634</v>
      </c>
      <c r="G520" s="1">
        <v>1.4861111111111112</v>
      </c>
      <c r="H520" s="1">
        <v>0.12133333333333333</v>
      </c>
      <c r="I520" s="1">
        <v>0</v>
      </c>
      <c r="J520" s="1">
        <v>0</v>
      </c>
      <c r="K520" s="1">
        <v>0</v>
      </c>
      <c r="L520" s="1">
        <v>1</v>
      </c>
      <c r="M520" s="1">
        <v>0</v>
      </c>
      <c r="N520" s="1">
        <v>0</v>
      </c>
      <c r="O520" s="1">
        <v>0</v>
      </c>
      <c r="P520" s="11">
        <v>0.20399999999999999</v>
      </c>
      <c r="Q520" s="11">
        <v>0.92900000000000005</v>
      </c>
    </row>
    <row r="521" spans="1:17" x14ac:dyDescent="0.2">
      <c r="A521" s="19"/>
      <c r="B521">
        <v>2</v>
      </c>
      <c r="C521" t="s">
        <v>255</v>
      </c>
      <c r="D521">
        <v>8.1957484554887154E-3</v>
      </c>
      <c r="E521" s="1">
        <v>8.1957484554887154E-3</v>
      </c>
      <c r="F521" s="1">
        <v>0.34284998747808665</v>
      </c>
      <c r="G521" s="1">
        <v>3.6666666666666665</v>
      </c>
      <c r="H521" s="1">
        <v>0.6510588235294118</v>
      </c>
      <c r="I521" s="1">
        <v>0</v>
      </c>
      <c r="J521" s="1">
        <v>1</v>
      </c>
      <c r="K521" s="1">
        <v>0</v>
      </c>
      <c r="L521" s="1">
        <v>0</v>
      </c>
      <c r="M521" s="1">
        <v>0</v>
      </c>
      <c r="N521" s="1">
        <v>1</v>
      </c>
      <c r="O521" s="1">
        <v>0</v>
      </c>
      <c r="P521" s="11">
        <v>7.8200000000000003E-4</v>
      </c>
      <c r="Q521" s="11">
        <v>2.64E-2</v>
      </c>
    </row>
    <row r="522" spans="1:17" x14ac:dyDescent="0.2">
      <c r="A522" s="19"/>
      <c r="B522">
        <v>3</v>
      </c>
      <c r="C522" t="s">
        <v>495</v>
      </c>
      <c r="D522">
        <v>1.3373054864056304E-3</v>
      </c>
      <c r="E522" s="1">
        <v>2.2401436504672721E-2</v>
      </c>
      <c r="F522" s="1">
        <v>0.39574468085106385</v>
      </c>
      <c r="G522" s="1">
        <v>3.1333333333333333</v>
      </c>
      <c r="H522" s="1">
        <v>0.3152156862745098</v>
      </c>
      <c r="I522" s="1">
        <v>0</v>
      </c>
      <c r="J522" s="1">
        <v>0</v>
      </c>
      <c r="K522" s="1">
        <v>1</v>
      </c>
      <c r="L522" s="1">
        <v>0</v>
      </c>
      <c r="M522" s="1">
        <v>0</v>
      </c>
      <c r="N522" s="1">
        <v>1</v>
      </c>
      <c r="O522" s="1">
        <v>1</v>
      </c>
      <c r="P522" s="11">
        <v>1.83E-3</v>
      </c>
      <c r="Q522" s="11">
        <v>1.24</v>
      </c>
    </row>
    <row r="523" spans="1:17" x14ac:dyDescent="0.2">
      <c r="A523" s="19" t="s">
        <v>164</v>
      </c>
      <c r="B523">
        <v>1</v>
      </c>
      <c r="C523" t="s">
        <v>496</v>
      </c>
      <c r="D523">
        <v>1.1649625962561725E-2</v>
      </c>
      <c r="E523" s="1">
        <v>1.1649625962561725E-2</v>
      </c>
      <c r="F523" s="1">
        <v>0.48017929682028293</v>
      </c>
      <c r="G523" s="1">
        <v>0.48760330578512395</v>
      </c>
      <c r="H523" s="1">
        <v>9.8588235294117643E-2</v>
      </c>
      <c r="I523" s="1">
        <v>1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1">
        <v>1.6299999999999999E-3</v>
      </c>
      <c r="Q523" s="11">
        <v>3.8600000000000002E-2</v>
      </c>
    </row>
    <row r="524" spans="1:17" x14ac:dyDescent="0.2">
      <c r="A524" s="19"/>
      <c r="B524">
        <v>2</v>
      </c>
      <c r="C524" t="s">
        <v>497</v>
      </c>
      <c r="D524">
        <v>2.0938562427994262E-3</v>
      </c>
      <c r="E524" s="1">
        <v>5.9977837143816846E-2</v>
      </c>
      <c r="F524" s="1">
        <v>0.2710382513661202</v>
      </c>
      <c r="G524" s="1">
        <v>4.0666666666666664</v>
      </c>
      <c r="H524" s="1">
        <v>0.71372549019607845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1">
        <v>1</v>
      </c>
      <c r="O524" s="1">
        <v>1</v>
      </c>
      <c r="P524" s="11">
        <v>5.9700000000000003E-2</v>
      </c>
      <c r="Q524" s="11">
        <v>80.400000000000006</v>
      </c>
    </row>
    <row r="525" spans="1:17" x14ac:dyDescent="0.2">
      <c r="A525" s="19"/>
      <c r="B525">
        <v>3</v>
      </c>
      <c r="C525" t="s">
        <v>498</v>
      </c>
      <c r="D525">
        <v>3.1486324010911912E-3</v>
      </c>
      <c r="E525" s="1">
        <v>3.5755656080188103E-2</v>
      </c>
      <c r="F525" s="1">
        <v>0.38390663390663393</v>
      </c>
      <c r="G525" s="1">
        <v>3.3636363636363638</v>
      </c>
      <c r="H525" s="1">
        <v>0.35254901960784318</v>
      </c>
      <c r="I525" s="1">
        <v>0</v>
      </c>
      <c r="J525" s="1">
        <v>0</v>
      </c>
      <c r="K525" s="1">
        <v>1</v>
      </c>
      <c r="L525" s="1">
        <v>0</v>
      </c>
      <c r="M525" s="1">
        <v>0</v>
      </c>
      <c r="N525" s="1">
        <v>1</v>
      </c>
      <c r="O525" s="1">
        <v>1</v>
      </c>
      <c r="P525" s="11">
        <v>4.0500000000000001E-2</v>
      </c>
      <c r="Q525" s="11">
        <v>9.16</v>
      </c>
    </row>
    <row r="526" spans="1:17" x14ac:dyDescent="0.2">
      <c r="A526" s="19" t="s">
        <v>165</v>
      </c>
      <c r="B526">
        <v>1</v>
      </c>
      <c r="C526" t="s">
        <v>499</v>
      </c>
      <c r="D526">
        <v>2.4046385037246785E-3</v>
      </c>
      <c r="E526" s="1">
        <v>2.6818311667519485E-2</v>
      </c>
      <c r="F526" s="1">
        <v>0.26346153846153847</v>
      </c>
      <c r="G526" s="1">
        <v>2.6</v>
      </c>
      <c r="H526" s="1">
        <v>0.6712549019607843</v>
      </c>
      <c r="I526" s="1">
        <v>0</v>
      </c>
      <c r="J526" s="1">
        <v>0</v>
      </c>
      <c r="K526" s="1">
        <v>1</v>
      </c>
      <c r="L526" s="1">
        <v>0</v>
      </c>
      <c r="M526" s="1">
        <v>0</v>
      </c>
      <c r="N526" s="1">
        <v>1</v>
      </c>
      <c r="O526" s="1">
        <v>0</v>
      </c>
      <c r="P526" s="11">
        <v>2.32E-3</v>
      </c>
      <c r="Q526" s="11">
        <v>3.5200000000000002E-2</v>
      </c>
    </row>
    <row r="527" spans="1:17" x14ac:dyDescent="0.2">
      <c r="A527" s="19"/>
      <c r="B527">
        <v>2</v>
      </c>
      <c r="C527" t="s">
        <v>255</v>
      </c>
      <c r="D527">
        <v>8.1957484554887154E-3</v>
      </c>
      <c r="E527" s="1">
        <v>8.1957484554887154E-3</v>
      </c>
      <c r="F527" s="1">
        <v>0.34284998747808665</v>
      </c>
      <c r="G527" s="1">
        <v>3.6666666666666665</v>
      </c>
      <c r="H527" s="1">
        <v>0.6510588235294118</v>
      </c>
      <c r="I527" s="1">
        <v>0</v>
      </c>
      <c r="J527" s="1">
        <v>1</v>
      </c>
      <c r="K527" s="1">
        <v>0</v>
      </c>
      <c r="L527" s="1">
        <v>0</v>
      </c>
      <c r="M527" s="1">
        <v>0</v>
      </c>
      <c r="N527" s="1">
        <v>1</v>
      </c>
      <c r="O527" s="1">
        <v>0</v>
      </c>
      <c r="P527" s="11">
        <v>7.8200000000000003E-4</v>
      </c>
      <c r="Q527" s="11">
        <v>2.64E-2</v>
      </c>
    </row>
    <row r="528" spans="1:17" x14ac:dyDescent="0.2">
      <c r="A528" s="19"/>
      <c r="B528">
        <v>3</v>
      </c>
      <c r="C528" t="s">
        <v>425</v>
      </c>
      <c r="D528">
        <v>1.6678648002988534E-2</v>
      </c>
      <c r="E528" s="1">
        <v>1.6678648002988534E-2</v>
      </c>
      <c r="F528" s="1">
        <v>2.6388125343595383E-2</v>
      </c>
      <c r="G528" s="1">
        <v>0.47663551401869159</v>
      </c>
      <c r="H528" s="1">
        <v>0.62737254901960782</v>
      </c>
      <c r="I528" s="1">
        <v>0</v>
      </c>
      <c r="J528" s="1">
        <v>1</v>
      </c>
      <c r="K528" s="1">
        <v>0</v>
      </c>
      <c r="L528" s="1">
        <v>0</v>
      </c>
      <c r="M528" s="1">
        <v>0</v>
      </c>
      <c r="N528" s="1">
        <v>1</v>
      </c>
      <c r="O528" s="1">
        <v>0</v>
      </c>
      <c r="P528" s="11">
        <v>2.7300000000000001E-2</v>
      </c>
      <c r="Q528" s="11">
        <v>0.373</v>
      </c>
    </row>
    <row r="529" spans="1:17" x14ac:dyDescent="0.2">
      <c r="A529" s="19" t="s">
        <v>166</v>
      </c>
      <c r="B529">
        <v>1</v>
      </c>
      <c r="C529" t="s">
        <v>500</v>
      </c>
      <c r="D529">
        <v>1.042533220740164E-2</v>
      </c>
      <c r="E529" s="1">
        <v>0.13937171755856989</v>
      </c>
      <c r="F529" s="1">
        <v>0.48109374999999999</v>
      </c>
      <c r="G529" s="1">
        <v>2.56</v>
      </c>
      <c r="H529" s="1">
        <v>0.23882352941176471</v>
      </c>
      <c r="I529" s="1">
        <v>0</v>
      </c>
      <c r="J529" s="1">
        <v>0</v>
      </c>
      <c r="K529" s="1">
        <v>1</v>
      </c>
      <c r="L529" s="1">
        <v>0</v>
      </c>
      <c r="M529" s="1">
        <v>0</v>
      </c>
      <c r="N529" s="1">
        <v>1</v>
      </c>
      <c r="O529" s="1">
        <v>0</v>
      </c>
      <c r="P529" s="11">
        <v>3.48E-3</v>
      </c>
      <c r="Q529" s="11">
        <v>2.4500000000000001E-2</v>
      </c>
    </row>
    <row r="530" spans="1:17" x14ac:dyDescent="0.2">
      <c r="A530" s="19"/>
      <c r="B530">
        <v>2</v>
      </c>
      <c r="C530" t="s">
        <v>268</v>
      </c>
      <c r="D530">
        <v>9.6697232154348917E-2</v>
      </c>
      <c r="E530" s="1">
        <v>9.6697232154348917E-2</v>
      </c>
      <c r="F530" s="1">
        <v>5.6107127535698964E-2</v>
      </c>
      <c r="G530" s="1">
        <v>0.48648648648648651</v>
      </c>
      <c r="H530" s="1">
        <v>0.44431372549019604</v>
      </c>
      <c r="I530" s="1">
        <v>0</v>
      </c>
      <c r="J530" s="1">
        <v>0</v>
      </c>
      <c r="K530" s="1">
        <v>0</v>
      </c>
      <c r="L530" s="1">
        <v>0</v>
      </c>
      <c r="M530" s="1">
        <v>1</v>
      </c>
      <c r="N530" s="1">
        <v>0</v>
      </c>
      <c r="O530" s="1">
        <v>0</v>
      </c>
      <c r="P530" s="11">
        <v>1.9800000000000002E-2</v>
      </c>
      <c r="Q530" s="11">
        <v>0.13400000000000001</v>
      </c>
    </row>
    <row r="531" spans="1:17" x14ac:dyDescent="0.2">
      <c r="A531" s="19"/>
      <c r="B531">
        <v>3</v>
      </c>
      <c r="C531" t="s">
        <v>255</v>
      </c>
      <c r="D531">
        <v>1.4449805525645815E-2</v>
      </c>
      <c r="E531" s="1">
        <v>1.4449805525645815E-2</v>
      </c>
      <c r="F531" s="1">
        <v>0.20964972527472528</v>
      </c>
      <c r="G531" s="1">
        <v>0.17582417582417584</v>
      </c>
      <c r="H531" s="1">
        <v>0.28219607843137251</v>
      </c>
      <c r="I531" s="1">
        <v>0</v>
      </c>
      <c r="J531" s="1">
        <v>1</v>
      </c>
      <c r="K531" s="1">
        <v>0</v>
      </c>
      <c r="L531" s="1">
        <v>0</v>
      </c>
      <c r="M531" s="1">
        <v>0</v>
      </c>
      <c r="N531" s="1">
        <v>1</v>
      </c>
      <c r="O531" s="1">
        <v>0</v>
      </c>
      <c r="P531" s="11">
        <v>7.8200000000000003E-4</v>
      </c>
      <c r="Q531" s="11">
        <v>2.64E-2</v>
      </c>
    </row>
    <row r="532" spans="1:17" x14ac:dyDescent="0.2">
      <c r="A532" s="19" t="s">
        <v>167</v>
      </c>
      <c r="B532">
        <v>1</v>
      </c>
      <c r="C532" t="s">
        <v>501</v>
      </c>
      <c r="D532">
        <v>4.9693769600472138E-3</v>
      </c>
      <c r="E532" s="1">
        <v>6.6488568549463042E-2</v>
      </c>
      <c r="F532" s="1">
        <v>0.19028132992327365</v>
      </c>
      <c r="G532" s="1">
        <v>6.7647058823529411</v>
      </c>
      <c r="H532" s="1">
        <v>0.73913725490196069</v>
      </c>
      <c r="I532" s="1">
        <v>0</v>
      </c>
      <c r="J532" s="1">
        <v>0</v>
      </c>
      <c r="K532" s="1">
        <v>1</v>
      </c>
      <c r="L532" s="1">
        <v>0</v>
      </c>
      <c r="M532" s="1">
        <v>0</v>
      </c>
      <c r="N532" s="1">
        <v>1</v>
      </c>
      <c r="O532" s="1">
        <v>0</v>
      </c>
      <c r="P532" s="11">
        <v>3.0699999999999998E-3</v>
      </c>
      <c r="Q532" s="11">
        <v>3.3300000000000003E-2</v>
      </c>
    </row>
    <row r="533" spans="1:17" x14ac:dyDescent="0.2">
      <c r="A533" s="19"/>
      <c r="B533">
        <v>2</v>
      </c>
      <c r="C533" t="s">
        <v>255</v>
      </c>
      <c r="D533">
        <v>1.3520597957626879E-2</v>
      </c>
      <c r="E533" s="1">
        <v>1.3520597957626879E-2</v>
      </c>
      <c r="F533" s="1">
        <v>6.8555363321799304E-2</v>
      </c>
      <c r="G533" s="1">
        <v>0.25</v>
      </c>
      <c r="H533" s="1">
        <v>0.71494117647058819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1</v>
      </c>
      <c r="O533" s="1">
        <v>0</v>
      </c>
      <c r="P533" s="11">
        <v>7.8200000000000003E-4</v>
      </c>
      <c r="Q533" s="11">
        <v>2.5700000000000001E-2</v>
      </c>
    </row>
    <row r="534" spans="1:17" x14ac:dyDescent="0.2">
      <c r="A534" s="19"/>
      <c r="B534">
        <v>3</v>
      </c>
      <c r="C534" t="s">
        <v>436</v>
      </c>
      <c r="D534">
        <v>4.113940938813565E-2</v>
      </c>
      <c r="E534" s="1">
        <v>4.113940938813565E-2</v>
      </c>
      <c r="F534" s="1">
        <v>0.11857680925477536</v>
      </c>
      <c r="G534" s="1">
        <v>0.47457627118644069</v>
      </c>
      <c r="H534" s="1">
        <v>0.15356862745098038</v>
      </c>
      <c r="I534" s="1">
        <v>0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0</v>
      </c>
      <c r="P534" s="11">
        <v>3.14E-3</v>
      </c>
      <c r="Q534" s="11">
        <v>3.73E-2</v>
      </c>
    </row>
    <row r="535" spans="1:17" x14ac:dyDescent="0.2">
      <c r="A535" s="19" t="s">
        <v>168</v>
      </c>
      <c r="B535">
        <v>1</v>
      </c>
      <c r="C535" t="s">
        <v>503</v>
      </c>
      <c r="D535">
        <v>2.4328914365360651E-3</v>
      </c>
      <c r="E535" s="1">
        <v>1.9004806137792693E-2</v>
      </c>
      <c r="F535" s="1">
        <v>0.42592592592592593</v>
      </c>
      <c r="G535" s="1">
        <v>0.46296296296296297</v>
      </c>
      <c r="H535" s="1">
        <v>0.64054901960784316</v>
      </c>
      <c r="I535" s="1">
        <v>0</v>
      </c>
      <c r="J535" s="1">
        <v>0</v>
      </c>
      <c r="K535" s="1">
        <v>1</v>
      </c>
      <c r="L535" s="1">
        <v>0</v>
      </c>
      <c r="M535" s="1">
        <v>0</v>
      </c>
      <c r="N535" s="1">
        <v>1</v>
      </c>
      <c r="O535" s="1">
        <v>1</v>
      </c>
      <c r="P535" s="11">
        <v>1.1199999999999999E-3</v>
      </c>
      <c r="Q535" s="11">
        <v>4.07E-2</v>
      </c>
    </row>
    <row r="536" spans="1:17" x14ac:dyDescent="0.2">
      <c r="A536" s="19"/>
      <c r="B536">
        <v>2</v>
      </c>
      <c r="C536" t="s">
        <v>255</v>
      </c>
      <c r="D536">
        <v>1.3520597957626879E-2</v>
      </c>
      <c r="E536" s="1">
        <v>1.3520597957626879E-2</v>
      </c>
      <c r="F536" s="1">
        <v>6.8555363321799304E-2</v>
      </c>
      <c r="G536" s="1">
        <v>0.25</v>
      </c>
      <c r="H536" s="1">
        <v>0.71494117647058819</v>
      </c>
      <c r="I536" s="1">
        <v>0</v>
      </c>
      <c r="J536" s="1">
        <v>1</v>
      </c>
      <c r="K536" s="1">
        <v>0</v>
      </c>
      <c r="L536" s="1">
        <v>0</v>
      </c>
      <c r="M536" s="1">
        <v>0</v>
      </c>
      <c r="N536" s="1">
        <v>1</v>
      </c>
      <c r="O536" s="1">
        <v>0</v>
      </c>
      <c r="P536" s="11">
        <v>7.8200000000000003E-4</v>
      </c>
      <c r="Q536" s="11">
        <v>2.64E-2</v>
      </c>
    </row>
    <row r="537" spans="1:17" x14ac:dyDescent="0.2">
      <c r="A537" s="19"/>
      <c r="B537">
        <v>3</v>
      </c>
      <c r="C537" t="s">
        <v>502</v>
      </c>
      <c r="D537">
        <v>4.4366522158147362E-2</v>
      </c>
      <c r="E537" s="1">
        <v>4.4366522158147362E-2</v>
      </c>
      <c r="F537" s="1">
        <v>0.21886917592439065</v>
      </c>
      <c r="G537" s="1">
        <v>1.7619047619047619</v>
      </c>
      <c r="H537" s="1">
        <v>0.67211764705882349</v>
      </c>
      <c r="I537" s="1">
        <v>0</v>
      </c>
      <c r="J537" s="1">
        <v>0</v>
      </c>
      <c r="K537" s="1">
        <v>0</v>
      </c>
      <c r="L537" s="1">
        <v>0</v>
      </c>
      <c r="M537" s="1">
        <v>1</v>
      </c>
      <c r="N537" s="1">
        <v>0</v>
      </c>
      <c r="O537" s="1">
        <v>0</v>
      </c>
      <c r="P537" s="11">
        <v>4.2300000000000003E-3</v>
      </c>
      <c r="Q537" s="11">
        <v>0.214</v>
      </c>
    </row>
    <row r="538" spans="1:17" x14ac:dyDescent="0.2">
      <c r="A538" s="19" t="s">
        <v>169</v>
      </c>
      <c r="B538">
        <v>1</v>
      </c>
      <c r="C538" t="s">
        <v>385</v>
      </c>
      <c r="D538">
        <v>2.7373952679476754E-3</v>
      </c>
      <c r="E538" s="1">
        <v>4.0530401725312429E-2</v>
      </c>
      <c r="F538" s="1">
        <v>0.38935574229691877</v>
      </c>
      <c r="G538" s="1">
        <v>3.2380952380952381</v>
      </c>
      <c r="H538" s="1">
        <v>0.83482352941176474</v>
      </c>
      <c r="I538" s="1">
        <v>0</v>
      </c>
      <c r="J538" s="1">
        <v>0</v>
      </c>
      <c r="K538" s="1">
        <v>1</v>
      </c>
      <c r="L538" s="1">
        <v>0</v>
      </c>
      <c r="M538" s="1">
        <v>0</v>
      </c>
      <c r="N538" s="1">
        <v>1</v>
      </c>
      <c r="O538" s="1">
        <v>0</v>
      </c>
      <c r="P538" s="11">
        <v>4.1700000000000001E-3</v>
      </c>
      <c r="Q538" s="11">
        <v>2.7E-2</v>
      </c>
    </row>
    <row r="539" spans="1:17" x14ac:dyDescent="0.2">
      <c r="A539" s="19"/>
      <c r="B539">
        <v>2</v>
      </c>
      <c r="C539" t="s">
        <v>504</v>
      </c>
      <c r="D539">
        <v>3.0199245960615411E-3</v>
      </c>
      <c r="E539" s="1">
        <v>8.0423542854990246E-2</v>
      </c>
      <c r="F539" s="1">
        <v>0.45028571428571429</v>
      </c>
      <c r="G539" s="1">
        <v>2.8</v>
      </c>
      <c r="H539" s="1">
        <v>0.40494117647058825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>
        <v>1</v>
      </c>
      <c r="O539" s="1">
        <v>0</v>
      </c>
      <c r="P539" s="11">
        <v>1.7799999999999999E-3</v>
      </c>
      <c r="Q539" s="11">
        <v>6.9800000000000001E-3</v>
      </c>
    </row>
    <row r="540" spans="1:17" x14ac:dyDescent="0.2">
      <c r="A540" s="19"/>
      <c r="B540">
        <v>3</v>
      </c>
      <c r="C540" t="s">
        <v>505</v>
      </c>
      <c r="D540">
        <v>3.3683774340686422E-3</v>
      </c>
      <c r="E540" s="1">
        <v>1.8248255381398897E-2</v>
      </c>
      <c r="F540" s="1">
        <v>0.41043956043956042</v>
      </c>
      <c r="G540" s="1">
        <v>1.4857142857142858</v>
      </c>
      <c r="H540" s="1">
        <v>0.45219607843137255</v>
      </c>
      <c r="I540" s="1">
        <v>0</v>
      </c>
      <c r="J540" s="1">
        <v>0</v>
      </c>
      <c r="K540" s="1">
        <v>1</v>
      </c>
      <c r="L540" s="1">
        <v>0</v>
      </c>
      <c r="M540" s="1">
        <v>0</v>
      </c>
      <c r="N540" s="1">
        <v>1</v>
      </c>
      <c r="O540" s="1">
        <v>0</v>
      </c>
      <c r="P540" s="11">
        <v>3.9600000000000003E-2</v>
      </c>
      <c r="Q540" s="11">
        <v>0.45100000000000001</v>
      </c>
    </row>
    <row r="541" spans="1:17" x14ac:dyDescent="0.2">
      <c r="A541" s="19" t="s">
        <v>170</v>
      </c>
      <c r="B541">
        <v>1</v>
      </c>
      <c r="C541" t="s">
        <v>502</v>
      </c>
      <c r="D541">
        <v>0.10701897027477547</v>
      </c>
      <c r="E541" s="1">
        <v>0.10701897027477547</v>
      </c>
      <c r="F541" s="1">
        <v>0.19406619385342791</v>
      </c>
      <c r="G541" s="1">
        <v>1.196808510638298</v>
      </c>
      <c r="H541" s="1">
        <v>0.43529411764705883</v>
      </c>
      <c r="I541" s="1">
        <v>0</v>
      </c>
      <c r="J541" s="1">
        <v>0</v>
      </c>
      <c r="K541" s="1">
        <v>0</v>
      </c>
      <c r="L541" s="1">
        <v>0</v>
      </c>
      <c r="M541" s="1">
        <v>1</v>
      </c>
      <c r="N541" s="1">
        <v>0</v>
      </c>
      <c r="O541" s="1">
        <v>0</v>
      </c>
      <c r="P541" s="11">
        <v>4.2300000000000003E-3</v>
      </c>
      <c r="Q541" s="11">
        <v>0.214</v>
      </c>
    </row>
    <row r="542" spans="1:17" x14ac:dyDescent="0.2">
      <c r="A542" s="19"/>
      <c r="B542">
        <v>2</v>
      </c>
      <c r="C542" t="s">
        <v>506</v>
      </c>
      <c r="D542">
        <v>1.2996349093237817E-3</v>
      </c>
      <c r="E542" s="1">
        <v>1.7585881067709724E-2</v>
      </c>
      <c r="F542" s="1">
        <v>0.27368421052631581</v>
      </c>
      <c r="G542" s="1">
        <v>2.5333333333333332</v>
      </c>
      <c r="H542" s="1">
        <v>0.73996078431372547</v>
      </c>
      <c r="I542" s="1">
        <v>0</v>
      </c>
      <c r="J542" s="1">
        <v>0</v>
      </c>
      <c r="K542" s="1">
        <v>1</v>
      </c>
      <c r="L542" s="1">
        <v>0</v>
      </c>
      <c r="M542" s="1">
        <v>0</v>
      </c>
      <c r="N542" s="1">
        <v>1</v>
      </c>
      <c r="O542" s="1">
        <v>0</v>
      </c>
      <c r="P542" s="11">
        <v>5.1599999999999997E-3</v>
      </c>
      <c r="Q542" s="11">
        <v>0.73</v>
      </c>
    </row>
    <row r="543" spans="1:17" x14ac:dyDescent="0.2">
      <c r="A543" s="19"/>
      <c r="B543">
        <v>3</v>
      </c>
      <c r="C543" t="s">
        <v>359</v>
      </c>
      <c r="D543">
        <v>5.4842081801658137E-3</v>
      </c>
      <c r="E543" s="1">
        <v>1.8584151360378717E-2</v>
      </c>
      <c r="F543" s="1">
        <v>0.48647854203409757</v>
      </c>
      <c r="G543" s="1">
        <v>4.666666666666667</v>
      </c>
      <c r="H543" s="1">
        <v>0.2055686274509804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s="1">
        <v>1</v>
      </c>
      <c r="O543" s="1">
        <v>0</v>
      </c>
      <c r="P543" s="11">
        <v>5.0999999999999999E-7</v>
      </c>
      <c r="Q543" s="11">
        <v>5.5599999999999998E-3</v>
      </c>
    </row>
    <row r="544" spans="1:17" x14ac:dyDescent="0.2">
      <c r="A544" s="19" t="s">
        <v>171</v>
      </c>
      <c r="B544">
        <v>1</v>
      </c>
      <c r="C544" t="s">
        <v>508</v>
      </c>
      <c r="D544">
        <v>2.7091423351362888E-3</v>
      </c>
      <c r="E544" s="1">
        <v>2.4190788916060538E-2</v>
      </c>
      <c r="F544" s="1">
        <v>0.44465894465894468</v>
      </c>
      <c r="G544" s="1">
        <v>3.5238095238095237</v>
      </c>
      <c r="H544" s="1">
        <v>0.61792156862745096</v>
      </c>
      <c r="I544" s="1">
        <v>0</v>
      </c>
      <c r="J544" s="1">
        <v>0</v>
      </c>
      <c r="K544" s="1">
        <v>1</v>
      </c>
      <c r="L544" s="1">
        <v>0</v>
      </c>
      <c r="M544" s="1">
        <v>0</v>
      </c>
      <c r="N544" s="1">
        <v>1</v>
      </c>
      <c r="O544" s="1">
        <v>0</v>
      </c>
      <c r="P544" s="11">
        <v>1.26E-2</v>
      </c>
      <c r="Q544" s="11">
        <v>0.377</v>
      </c>
    </row>
    <row r="545" spans="1:17" x14ac:dyDescent="0.2">
      <c r="A545" s="19"/>
      <c r="B545">
        <v>2</v>
      </c>
      <c r="C545" t="s">
        <v>502</v>
      </c>
      <c r="D545">
        <v>0.10701897027477547</v>
      </c>
      <c r="E545" s="1">
        <v>0.10701897027477547</v>
      </c>
      <c r="F545" s="1">
        <v>0.19406619385342791</v>
      </c>
      <c r="G545" s="1">
        <v>1.196808510638298</v>
      </c>
      <c r="H545" s="1">
        <v>0.43529411764705883</v>
      </c>
      <c r="I545" s="1">
        <v>0</v>
      </c>
      <c r="J545" s="1">
        <v>0</v>
      </c>
      <c r="K545" s="1">
        <v>0</v>
      </c>
      <c r="L545" s="1">
        <v>0</v>
      </c>
      <c r="M545" s="1">
        <v>1</v>
      </c>
      <c r="N545" s="1">
        <v>0</v>
      </c>
      <c r="O545" s="1">
        <v>0</v>
      </c>
      <c r="P545" s="11">
        <v>4.2300000000000003E-3</v>
      </c>
      <c r="Q545" s="11">
        <v>0.214</v>
      </c>
    </row>
    <row r="546" spans="1:17" x14ac:dyDescent="0.2">
      <c r="A546" s="19"/>
      <c r="B546">
        <v>3</v>
      </c>
      <c r="C546" t="s">
        <v>507</v>
      </c>
      <c r="D546">
        <v>3.8706517951599587E-2</v>
      </c>
      <c r="E546" s="1">
        <v>3.8706517951599587E-2</v>
      </c>
      <c r="F546" s="1">
        <v>0.34180323493300591</v>
      </c>
      <c r="G546" s="1">
        <v>0.91608391608391604</v>
      </c>
      <c r="H546" s="1">
        <v>0.48321568627450978</v>
      </c>
      <c r="I546" s="1">
        <v>0</v>
      </c>
      <c r="J546" s="1">
        <v>0</v>
      </c>
      <c r="K546" s="1">
        <v>0</v>
      </c>
      <c r="L546" s="1">
        <v>0</v>
      </c>
      <c r="M546" s="1">
        <v>1</v>
      </c>
      <c r="N546" s="1">
        <v>0</v>
      </c>
      <c r="O546" s="1">
        <v>0</v>
      </c>
      <c r="P546" s="11">
        <v>4.0499999999999998E-3</v>
      </c>
      <c r="Q546" s="11">
        <v>6.3E-2</v>
      </c>
    </row>
    <row r="547" spans="1:17" x14ac:dyDescent="0.2">
      <c r="A547" s="19" t="s">
        <v>172</v>
      </c>
      <c r="B547">
        <v>1</v>
      </c>
      <c r="C547" t="s">
        <v>255</v>
      </c>
      <c r="D547">
        <v>4.3566022395158076E-2</v>
      </c>
      <c r="E547" s="1">
        <v>4.3566022395158076E-2</v>
      </c>
      <c r="F547" s="1">
        <v>0.48857606132075471</v>
      </c>
      <c r="G547" s="1">
        <v>2.4150943396226414</v>
      </c>
      <c r="H547" s="1">
        <v>0.70725490196078433</v>
      </c>
      <c r="I547" s="1">
        <v>0</v>
      </c>
      <c r="J547" s="1">
        <v>1</v>
      </c>
      <c r="K547" s="1">
        <v>0</v>
      </c>
      <c r="L547" s="1">
        <v>0</v>
      </c>
      <c r="M547" s="1">
        <v>0</v>
      </c>
      <c r="N547" s="1">
        <v>1</v>
      </c>
      <c r="O547" s="1">
        <v>0</v>
      </c>
      <c r="P547" s="11">
        <v>7.8200000000000003E-4</v>
      </c>
      <c r="Q547" s="11">
        <v>2.64E-2</v>
      </c>
    </row>
    <row r="548" spans="1:17" x14ac:dyDescent="0.2">
      <c r="A548" s="19"/>
      <c r="B548">
        <v>2</v>
      </c>
      <c r="C548" t="s">
        <v>509</v>
      </c>
      <c r="D548">
        <v>9.5714657935464017E-3</v>
      </c>
      <c r="E548" s="1">
        <v>0.21552906755904078</v>
      </c>
      <c r="F548" s="1">
        <v>0.55913823019086173</v>
      </c>
      <c r="G548" s="1">
        <v>1.1973684210526316</v>
      </c>
      <c r="H548" s="1">
        <v>0.82160784313725488</v>
      </c>
      <c r="I548" s="1">
        <v>0</v>
      </c>
      <c r="J548" s="1">
        <v>0</v>
      </c>
      <c r="K548" s="1">
        <v>1</v>
      </c>
      <c r="L548" s="1">
        <v>0</v>
      </c>
      <c r="M548" s="1">
        <v>0</v>
      </c>
      <c r="N548" s="1">
        <v>1</v>
      </c>
      <c r="O548" s="1">
        <v>0</v>
      </c>
      <c r="P548" s="11">
        <v>4.3800000000000002E-3</v>
      </c>
      <c r="Q548" s="11">
        <v>7.5700000000000003E-2</v>
      </c>
    </row>
    <row r="549" spans="1:17" x14ac:dyDescent="0.2">
      <c r="A549" s="19"/>
      <c r="B549">
        <v>3</v>
      </c>
      <c r="C549" t="s">
        <v>510</v>
      </c>
      <c r="D549">
        <v>7.9368766696698484E-2</v>
      </c>
      <c r="E549" s="1">
        <v>7.9368766696698484E-2</v>
      </c>
      <c r="F549" s="1">
        <v>0.15418841161514787</v>
      </c>
      <c r="G549" s="1">
        <v>0.37588652482269502</v>
      </c>
      <c r="H549" s="1">
        <v>0.17850980392156865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1">
        <v>3.0599999999999999E-2</v>
      </c>
      <c r="Q549" s="11">
        <v>0.217</v>
      </c>
    </row>
    <row r="550" spans="1:17" x14ac:dyDescent="0.2">
      <c r="A550" s="19" t="s">
        <v>173</v>
      </c>
      <c r="B550">
        <v>1</v>
      </c>
      <c r="C550" t="s">
        <v>510</v>
      </c>
      <c r="D550">
        <v>7.9368766696698484E-2</v>
      </c>
      <c r="E550" s="1">
        <v>7.9368766696698484E-2</v>
      </c>
      <c r="F550" s="1">
        <v>0.15418841161514787</v>
      </c>
      <c r="G550" s="1">
        <v>0.37588652482269502</v>
      </c>
      <c r="H550" s="1">
        <v>0.17850980392156865</v>
      </c>
      <c r="I550" s="1">
        <v>1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1">
        <v>3.0599999999999999E-2</v>
      </c>
      <c r="Q550" s="11">
        <v>0.217</v>
      </c>
    </row>
    <row r="551" spans="1:17" x14ac:dyDescent="0.2">
      <c r="A551" s="19"/>
      <c r="B551">
        <v>2</v>
      </c>
      <c r="C551" t="s">
        <v>511</v>
      </c>
      <c r="D551">
        <v>4.8686081663532686E-2</v>
      </c>
      <c r="E551" s="1">
        <v>4.8686081663532686E-2</v>
      </c>
      <c r="F551" s="1">
        <v>0.2711936090225564</v>
      </c>
      <c r="G551" s="1">
        <v>0.42410714285714285</v>
      </c>
      <c r="H551" s="1">
        <v>0.79839215686274512</v>
      </c>
      <c r="I551" s="1">
        <v>0</v>
      </c>
      <c r="J551" s="1">
        <v>0</v>
      </c>
      <c r="K551" s="1">
        <v>0</v>
      </c>
      <c r="L551" s="1">
        <v>0</v>
      </c>
      <c r="M551" s="1">
        <v>1</v>
      </c>
      <c r="N551" s="1">
        <v>0</v>
      </c>
      <c r="O551" s="1">
        <v>0</v>
      </c>
      <c r="P551" s="11">
        <v>4.1599999999999997E-4</v>
      </c>
      <c r="Q551" s="11">
        <v>6.9699999999999996E-3</v>
      </c>
    </row>
    <row r="552" spans="1:17" x14ac:dyDescent="0.2">
      <c r="A552" s="19"/>
      <c r="B552">
        <v>3</v>
      </c>
      <c r="C552" t="s">
        <v>399</v>
      </c>
      <c r="D552">
        <v>7.3332056719332224E-3</v>
      </c>
      <c r="E552" s="1">
        <v>7.3332056719332224E-3</v>
      </c>
      <c r="F552" s="1">
        <v>0.32407407407407407</v>
      </c>
      <c r="G552" s="1">
        <v>0.84375</v>
      </c>
      <c r="H552" s="1">
        <v>0.73505882352941176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1">
        <v>4.2900000000000004E-3</v>
      </c>
      <c r="Q552" s="11">
        <v>8.7800000000000003E-2</v>
      </c>
    </row>
    <row r="553" spans="1:17" x14ac:dyDescent="0.2">
      <c r="A553" s="19" t="s">
        <v>174</v>
      </c>
      <c r="B553">
        <v>1</v>
      </c>
      <c r="C553" t="s">
        <v>512</v>
      </c>
      <c r="D553">
        <v>7.5020954258501776E-2</v>
      </c>
      <c r="E553" s="1">
        <v>7.5020954258501776E-2</v>
      </c>
      <c r="F553" s="1">
        <v>0.2068370394955194</v>
      </c>
      <c r="G553" s="1">
        <v>0.56956521739130439</v>
      </c>
      <c r="H553" s="1">
        <v>5.7999999999999996E-2</v>
      </c>
      <c r="I553" s="1">
        <v>0</v>
      </c>
      <c r="J553" s="1">
        <v>0</v>
      </c>
      <c r="K553" s="1">
        <v>0</v>
      </c>
      <c r="L553" s="1">
        <v>0</v>
      </c>
      <c r="M553" s="1">
        <v>1</v>
      </c>
      <c r="N553" s="1">
        <v>0</v>
      </c>
      <c r="O553" s="1">
        <v>0</v>
      </c>
      <c r="P553" s="11">
        <v>4.28E-3</v>
      </c>
      <c r="Q553" s="11">
        <v>2.4400000000000002E-2</v>
      </c>
    </row>
    <row r="554" spans="1:17" x14ac:dyDescent="0.2">
      <c r="A554" s="19"/>
      <c r="B554">
        <v>2</v>
      </c>
      <c r="C554" t="s">
        <v>513</v>
      </c>
      <c r="D554">
        <v>3.4499970177459811E-3</v>
      </c>
      <c r="E554" s="1">
        <v>4.3666477267376339E-2</v>
      </c>
      <c r="F554" s="1">
        <v>0.37804187889077534</v>
      </c>
      <c r="G554" s="1">
        <v>4.8947368421052628</v>
      </c>
      <c r="H554" s="1">
        <v>0.77756862745098043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">
        <v>1</v>
      </c>
      <c r="O554" s="1">
        <v>0</v>
      </c>
      <c r="P554" s="11">
        <v>4.0000000000000001E-8</v>
      </c>
      <c r="Q554" s="11">
        <v>1.3899999999999999E-2</v>
      </c>
    </row>
    <row r="555" spans="1:17" x14ac:dyDescent="0.2">
      <c r="A555" s="19"/>
      <c r="B555">
        <v>3</v>
      </c>
      <c r="C555" t="s">
        <v>399</v>
      </c>
      <c r="D555">
        <v>7.3332056719332224E-3</v>
      </c>
      <c r="E555" s="1">
        <v>7.3332056719332224E-3</v>
      </c>
      <c r="F555" s="1">
        <v>0.32407407407407407</v>
      </c>
      <c r="G555" s="1">
        <v>0.84375</v>
      </c>
      <c r="H555" s="1">
        <v>0.73505882352941176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1">
        <v>4.2900000000000004E-3</v>
      </c>
      <c r="Q555" s="11">
        <v>8.7800000000000003E-2</v>
      </c>
    </row>
    <row r="556" spans="1:17" x14ac:dyDescent="0.2">
      <c r="A556" s="19" t="s">
        <v>175</v>
      </c>
      <c r="B556">
        <v>1</v>
      </c>
      <c r="C556" t="s">
        <v>502</v>
      </c>
      <c r="D556">
        <v>0.18648191341417858</v>
      </c>
      <c r="E556" s="1">
        <v>0.18648191341417858</v>
      </c>
      <c r="F556" s="1">
        <v>0.1000893790428868</v>
      </c>
      <c r="G556" s="1">
        <v>0.52974504249291787</v>
      </c>
      <c r="H556" s="1">
        <v>0.24258823529411763</v>
      </c>
      <c r="I556" s="1">
        <v>0</v>
      </c>
      <c r="J556" s="1">
        <v>0</v>
      </c>
      <c r="K556" s="1">
        <v>0</v>
      </c>
      <c r="L556" s="1">
        <v>0</v>
      </c>
      <c r="M556" s="1">
        <v>1</v>
      </c>
      <c r="N556" s="1">
        <v>0</v>
      </c>
      <c r="O556" s="1">
        <v>0</v>
      </c>
      <c r="P556" s="11">
        <v>4.2300000000000003E-3</v>
      </c>
      <c r="Q556" s="11">
        <v>0.214</v>
      </c>
    </row>
    <row r="557" spans="1:17" x14ac:dyDescent="0.2">
      <c r="A557" s="19"/>
      <c r="B557">
        <v>2</v>
      </c>
      <c r="C557" t="s">
        <v>425</v>
      </c>
      <c r="D557">
        <v>1.2996349093237817E-3</v>
      </c>
      <c r="E557" s="1">
        <v>1.2996349093237817E-3</v>
      </c>
      <c r="F557" s="1">
        <v>0.62969588550983902</v>
      </c>
      <c r="G557" s="1">
        <v>0.60465116279069764</v>
      </c>
      <c r="H557" s="1">
        <v>0.84701960784313735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1</v>
      </c>
      <c r="O557" s="1">
        <v>0</v>
      </c>
      <c r="P557" s="11">
        <v>2.7300000000000001E-2</v>
      </c>
      <c r="Q557" s="11">
        <v>0.373</v>
      </c>
    </row>
    <row r="558" spans="1:17" x14ac:dyDescent="0.2">
      <c r="A558" s="19"/>
      <c r="B558">
        <v>3</v>
      </c>
      <c r="C558" t="s">
        <v>514</v>
      </c>
      <c r="D558">
        <v>5.90172374282297E-3</v>
      </c>
      <c r="E558" s="1">
        <v>0.28624929760069817</v>
      </c>
      <c r="F558" s="1">
        <v>0.47719688542825361</v>
      </c>
      <c r="G558" s="1">
        <v>3.7419354838709675</v>
      </c>
      <c r="H558" s="1">
        <v>0.60050980392156861</v>
      </c>
      <c r="I558" s="1">
        <v>0</v>
      </c>
      <c r="J558" s="1">
        <v>0</v>
      </c>
      <c r="K558" s="1">
        <v>1</v>
      </c>
      <c r="L558" s="1">
        <v>0</v>
      </c>
      <c r="M558" s="1">
        <v>0</v>
      </c>
      <c r="N558" s="1">
        <v>1</v>
      </c>
      <c r="O558" s="1">
        <v>1</v>
      </c>
      <c r="P558" s="11">
        <v>2.4999999999999999E-7</v>
      </c>
      <c r="Q558" s="11">
        <v>2.4399999999999999E-4</v>
      </c>
    </row>
    <row r="559" spans="1:17" x14ac:dyDescent="0.2">
      <c r="A559" s="19" t="s">
        <v>176</v>
      </c>
      <c r="B559">
        <v>1</v>
      </c>
      <c r="C559" t="s">
        <v>515</v>
      </c>
      <c r="D559">
        <v>4.7873025041516117E-2</v>
      </c>
      <c r="E559" s="1">
        <v>4.7873025041516117E-2</v>
      </c>
      <c r="F559" s="1">
        <v>0.65391249092229486</v>
      </c>
      <c r="G559" s="1">
        <v>0.59558823529411764</v>
      </c>
      <c r="H559" s="1">
        <v>0.65788235294117647</v>
      </c>
      <c r="I559" s="1">
        <v>1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1">
        <v>9.9999999999999995E-7</v>
      </c>
      <c r="Q559" s="11">
        <v>5.2400000000000005E-4</v>
      </c>
    </row>
    <row r="560" spans="1:17" x14ac:dyDescent="0.2">
      <c r="A560" s="19"/>
      <c r="B560">
        <v>2</v>
      </c>
      <c r="C560" t="s">
        <v>401</v>
      </c>
      <c r="D560">
        <v>1.3194119622917524E-2</v>
      </c>
      <c r="E560" s="1">
        <v>1.3194119622917524E-2</v>
      </c>
      <c r="F560" s="1">
        <v>0.2588608710985717</v>
      </c>
      <c r="G560" s="1">
        <v>0.49532710280373832</v>
      </c>
      <c r="H560" s="1">
        <v>0.31866666666666671</v>
      </c>
      <c r="I560" s="1">
        <v>0</v>
      </c>
      <c r="J560" s="1">
        <v>0</v>
      </c>
      <c r="K560" s="1">
        <v>0</v>
      </c>
      <c r="L560" s="1">
        <v>0</v>
      </c>
      <c r="M560" s="1">
        <v>1</v>
      </c>
      <c r="N560" s="1">
        <v>0</v>
      </c>
      <c r="O560" s="1">
        <v>0</v>
      </c>
      <c r="P560" s="11">
        <v>6.4199999999999993E-2</v>
      </c>
      <c r="Q560" s="11">
        <v>0.64300000000000002</v>
      </c>
    </row>
    <row r="561" spans="1:17" x14ac:dyDescent="0.2">
      <c r="A561" s="19"/>
      <c r="B561">
        <v>3</v>
      </c>
      <c r="C561" t="s">
        <v>491</v>
      </c>
      <c r="D561">
        <v>3.023063810818362E-3</v>
      </c>
      <c r="E561" s="1">
        <v>3.023063810818362E-3</v>
      </c>
      <c r="F561" s="1">
        <v>0.44011627906976747</v>
      </c>
      <c r="G561" s="1">
        <v>1.075</v>
      </c>
      <c r="H561" s="1">
        <v>0.45843137254901961</v>
      </c>
      <c r="I561" s="1">
        <v>0</v>
      </c>
      <c r="J561" s="1">
        <v>1</v>
      </c>
      <c r="K561" s="1">
        <v>0</v>
      </c>
      <c r="L561" s="1">
        <v>0</v>
      </c>
      <c r="M561" s="1">
        <v>0</v>
      </c>
      <c r="N561" s="1">
        <v>1</v>
      </c>
      <c r="O561" s="1">
        <v>0</v>
      </c>
      <c r="P561" s="11">
        <v>1.5100000000000001E-3</v>
      </c>
      <c r="Q561" s="11">
        <v>8.5099999999999995E-2</v>
      </c>
    </row>
    <row r="562" spans="1:17" x14ac:dyDescent="0.2">
      <c r="A562" s="19" t="s">
        <v>177</v>
      </c>
      <c r="B562">
        <v>1</v>
      </c>
      <c r="C562" t="s">
        <v>508</v>
      </c>
      <c r="D562">
        <v>4.2410791364648048E-3</v>
      </c>
      <c r="E562" s="1">
        <v>6.7785064244029997E-2</v>
      </c>
      <c r="F562" s="1">
        <v>0.24609375</v>
      </c>
      <c r="G562" s="1">
        <v>1.75</v>
      </c>
      <c r="H562" s="1">
        <v>0.3029019607843137</v>
      </c>
      <c r="I562" s="1">
        <v>0</v>
      </c>
      <c r="J562" s="1">
        <v>0</v>
      </c>
      <c r="K562" s="1">
        <v>1</v>
      </c>
      <c r="L562" s="1">
        <v>0</v>
      </c>
      <c r="M562" s="1">
        <v>0</v>
      </c>
      <c r="N562" s="1">
        <v>1</v>
      </c>
      <c r="O562" s="1">
        <v>0</v>
      </c>
      <c r="P562" s="11">
        <v>1.26E-2</v>
      </c>
      <c r="Q562" s="11">
        <v>0.377</v>
      </c>
    </row>
    <row r="563" spans="1:17" x14ac:dyDescent="0.2">
      <c r="A563" s="19"/>
      <c r="B563">
        <v>2</v>
      </c>
      <c r="C563" t="s">
        <v>517</v>
      </c>
      <c r="D563">
        <v>6.1340256348277038E-3</v>
      </c>
      <c r="E563" s="1">
        <v>6.1340256348277038E-3</v>
      </c>
      <c r="F563" s="1">
        <v>0.14109890109890111</v>
      </c>
      <c r="G563" s="1">
        <v>0.53846153846153844</v>
      </c>
      <c r="H563" s="1">
        <v>0.53223529411764703</v>
      </c>
      <c r="I563" s="1">
        <v>0</v>
      </c>
      <c r="J563" s="1">
        <v>0</v>
      </c>
      <c r="K563" s="1">
        <v>0</v>
      </c>
      <c r="L563" s="1">
        <v>0</v>
      </c>
      <c r="M563" s="1">
        <v>1</v>
      </c>
      <c r="N563" s="1">
        <v>1</v>
      </c>
      <c r="O563" s="1">
        <v>0</v>
      </c>
      <c r="P563" s="11">
        <v>2.6200000000000001E-2</v>
      </c>
      <c r="Q563" s="11">
        <v>0.11600000000000001</v>
      </c>
    </row>
    <row r="564" spans="1:17" x14ac:dyDescent="0.2">
      <c r="A564" s="19"/>
      <c r="B564">
        <v>3</v>
      </c>
      <c r="C564" t="s">
        <v>399</v>
      </c>
      <c r="D564">
        <v>2.2382601216131798E-2</v>
      </c>
      <c r="E564" s="1">
        <v>2.2382601216131798E-2</v>
      </c>
      <c r="F564" s="1">
        <v>0.50063034038380727</v>
      </c>
      <c r="G564" s="1">
        <v>0.97520661157024791</v>
      </c>
      <c r="H564" s="1">
        <v>0.31356862745098035</v>
      </c>
      <c r="I564" s="1">
        <v>1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1">
        <v>4.2900000000000004E-3</v>
      </c>
      <c r="Q564" s="11">
        <v>8.7800000000000003E-2</v>
      </c>
    </row>
    <row r="565" spans="1:17" x14ac:dyDescent="0.2">
      <c r="A565" s="19" t="s">
        <v>178</v>
      </c>
      <c r="B565">
        <v>1</v>
      </c>
      <c r="C565" t="s">
        <v>424</v>
      </c>
      <c r="D565">
        <v>5.8260686671835905E-2</v>
      </c>
      <c r="E565" s="1">
        <v>5.8260686671835905E-2</v>
      </c>
      <c r="F565" s="1">
        <v>0.30597210276354664</v>
      </c>
      <c r="G565" s="1">
        <v>1.3076923076923077</v>
      </c>
      <c r="H565" s="1">
        <v>0.40043137254901962</v>
      </c>
      <c r="I565" s="1">
        <v>0</v>
      </c>
      <c r="J565" s="1">
        <v>1</v>
      </c>
      <c r="K565" s="1">
        <v>0</v>
      </c>
      <c r="L565" s="1">
        <v>0</v>
      </c>
      <c r="M565" s="1">
        <v>0</v>
      </c>
      <c r="N565" s="1">
        <v>1</v>
      </c>
      <c r="O565" s="1">
        <v>0</v>
      </c>
      <c r="P565" s="11">
        <v>7.5000000000000002E-7</v>
      </c>
      <c r="Q565" s="11">
        <v>1.29</v>
      </c>
    </row>
    <row r="566" spans="1:17" x14ac:dyDescent="0.2">
      <c r="A566" s="19"/>
      <c r="B566">
        <v>2</v>
      </c>
      <c r="C566" t="s">
        <v>456</v>
      </c>
      <c r="D566">
        <v>1.4321097720616165E-2</v>
      </c>
      <c r="E566" s="1">
        <v>1.4321097720616165E-2</v>
      </c>
      <c r="F566" s="1">
        <v>0.19964912280701755</v>
      </c>
      <c r="G566" s="1">
        <v>0.63157894736842102</v>
      </c>
      <c r="H566" s="1">
        <v>0.46529411764705886</v>
      </c>
      <c r="I566" s="1">
        <v>0</v>
      </c>
      <c r="J566" s="1">
        <v>0</v>
      </c>
      <c r="K566" s="1">
        <v>0</v>
      </c>
      <c r="L566" s="1">
        <v>0</v>
      </c>
      <c r="M566" s="1">
        <v>1</v>
      </c>
      <c r="N566" s="1">
        <v>0</v>
      </c>
      <c r="O566" s="1">
        <v>0</v>
      </c>
      <c r="P566" s="11">
        <v>0.191</v>
      </c>
      <c r="Q566" s="11">
        <v>1.87</v>
      </c>
    </row>
    <row r="567" spans="1:17" x14ac:dyDescent="0.2">
      <c r="A567" s="19"/>
      <c r="B567">
        <v>3</v>
      </c>
      <c r="C567" t="s">
        <v>518</v>
      </c>
      <c r="D567">
        <v>8.887116976559483E-3</v>
      </c>
      <c r="E567" s="1">
        <v>8.887116976559483E-3</v>
      </c>
      <c r="F567" s="1">
        <v>8.0844155844155843E-2</v>
      </c>
      <c r="G567" s="1">
        <v>0.39772727272727271</v>
      </c>
      <c r="H567" s="1">
        <v>0.53635294117647059</v>
      </c>
      <c r="I567" s="1">
        <v>1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1">
        <v>3.5999999999999999E-7</v>
      </c>
      <c r="Q567" s="11">
        <v>5.6899999999999999E-2</v>
      </c>
    </row>
    <row r="568" spans="1:17" x14ac:dyDescent="0.2">
      <c r="A568" s="19" t="s">
        <v>179</v>
      </c>
      <c r="B568">
        <v>1</v>
      </c>
      <c r="C568" t="s">
        <v>408</v>
      </c>
      <c r="D568">
        <v>2.188032685504048E-3</v>
      </c>
      <c r="E568" s="1">
        <v>5.21109649632241E-2</v>
      </c>
      <c r="F568" s="1">
        <v>0.20795454545454545</v>
      </c>
      <c r="G568" s="1">
        <v>3.4375</v>
      </c>
      <c r="H568" s="1">
        <v>0.67972549019607853</v>
      </c>
      <c r="I568" s="1">
        <v>0</v>
      </c>
      <c r="J568" s="1">
        <v>0</v>
      </c>
      <c r="K568" s="1">
        <v>1</v>
      </c>
      <c r="L568" s="1">
        <v>0</v>
      </c>
      <c r="M568" s="1">
        <v>0</v>
      </c>
      <c r="N568" s="1">
        <v>1</v>
      </c>
      <c r="O568" s="1">
        <v>0</v>
      </c>
      <c r="P568" s="11">
        <v>1.2199999999999999E-3</v>
      </c>
      <c r="Q568" s="11">
        <v>6.6100000000000006E-2</v>
      </c>
    </row>
    <row r="569" spans="1:17" x14ac:dyDescent="0.2">
      <c r="A569" s="19"/>
      <c r="B569">
        <v>2</v>
      </c>
      <c r="C569" t="s">
        <v>408</v>
      </c>
      <c r="D569">
        <v>9.9701460676626351E-3</v>
      </c>
      <c r="E569" s="1">
        <v>8.9417393133281647E-2</v>
      </c>
      <c r="F569" s="1">
        <v>0.89904640813731718</v>
      </c>
      <c r="G569" s="1">
        <v>0.65</v>
      </c>
      <c r="H569" s="1">
        <v>0.67619607843137253</v>
      </c>
      <c r="I569" s="1">
        <v>0</v>
      </c>
      <c r="J569" s="1">
        <v>1</v>
      </c>
      <c r="K569" s="1">
        <v>0</v>
      </c>
      <c r="L569" s="1">
        <v>0</v>
      </c>
      <c r="M569" s="1">
        <v>0</v>
      </c>
      <c r="N569" s="1">
        <v>1</v>
      </c>
      <c r="O569" s="1">
        <v>0</v>
      </c>
      <c r="P569" s="11">
        <v>1.2199999999999999E-3</v>
      </c>
      <c r="Q569" s="11">
        <v>6.6100000000000006E-2</v>
      </c>
    </row>
    <row r="570" spans="1:17" x14ac:dyDescent="0.2">
      <c r="A570" s="19"/>
      <c r="B570">
        <v>3</v>
      </c>
      <c r="C570" t="s">
        <v>502</v>
      </c>
      <c r="D570">
        <v>1.7001987122941067E-2</v>
      </c>
      <c r="E570" s="1">
        <v>1.7001987122941067E-2</v>
      </c>
      <c r="F570" s="1">
        <v>0.90994047025175429</v>
      </c>
      <c r="G570" s="1">
        <v>1.0982905982905984</v>
      </c>
      <c r="H570" s="1">
        <v>0.39368627450980392</v>
      </c>
      <c r="I570" s="1">
        <v>0</v>
      </c>
      <c r="J570" s="1">
        <v>0</v>
      </c>
      <c r="K570" s="1">
        <v>0</v>
      </c>
      <c r="L570" s="1">
        <v>0</v>
      </c>
      <c r="M570" s="1">
        <v>1</v>
      </c>
      <c r="N570" s="1">
        <v>0</v>
      </c>
      <c r="O570" s="1">
        <v>0</v>
      </c>
      <c r="P570" s="11">
        <v>4.2300000000000003E-3</v>
      </c>
      <c r="Q570" s="11">
        <v>0.214</v>
      </c>
    </row>
    <row r="571" spans="1:17" x14ac:dyDescent="0.2">
      <c r="A571" s="19" t="s">
        <v>180</v>
      </c>
      <c r="B571">
        <v>1</v>
      </c>
      <c r="C571" t="s">
        <v>521</v>
      </c>
      <c r="D571">
        <v>6.0900766282322143E-3</v>
      </c>
      <c r="E571" s="1">
        <v>2.777577216834981E-2</v>
      </c>
      <c r="F571" s="1">
        <v>0.19401744910677191</v>
      </c>
      <c r="G571" s="1">
        <v>2.8620689655172415</v>
      </c>
      <c r="H571" s="1">
        <v>0.70972549019607845</v>
      </c>
      <c r="I571" s="1">
        <v>0</v>
      </c>
      <c r="J571" s="1">
        <v>0</v>
      </c>
      <c r="K571" s="1">
        <v>1</v>
      </c>
      <c r="L571" s="1">
        <v>0</v>
      </c>
      <c r="M571" s="1">
        <v>0</v>
      </c>
      <c r="N571" s="1">
        <v>1</v>
      </c>
      <c r="O571" s="1">
        <v>1</v>
      </c>
      <c r="P571" s="11">
        <v>7.9199999999999995E-4</v>
      </c>
      <c r="Q571" s="11">
        <v>0.38700000000000001</v>
      </c>
    </row>
    <row r="572" spans="1:17" x14ac:dyDescent="0.2">
      <c r="A572" s="19"/>
      <c r="B572">
        <v>2</v>
      </c>
      <c r="C572" t="s">
        <v>519</v>
      </c>
      <c r="D572">
        <v>9.9133262805641803E-2</v>
      </c>
      <c r="E572" s="1">
        <v>9.9133262805641803E-2</v>
      </c>
      <c r="F572" s="1">
        <v>0.48161462950195344</v>
      </c>
      <c r="G572" s="1">
        <v>1.3427230046948357</v>
      </c>
      <c r="H572" s="1">
        <v>0.4160392156862745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1</v>
      </c>
      <c r="O572" s="1">
        <v>0</v>
      </c>
      <c r="P572" s="11">
        <v>9.5E-4</v>
      </c>
      <c r="Q572" s="11">
        <v>7.4200000000000002E-2</v>
      </c>
    </row>
    <row r="573" spans="1:17" x14ac:dyDescent="0.2">
      <c r="A573" s="19"/>
      <c r="B573">
        <v>3</v>
      </c>
      <c r="C573" t="s">
        <v>520</v>
      </c>
      <c r="D573">
        <v>5.8734708100115834E-3</v>
      </c>
      <c r="E573" s="1">
        <v>8.929182454300881E-2</v>
      </c>
      <c r="F573" s="1">
        <v>0.47146892655367234</v>
      </c>
      <c r="G573" s="1">
        <v>3.9333333333333331</v>
      </c>
      <c r="H573" s="1">
        <v>0.45913725490196078</v>
      </c>
      <c r="I573" s="1">
        <v>0</v>
      </c>
      <c r="J573" s="1">
        <v>0</v>
      </c>
      <c r="K573" s="1">
        <v>1</v>
      </c>
      <c r="L573" s="1">
        <v>0</v>
      </c>
      <c r="M573" s="1">
        <v>0</v>
      </c>
      <c r="N573" s="1">
        <v>1</v>
      </c>
      <c r="O573" s="1">
        <v>0</v>
      </c>
      <c r="P573" s="11">
        <v>7.8299999999999995E-4</v>
      </c>
      <c r="Q573" s="11">
        <v>7.4700000000000003E-2</v>
      </c>
    </row>
    <row r="574" spans="1:17" x14ac:dyDescent="0.2">
      <c r="A574" s="19" t="s">
        <v>181</v>
      </c>
      <c r="B574">
        <v>1</v>
      </c>
      <c r="C574" t="s">
        <v>521</v>
      </c>
      <c r="D574">
        <v>3.3024539241754067E-3</v>
      </c>
      <c r="E574" s="1">
        <v>6.2919281370957869E-2</v>
      </c>
      <c r="F574" s="1">
        <v>0.53859649122807018</v>
      </c>
      <c r="G574" s="1">
        <v>1.425</v>
      </c>
      <c r="H574" s="1">
        <v>0.65799999999999992</v>
      </c>
      <c r="I574" s="1">
        <v>0</v>
      </c>
      <c r="J574" s="1">
        <v>0</v>
      </c>
      <c r="K574" s="1">
        <v>1</v>
      </c>
      <c r="L574" s="1">
        <v>0</v>
      </c>
      <c r="M574" s="1">
        <v>0</v>
      </c>
      <c r="N574" s="1">
        <v>1</v>
      </c>
      <c r="O574" s="1">
        <v>0</v>
      </c>
      <c r="P574" s="11">
        <v>7.9199999999999995E-4</v>
      </c>
      <c r="Q574" s="11">
        <v>0.38700000000000001</v>
      </c>
    </row>
    <row r="575" spans="1:17" x14ac:dyDescent="0.2">
      <c r="A575" s="19"/>
      <c r="B575">
        <v>2</v>
      </c>
      <c r="C575" t="s">
        <v>255</v>
      </c>
      <c r="D575">
        <v>1.3219233340972089E-2</v>
      </c>
      <c r="E575" s="1">
        <v>1.3219233340972089E-2</v>
      </c>
      <c r="F575" s="1">
        <v>0.16182324840764331</v>
      </c>
      <c r="G575" s="1">
        <v>4.90625</v>
      </c>
      <c r="H575" s="1">
        <v>0.51427450980392153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s="1">
        <v>1</v>
      </c>
      <c r="O575" s="1">
        <v>0</v>
      </c>
      <c r="P575" s="11">
        <v>7.8200000000000003E-4</v>
      </c>
      <c r="Q575" s="11">
        <v>2.64E-2</v>
      </c>
    </row>
    <row r="576" spans="1:17" x14ac:dyDescent="0.2">
      <c r="A576" s="19"/>
      <c r="B576">
        <v>3</v>
      </c>
      <c r="C576" t="s">
        <v>521</v>
      </c>
      <c r="D576">
        <v>2.5440196389275187E-2</v>
      </c>
      <c r="E576" s="1">
        <v>0.16478366101503369</v>
      </c>
      <c r="F576" s="1">
        <v>0.41681059297639611</v>
      </c>
      <c r="G576" s="1">
        <v>2.6805555555555554</v>
      </c>
      <c r="H576" s="1">
        <v>0.58172549019607844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s="1">
        <v>1</v>
      </c>
      <c r="O576" s="1">
        <v>0</v>
      </c>
      <c r="P576" s="11">
        <v>7.9199999999999995E-4</v>
      </c>
      <c r="Q576" s="11">
        <v>0.38700000000000001</v>
      </c>
    </row>
    <row r="577" spans="1:17" x14ac:dyDescent="0.2">
      <c r="A577" s="19" t="s">
        <v>182</v>
      </c>
      <c r="B577">
        <v>1</v>
      </c>
      <c r="C577" t="s">
        <v>408</v>
      </c>
      <c r="D577">
        <v>2.188032685504048E-3</v>
      </c>
      <c r="E577" s="1">
        <v>5.21109649632241E-2</v>
      </c>
      <c r="F577" s="1">
        <v>0.20795454545454545</v>
      </c>
      <c r="G577" s="1">
        <v>3.4375</v>
      </c>
      <c r="H577" s="1">
        <v>0.67972549019607853</v>
      </c>
      <c r="I577" s="1">
        <v>0</v>
      </c>
      <c r="J577" s="1">
        <v>0</v>
      </c>
      <c r="K577" s="1">
        <v>1</v>
      </c>
      <c r="L577" s="1">
        <v>0</v>
      </c>
      <c r="M577" s="1">
        <v>0</v>
      </c>
      <c r="N577" s="1">
        <v>1</v>
      </c>
      <c r="O577" s="1">
        <v>0</v>
      </c>
      <c r="P577" s="11">
        <v>1.2199999999999999E-3</v>
      </c>
      <c r="Q577" s="11">
        <v>6.6100000000000006E-2</v>
      </c>
    </row>
    <row r="578" spans="1:17" x14ac:dyDescent="0.2">
      <c r="A578" s="19"/>
      <c r="B578">
        <v>2</v>
      </c>
      <c r="C578" t="s">
        <v>255</v>
      </c>
      <c r="D578">
        <v>1.3219233340972089E-2</v>
      </c>
      <c r="E578" s="1">
        <v>1.3219233340972089E-2</v>
      </c>
      <c r="F578" s="1">
        <v>0.16182324840764331</v>
      </c>
      <c r="G578" s="1">
        <v>4.90625</v>
      </c>
      <c r="H578" s="1">
        <v>0.51427450980392153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s="1">
        <v>1</v>
      </c>
      <c r="O578" s="1">
        <v>0</v>
      </c>
      <c r="P578" s="11">
        <v>7.8200000000000003E-4</v>
      </c>
      <c r="Q578" s="11">
        <v>2.64E-2</v>
      </c>
    </row>
    <row r="579" spans="1:17" x14ac:dyDescent="0.2">
      <c r="A579" s="19"/>
      <c r="B579">
        <v>3</v>
      </c>
      <c r="C579" t="s">
        <v>522</v>
      </c>
      <c r="D579">
        <v>6.6331607811622E-3</v>
      </c>
      <c r="E579" s="1">
        <v>6.6331607811622E-3</v>
      </c>
      <c r="F579" s="1">
        <v>0.21682727946627131</v>
      </c>
      <c r="G579" s="1">
        <v>0.53521126760563376</v>
      </c>
      <c r="H579" s="1">
        <v>0.4875686274509804</v>
      </c>
      <c r="I579" s="1">
        <v>0</v>
      </c>
      <c r="J579" s="1">
        <v>0</v>
      </c>
      <c r="K579" s="1">
        <v>0</v>
      </c>
      <c r="L579" s="1">
        <v>0</v>
      </c>
      <c r="M579" s="1">
        <v>1</v>
      </c>
      <c r="N579" s="1">
        <v>0</v>
      </c>
      <c r="O579" s="1">
        <v>0</v>
      </c>
      <c r="P579" s="11">
        <v>1.9300000000000001E-2</v>
      </c>
      <c r="Q579" s="11">
        <v>0.79100000000000004</v>
      </c>
    </row>
    <row r="580" spans="1:17" x14ac:dyDescent="0.2">
      <c r="A580" s="19" t="s">
        <v>183</v>
      </c>
      <c r="B580">
        <v>1</v>
      </c>
      <c r="C580" t="s">
        <v>491</v>
      </c>
      <c r="D580">
        <v>3.023063810818362E-3</v>
      </c>
      <c r="E580" s="1">
        <v>3.023063810818362E-3</v>
      </c>
      <c r="F580" s="1">
        <v>0.44011627906976747</v>
      </c>
      <c r="G580" s="1">
        <v>1.075</v>
      </c>
      <c r="H580" s="1">
        <v>0.45843137254901961</v>
      </c>
      <c r="I580" s="1">
        <v>0</v>
      </c>
      <c r="J580" s="1">
        <v>1</v>
      </c>
      <c r="K580" s="1">
        <v>0</v>
      </c>
      <c r="L580" s="1">
        <v>0</v>
      </c>
      <c r="M580" s="1">
        <v>0</v>
      </c>
      <c r="N580" s="1">
        <v>1</v>
      </c>
      <c r="O580" s="1">
        <v>0</v>
      </c>
      <c r="P580" s="11">
        <v>1.5100000000000001E-3</v>
      </c>
      <c r="Q580" s="11">
        <v>8.5099999999999995E-2</v>
      </c>
    </row>
    <row r="581" spans="1:17" x14ac:dyDescent="0.2">
      <c r="A581" s="19"/>
      <c r="B581">
        <v>2</v>
      </c>
      <c r="C581" t="s">
        <v>408</v>
      </c>
      <c r="D581">
        <v>2.188032685504048E-3</v>
      </c>
      <c r="E581" s="1">
        <v>5.21109649632241E-2</v>
      </c>
      <c r="F581" s="1">
        <v>0.20795454545454545</v>
      </c>
      <c r="G581" s="1">
        <v>3.4375</v>
      </c>
      <c r="H581" s="1">
        <v>0.67972549019607853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1</v>
      </c>
      <c r="O581" s="1">
        <v>0</v>
      </c>
      <c r="P581" s="11">
        <v>1.2199999999999999E-3</v>
      </c>
      <c r="Q581" s="11">
        <v>6.6100000000000006E-2</v>
      </c>
    </row>
    <row r="582" spans="1:17" x14ac:dyDescent="0.2">
      <c r="A582" s="19"/>
      <c r="B582">
        <v>3</v>
      </c>
      <c r="C582" t="s">
        <v>492</v>
      </c>
      <c r="D582">
        <v>8.2084187461348421E-2</v>
      </c>
      <c r="E582" s="1">
        <v>8.2084187461348421E-2</v>
      </c>
      <c r="F582" s="1">
        <v>0.1514797507788162</v>
      </c>
      <c r="G582" s="1">
        <v>1.4861111111111112</v>
      </c>
      <c r="H582" s="1">
        <v>0.5847450980392157</v>
      </c>
      <c r="I582" s="1">
        <v>1</v>
      </c>
      <c r="J582" s="1">
        <v>0</v>
      </c>
      <c r="K582" s="1">
        <v>0</v>
      </c>
      <c r="L582" s="1">
        <v>0</v>
      </c>
      <c r="M582" s="1">
        <v>0</v>
      </c>
      <c r="N582" s="1">
        <v>1</v>
      </c>
      <c r="O582" s="1">
        <v>0</v>
      </c>
      <c r="P582" s="11">
        <v>8.2699999999999996E-3</v>
      </c>
      <c r="Q582" s="11">
        <v>1.91</v>
      </c>
    </row>
    <row r="583" spans="1:17" x14ac:dyDescent="0.2">
      <c r="A583" s="19" t="s">
        <v>184</v>
      </c>
      <c r="B583">
        <v>1</v>
      </c>
      <c r="C583" t="s">
        <v>255</v>
      </c>
      <c r="D583">
        <v>1.3219233340972089E-2</v>
      </c>
      <c r="E583" s="1">
        <v>1.3219233340972089E-2</v>
      </c>
      <c r="F583" s="1">
        <v>0.16182324840764331</v>
      </c>
      <c r="G583" s="1">
        <v>4.90625</v>
      </c>
      <c r="H583" s="1">
        <v>0.51427450980392153</v>
      </c>
      <c r="I583" s="1">
        <v>0</v>
      </c>
      <c r="J583" s="1">
        <v>1</v>
      </c>
      <c r="K583" s="1">
        <v>0</v>
      </c>
      <c r="L583" s="1">
        <v>0</v>
      </c>
      <c r="M583" s="1">
        <v>0</v>
      </c>
      <c r="N583" s="1">
        <v>1</v>
      </c>
      <c r="O583" s="1">
        <v>0</v>
      </c>
      <c r="P583" s="11">
        <v>7.8200000000000003E-4</v>
      </c>
      <c r="Q583" s="11">
        <v>2.64E-2</v>
      </c>
    </row>
    <row r="584" spans="1:17" x14ac:dyDescent="0.2">
      <c r="A584" s="19"/>
      <c r="B584">
        <v>2</v>
      </c>
      <c r="C584" t="s">
        <v>523</v>
      </c>
      <c r="D584">
        <v>6.702223505812256E-3</v>
      </c>
      <c r="E584" s="1">
        <v>0.19043732400777269</v>
      </c>
      <c r="F584" s="1">
        <v>0.63240358126721763</v>
      </c>
      <c r="G584" s="1">
        <v>1.3333333333333333</v>
      </c>
      <c r="H584" s="1">
        <v>0.54564705882352937</v>
      </c>
      <c r="I584" s="1">
        <v>0</v>
      </c>
      <c r="J584" s="1">
        <v>0</v>
      </c>
      <c r="K584" s="1">
        <v>1</v>
      </c>
      <c r="L584" s="1">
        <v>0</v>
      </c>
      <c r="M584" s="1">
        <v>0</v>
      </c>
      <c r="N584" s="1">
        <v>1</v>
      </c>
      <c r="O584" s="1">
        <v>1</v>
      </c>
      <c r="P584" s="11">
        <v>0.01</v>
      </c>
      <c r="Q584" s="11">
        <v>1.56</v>
      </c>
    </row>
    <row r="585" spans="1:17" x14ac:dyDescent="0.2">
      <c r="A585" s="19"/>
      <c r="B585">
        <v>3</v>
      </c>
      <c r="C585" t="s">
        <v>524</v>
      </c>
      <c r="D585">
        <v>8.6946831119663726E-2</v>
      </c>
      <c r="E585" s="1">
        <v>8.6946831119663726E-2</v>
      </c>
      <c r="F585" s="1">
        <v>0.15104980842911878</v>
      </c>
      <c r="G585" s="1">
        <v>0.64444444444444449</v>
      </c>
      <c r="H585" s="1">
        <v>0.38984313725490194</v>
      </c>
      <c r="I585" s="1">
        <v>0</v>
      </c>
      <c r="J585" s="1">
        <v>1</v>
      </c>
      <c r="K585" s="1">
        <v>0</v>
      </c>
      <c r="L585" s="1">
        <v>0</v>
      </c>
      <c r="M585" s="1">
        <v>0</v>
      </c>
      <c r="N585" s="1">
        <v>1</v>
      </c>
      <c r="O585" s="1">
        <v>0</v>
      </c>
      <c r="P585" s="11">
        <v>3.3799999999999997E-2</v>
      </c>
      <c r="Q585" s="11">
        <v>0.14799999999999999</v>
      </c>
    </row>
    <row r="586" spans="1:17" x14ac:dyDescent="0.2">
      <c r="A586" s="19" t="s">
        <v>185</v>
      </c>
      <c r="B586">
        <v>1</v>
      </c>
      <c r="C586" t="s">
        <v>525</v>
      </c>
      <c r="D586">
        <v>2.0624640952312187E-3</v>
      </c>
      <c r="E586" s="1">
        <v>5.6857457675537043E-2</v>
      </c>
      <c r="F586" s="1">
        <v>0.17045454545454544</v>
      </c>
      <c r="G586" s="1">
        <v>5.5</v>
      </c>
      <c r="H586" s="1">
        <v>0.61160784313725491</v>
      </c>
      <c r="I586" s="1">
        <v>0</v>
      </c>
      <c r="J586" s="1">
        <v>0</v>
      </c>
      <c r="K586" s="1">
        <v>1</v>
      </c>
      <c r="L586" s="1">
        <v>0</v>
      </c>
      <c r="M586" s="1">
        <v>0</v>
      </c>
      <c r="N586" s="1">
        <v>1</v>
      </c>
      <c r="O586" s="1">
        <v>1</v>
      </c>
      <c r="P586" s="11">
        <v>7.6099999999999996E-3</v>
      </c>
      <c r="Q586" s="11">
        <v>2.8</v>
      </c>
    </row>
    <row r="587" spans="1:17" x14ac:dyDescent="0.2">
      <c r="A587" s="19"/>
      <c r="B587">
        <v>2</v>
      </c>
      <c r="C587" t="s">
        <v>392</v>
      </c>
      <c r="D587">
        <v>2.9841375478337848E-2</v>
      </c>
      <c r="E587" s="1">
        <v>2.9841375478337848E-2</v>
      </c>
      <c r="F587" s="1">
        <v>0.31606590402187207</v>
      </c>
      <c r="G587" s="1">
        <v>1.0884955752212389</v>
      </c>
      <c r="H587" s="1">
        <v>0.63427450980392164</v>
      </c>
      <c r="I587" s="1">
        <v>0</v>
      </c>
      <c r="J587" s="1">
        <v>0</v>
      </c>
      <c r="K587" s="1">
        <v>0</v>
      </c>
      <c r="L587" s="1">
        <v>1</v>
      </c>
      <c r="M587" s="1">
        <v>0</v>
      </c>
      <c r="N587" s="1">
        <v>0</v>
      </c>
      <c r="O587" s="1">
        <v>0</v>
      </c>
      <c r="P587" s="11">
        <v>2.6700000000000002E-2</v>
      </c>
      <c r="Q587" s="11">
        <v>0.14000000000000001</v>
      </c>
    </row>
    <row r="588" spans="1:17" x14ac:dyDescent="0.2">
      <c r="A588" s="19"/>
      <c r="B588">
        <v>3</v>
      </c>
      <c r="C588" t="s">
        <v>255</v>
      </c>
      <c r="D588">
        <v>1.3219233340972089E-2</v>
      </c>
      <c r="E588" s="1">
        <v>1.3219233340972089E-2</v>
      </c>
      <c r="F588" s="1">
        <v>0.16182324840764331</v>
      </c>
      <c r="G588" s="1">
        <v>4.90625</v>
      </c>
      <c r="H588" s="1">
        <v>0.51427450980392153</v>
      </c>
      <c r="I588" s="1">
        <v>0</v>
      </c>
      <c r="J588" s="1">
        <v>1</v>
      </c>
      <c r="K588" s="1">
        <v>0</v>
      </c>
      <c r="L588" s="1">
        <v>0</v>
      </c>
      <c r="M588" s="1">
        <v>0</v>
      </c>
      <c r="N588" s="1">
        <v>1</v>
      </c>
      <c r="O588" s="1">
        <v>0</v>
      </c>
      <c r="P588" s="11">
        <v>7.8200000000000003E-4</v>
      </c>
      <c r="Q588" s="11">
        <v>2.64E-2</v>
      </c>
    </row>
    <row r="589" spans="1:17" x14ac:dyDescent="0.2">
      <c r="A589" s="19" t="s">
        <v>186</v>
      </c>
      <c r="B589">
        <v>1</v>
      </c>
      <c r="C589" t="s">
        <v>526</v>
      </c>
      <c r="D589">
        <v>4.9756553895608556E-3</v>
      </c>
      <c r="E589" s="1">
        <v>8.5703702075962715E-2</v>
      </c>
      <c r="F589" s="1">
        <v>1.9789734075448363E-2</v>
      </c>
      <c r="G589" s="1">
        <v>1.4848484848484849</v>
      </c>
      <c r="H589" s="1">
        <v>0.86298039215686273</v>
      </c>
      <c r="I589" s="1">
        <v>0</v>
      </c>
      <c r="J589" s="1">
        <v>0</v>
      </c>
      <c r="K589" s="1">
        <v>1</v>
      </c>
      <c r="L589" s="1">
        <v>0</v>
      </c>
      <c r="M589" s="1">
        <v>0</v>
      </c>
      <c r="N589" s="1">
        <v>1</v>
      </c>
      <c r="O589" s="1">
        <v>0</v>
      </c>
      <c r="P589" s="11">
        <v>2.2499999999999999E-2</v>
      </c>
      <c r="Q589" s="11">
        <v>2.3E-2</v>
      </c>
    </row>
    <row r="590" spans="1:17" x14ac:dyDescent="0.2">
      <c r="A590" s="19"/>
      <c r="B590">
        <v>2</v>
      </c>
      <c r="C590" t="s">
        <v>527</v>
      </c>
      <c r="D590">
        <v>3.7199694868325639E-3</v>
      </c>
      <c r="E590" s="1">
        <v>0.15650241248654062</v>
      </c>
      <c r="F590" s="1">
        <v>0.5050125313283208</v>
      </c>
      <c r="G590" s="1">
        <v>1.3571428571428572</v>
      </c>
      <c r="H590" s="1">
        <v>0.71086274509803926</v>
      </c>
      <c r="I590" s="1">
        <v>0</v>
      </c>
      <c r="J590" s="1">
        <v>0</v>
      </c>
      <c r="K590" s="1">
        <v>1</v>
      </c>
      <c r="L590" s="1">
        <v>0</v>
      </c>
      <c r="M590" s="1">
        <v>0</v>
      </c>
      <c r="N590" s="1">
        <v>1</v>
      </c>
      <c r="O590" s="1">
        <v>1</v>
      </c>
      <c r="P590" s="11">
        <v>4.8799999999999998E-3</v>
      </c>
      <c r="Q590" s="11">
        <v>4.9099999999999998E-2</v>
      </c>
    </row>
    <row r="591" spans="1:17" x14ac:dyDescent="0.2">
      <c r="A591" s="19"/>
      <c r="B591">
        <v>3</v>
      </c>
      <c r="C591" t="s">
        <v>516</v>
      </c>
      <c r="D591">
        <v>7.8951251134041327E-3</v>
      </c>
      <c r="E591" s="1">
        <v>7.8951251134041327E-3</v>
      </c>
      <c r="F591" s="1">
        <v>0.16445182724252491</v>
      </c>
      <c r="G591" s="1">
        <v>0.61428571428571432</v>
      </c>
      <c r="H591" s="1">
        <v>0.34250980392156866</v>
      </c>
      <c r="I591" s="1">
        <v>0</v>
      </c>
      <c r="J591" s="1">
        <v>0</v>
      </c>
      <c r="K591" s="1">
        <v>0</v>
      </c>
      <c r="L591" s="1">
        <v>0</v>
      </c>
      <c r="M591" s="1">
        <v>1</v>
      </c>
      <c r="N591" s="1">
        <v>1</v>
      </c>
      <c r="O591" s="1">
        <v>0</v>
      </c>
      <c r="P591" s="11">
        <v>1.2699999999999999E-2</v>
      </c>
      <c r="Q591" s="11">
        <v>9.7500000000000003E-2</v>
      </c>
    </row>
    <row r="592" spans="1:17" x14ac:dyDescent="0.2">
      <c r="A592" s="19" t="s">
        <v>187</v>
      </c>
      <c r="B592">
        <v>1</v>
      </c>
      <c r="C592" t="s">
        <v>476</v>
      </c>
      <c r="D592">
        <v>3.2145559109844264E-3</v>
      </c>
      <c r="E592" s="1">
        <v>3.2145559109844264E-3</v>
      </c>
      <c r="F592" s="1">
        <v>0.25146198830409355</v>
      </c>
      <c r="G592" s="1">
        <v>1.0555555555555556</v>
      </c>
      <c r="H592" s="1">
        <v>0.31333333333333335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  <c r="O592" s="1">
        <v>0</v>
      </c>
      <c r="P592" s="11">
        <v>5.3100000000000001E-2</v>
      </c>
      <c r="Q592" s="11">
        <v>0.30099999999999999</v>
      </c>
    </row>
    <row r="593" spans="1:17" x14ac:dyDescent="0.2">
      <c r="A593" s="19"/>
      <c r="B593">
        <v>2</v>
      </c>
      <c r="C593" t="s">
        <v>268</v>
      </c>
      <c r="D593">
        <v>1.0736114468326893E-2</v>
      </c>
      <c r="E593" s="1">
        <v>1.0736114468326893E-2</v>
      </c>
      <c r="F593" s="1">
        <v>0.19774806474313864</v>
      </c>
      <c r="G593" s="1">
        <v>0.56321839080459768</v>
      </c>
      <c r="H593" s="1">
        <v>0.63870588235294123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  <c r="O593" s="1">
        <v>0</v>
      </c>
      <c r="P593" s="11">
        <v>1.9800000000000002E-2</v>
      </c>
      <c r="Q593" s="11">
        <v>0.13400000000000001</v>
      </c>
    </row>
    <row r="594" spans="1:17" x14ac:dyDescent="0.2">
      <c r="A594" s="19"/>
      <c r="B594">
        <v>3</v>
      </c>
      <c r="C594" t="s">
        <v>526</v>
      </c>
      <c r="D594">
        <v>4.9756553895608556E-3</v>
      </c>
      <c r="E594" s="1">
        <v>8.5703702075962715E-2</v>
      </c>
      <c r="F594" s="1">
        <v>1.9789734075448363E-2</v>
      </c>
      <c r="G594" s="1">
        <v>1.4848484848484849</v>
      </c>
      <c r="H594" s="1">
        <v>0.86298039215686273</v>
      </c>
      <c r="I594" s="1">
        <v>0</v>
      </c>
      <c r="J594" s="1">
        <v>0</v>
      </c>
      <c r="K594" s="1">
        <v>1</v>
      </c>
      <c r="L594" s="1">
        <v>0</v>
      </c>
      <c r="M594" s="1">
        <v>0</v>
      </c>
      <c r="N594" s="1">
        <v>1</v>
      </c>
      <c r="O594" s="1">
        <v>0</v>
      </c>
      <c r="P594" s="11">
        <v>2.2499999999999999E-2</v>
      </c>
      <c r="Q594" s="11">
        <v>2.3E-2</v>
      </c>
    </row>
    <row r="595" spans="1:17" x14ac:dyDescent="0.2">
      <c r="A595" s="19" t="s">
        <v>188</v>
      </c>
      <c r="B595">
        <v>1</v>
      </c>
      <c r="C595" t="s">
        <v>392</v>
      </c>
      <c r="D595">
        <v>0.12697495848388485</v>
      </c>
      <c r="E595" s="1">
        <v>0.12697495848388485</v>
      </c>
      <c r="F595" s="1">
        <v>0.30331737228288952</v>
      </c>
      <c r="G595" s="1">
        <v>1.7527472527472527</v>
      </c>
      <c r="H595" s="1">
        <v>0.11435294117647059</v>
      </c>
      <c r="I595" s="1">
        <v>0</v>
      </c>
      <c r="J595" s="1">
        <v>0</v>
      </c>
      <c r="K595" s="1">
        <v>0</v>
      </c>
      <c r="L595" s="1">
        <v>1</v>
      </c>
      <c r="M595" s="1">
        <v>0</v>
      </c>
      <c r="N595" s="1">
        <v>0</v>
      </c>
      <c r="O595" s="1">
        <v>0</v>
      </c>
      <c r="P595" s="11">
        <v>2.6700000000000002E-2</v>
      </c>
      <c r="Q595" s="11">
        <v>0.14000000000000001</v>
      </c>
    </row>
    <row r="596" spans="1:17" x14ac:dyDescent="0.2">
      <c r="A596" s="19"/>
      <c r="B596">
        <v>2</v>
      </c>
      <c r="C596" t="s">
        <v>476</v>
      </c>
      <c r="D596">
        <v>3.2145559109844264E-3</v>
      </c>
      <c r="E596" s="1">
        <v>3.2145559109844264E-3</v>
      </c>
      <c r="F596" s="1">
        <v>0.25146198830409355</v>
      </c>
      <c r="G596" s="1">
        <v>1.0555555555555556</v>
      </c>
      <c r="H596" s="1">
        <v>0.31333333333333335</v>
      </c>
      <c r="I596" s="1">
        <v>0</v>
      </c>
      <c r="J596" s="1">
        <v>0</v>
      </c>
      <c r="K596" s="1">
        <v>0</v>
      </c>
      <c r="L596" s="1">
        <v>0</v>
      </c>
      <c r="M596" s="1">
        <v>1</v>
      </c>
      <c r="N596" s="1">
        <v>0</v>
      </c>
      <c r="O596" s="1">
        <v>0</v>
      </c>
      <c r="P596" s="11">
        <v>5.3100000000000001E-2</v>
      </c>
      <c r="Q596" s="11">
        <v>0.30099999999999999</v>
      </c>
    </row>
    <row r="597" spans="1:17" x14ac:dyDescent="0.2">
      <c r="A597" s="19"/>
      <c r="B597">
        <v>3</v>
      </c>
      <c r="C597" t="s">
        <v>476</v>
      </c>
      <c r="D597">
        <v>3.2145559109844264E-3</v>
      </c>
      <c r="E597" s="1">
        <v>3.2145559109844264E-3</v>
      </c>
      <c r="F597" s="1">
        <v>0.25146198830409355</v>
      </c>
      <c r="G597" s="1">
        <v>1.0555555555555556</v>
      </c>
      <c r="H597" s="1">
        <v>0.31333333333333335</v>
      </c>
      <c r="I597" s="1">
        <v>0</v>
      </c>
      <c r="J597" s="1">
        <v>0</v>
      </c>
      <c r="K597" s="1">
        <v>0</v>
      </c>
      <c r="L597" s="1">
        <v>0</v>
      </c>
      <c r="M597" s="1">
        <v>1</v>
      </c>
      <c r="N597" s="1">
        <v>0</v>
      </c>
      <c r="O597" s="1">
        <v>0</v>
      </c>
      <c r="P597" s="11">
        <v>5.3100000000000001E-2</v>
      </c>
      <c r="Q597" s="11">
        <v>0.30099999999999999</v>
      </c>
    </row>
    <row r="598" spans="1:17" x14ac:dyDescent="0.2">
      <c r="A598" s="19" t="s">
        <v>189</v>
      </c>
      <c r="B598">
        <v>1</v>
      </c>
      <c r="C598" t="s">
        <v>523</v>
      </c>
      <c r="D598">
        <v>6.702223505812256E-3</v>
      </c>
      <c r="E598" s="1">
        <v>0.19043732400777269</v>
      </c>
      <c r="F598" s="1">
        <v>0.63240358126721763</v>
      </c>
      <c r="G598" s="1">
        <v>1.3333333333333333</v>
      </c>
      <c r="H598" s="1">
        <v>0.54564705882352937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1</v>
      </c>
      <c r="O598" s="1">
        <v>1</v>
      </c>
      <c r="P598" s="11">
        <v>0.01</v>
      </c>
      <c r="Q598" s="11">
        <v>1.56</v>
      </c>
    </row>
    <row r="599" spans="1:17" x14ac:dyDescent="0.2">
      <c r="A599" s="19"/>
      <c r="B599">
        <v>2</v>
      </c>
      <c r="C599" t="s">
        <v>255</v>
      </c>
      <c r="D599">
        <v>1.3219233340972089E-2</v>
      </c>
      <c r="E599" s="1">
        <v>1.3219233340972089E-2</v>
      </c>
      <c r="F599" s="1">
        <v>0.16182324840764331</v>
      </c>
      <c r="G599" s="1">
        <v>4.90625</v>
      </c>
      <c r="H599" s="1">
        <v>0.51427450980392153</v>
      </c>
      <c r="I599" s="1">
        <v>0</v>
      </c>
      <c r="J599" s="1">
        <v>1</v>
      </c>
      <c r="K599" s="1">
        <v>0</v>
      </c>
      <c r="L599" s="1">
        <v>0</v>
      </c>
      <c r="M599" s="1">
        <v>0</v>
      </c>
      <c r="N599" s="1">
        <v>1</v>
      </c>
      <c r="O599" s="1">
        <v>0</v>
      </c>
      <c r="P599" s="11">
        <v>7.8200000000000003E-4</v>
      </c>
      <c r="Q599" s="11">
        <v>2.64E-2</v>
      </c>
    </row>
    <row r="600" spans="1:17" x14ac:dyDescent="0.2">
      <c r="A600" s="19"/>
      <c r="B600">
        <v>3</v>
      </c>
      <c r="C600" t="s">
        <v>524</v>
      </c>
      <c r="D600">
        <v>8.6946831119663726E-2</v>
      </c>
      <c r="E600" s="1">
        <v>8.6946831119663726E-2</v>
      </c>
      <c r="F600" s="1">
        <v>0.15104980842911878</v>
      </c>
      <c r="G600" s="1">
        <v>0.64444444444444449</v>
      </c>
      <c r="H600" s="1">
        <v>0.38984313725490194</v>
      </c>
      <c r="I600" s="1">
        <v>0</v>
      </c>
      <c r="J600" s="1">
        <v>1</v>
      </c>
      <c r="K600" s="1">
        <v>0</v>
      </c>
      <c r="L600" s="1">
        <v>0</v>
      </c>
      <c r="M600" s="1">
        <v>0</v>
      </c>
      <c r="N600" s="1">
        <v>1</v>
      </c>
      <c r="O600" s="1">
        <v>0</v>
      </c>
      <c r="P600" s="11">
        <v>3.3799999999999997E-2</v>
      </c>
      <c r="Q600" s="11">
        <v>0.14799999999999999</v>
      </c>
    </row>
    <row r="601" spans="1:17" x14ac:dyDescent="0.2">
      <c r="A601" s="19" t="s">
        <v>190</v>
      </c>
      <c r="B601">
        <v>1</v>
      </c>
      <c r="C601" t="s">
        <v>299</v>
      </c>
      <c r="D601">
        <v>1.7334757594497853E-3</v>
      </c>
      <c r="E601" s="1">
        <v>4.0057345252150448E-2</v>
      </c>
      <c r="F601" s="1">
        <v>0.26392572944297082</v>
      </c>
      <c r="G601" s="1">
        <v>4.4615384615384617</v>
      </c>
      <c r="H601" s="1">
        <v>0.72384313725490201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1</v>
      </c>
      <c r="O601" s="1">
        <v>1</v>
      </c>
      <c r="P601" s="11">
        <v>6.28E-3</v>
      </c>
      <c r="Q601" s="11">
        <v>2.0400000000000001E-2</v>
      </c>
    </row>
    <row r="602" spans="1:17" x14ac:dyDescent="0.2">
      <c r="A602" s="19"/>
      <c r="B602">
        <v>2</v>
      </c>
      <c r="C602" t="s">
        <v>534</v>
      </c>
      <c r="D602">
        <v>3.6606010631984659E-3</v>
      </c>
      <c r="E602" s="1">
        <v>4.8649762935477223E-2</v>
      </c>
      <c r="F602" s="1">
        <v>0.45815996301433193</v>
      </c>
      <c r="G602" s="1">
        <v>4.9047619047619051</v>
      </c>
      <c r="H602" s="1">
        <v>0.68749019607843143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1</v>
      </c>
      <c r="O602" s="1">
        <v>0</v>
      </c>
      <c r="P602" s="11">
        <v>4.9999999999999998E-8</v>
      </c>
      <c r="Q602" s="11">
        <v>7.7899999999999996E-5</v>
      </c>
    </row>
    <row r="603" spans="1:17" x14ac:dyDescent="0.2">
      <c r="A603" s="19"/>
      <c r="B603">
        <v>3</v>
      </c>
      <c r="C603" t="s">
        <v>429</v>
      </c>
      <c r="D603">
        <v>1.2814274637342216E-2</v>
      </c>
      <c r="E603" s="1">
        <v>1.2814274637342216E-2</v>
      </c>
      <c r="F603" s="1">
        <v>0.25714285714285712</v>
      </c>
      <c r="G603" s="1">
        <v>0.22292993630573249</v>
      </c>
      <c r="H603" s="1">
        <v>0.3279607843137255</v>
      </c>
      <c r="I603" s="1">
        <v>0</v>
      </c>
      <c r="J603" s="1">
        <v>1</v>
      </c>
      <c r="K603" s="1">
        <v>0</v>
      </c>
      <c r="L603" s="1">
        <v>0</v>
      </c>
      <c r="M603" s="1">
        <v>0</v>
      </c>
      <c r="N603" s="1">
        <v>1</v>
      </c>
      <c r="O603" s="1">
        <v>0</v>
      </c>
      <c r="P603" s="11">
        <v>3.9300000000000002E-2</v>
      </c>
      <c r="Q603" s="11">
        <v>3.24</v>
      </c>
    </row>
    <row r="604" spans="1:17" x14ac:dyDescent="0.2">
      <c r="A604" s="19" t="s">
        <v>191</v>
      </c>
      <c r="B604">
        <v>1</v>
      </c>
      <c r="C604" t="s">
        <v>528</v>
      </c>
      <c r="D604">
        <v>8.2247426628703096E-4</v>
      </c>
      <c r="E604" s="1">
        <v>1.6829330311315928E-2</v>
      </c>
      <c r="F604" s="1">
        <v>0.2722222222222222</v>
      </c>
      <c r="G604" s="1">
        <v>3.6</v>
      </c>
      <c r="H604" s="1">
        <v>0.2708627450980392</v>
      </c>
      <c r="I604" s="1">
        <v>0</v>
      </c>
      <c r="J604" s="1">
        <v>0</v>
      </c>
      <c r="K604" s="1">
        <v>1</v>
      </c>
      <c r="L604" s="1">
        <v>0</v>
      </c>
      <c r="M604" s="1">
        <v>0</v>
      </c>
      <c r="N604" s="1">
        <v>1</v>
      </c>
      <c r="O604" s="1">
        <v>0</v>
      </c>
      <c r="P604" s="11">
        <v>8.2000000000000007E-3</v>
      </c>
      <c r="Q604" s="11">
        <v>3.9899999999999999E-4</v>
      </c>
    </row>
    <row r="605" spans="1:17" x14ac:dyDescent="0.2">
      <c r="A605" s="19"/>
      <c r="B605">
        <v>2</v>
      </c>
      <c r="C605" t="s">
        <v>401</v>
      </c>
      <c r="D605">
        <v>1.2738933483178517E-2</v>
      </c>
      <c r="E605" s="1">
        <v>1.2738933483178517E-2</v>
      </c>
      <c r="F605" s="1">
        <v>0.11008771929824561</v>
      </c>
      <c r="G605" s="1">
        <v>0.71250000000000002</v>
      </c>
      <c r="H605" s="1">
        <v>0.67145098039215689</v>
      </c>
      <c r="I605" s="1">
        <v>0</v>
      </c>
      <c r="J605" s="1">
        <v>0</v>
      </c>
      <c r="K605" s="1">
        <v>0</v>
      </c>
      <c r="L605" s="1">
        <v>0</v>
      </c>
      <c r="M605" s="1">
        <v>1</v>
      </c>
      <c r="N605" s="1">
        <v>0</v>
      </c>
      <c r="O605" s="1">
        <v>0</v>
      </c>
      <c r="P605" s="11">
        <v>6.4199999999999993E-2</v>
      </c>
      <c r="Q605" s="11">
        <v>0.64300000000000002</v>
      </c>
    </row>
    <row r="606" spans="1:17" x14ac:dyDescent="0.2">
      <c r="A606" s="19"/>
      <c r="B606">
        <v>3</v>
      </c>
      <c r="C606" t="s">
        <v>392</v>
      </c>
      <c r="D606">
        <v>0.15740650633650499</v>
      </c>
      <c r="E606" s="1">
        <v>0.15740650633650499</v>
      </c>
      <c r="F606" s="1">
        <v>0.4419738247863248</v>
      </c>
      <c r="G606" s="1">
        <v>1.0833333333333333</v>
      </c>
      <c r="H606" s="1">
        <v>0.21113725490196081</v>
      </c>
      <c r="I606" s="1">
        <v>0</v>
      </c>
      <c r="J606" s="1">
        <v>0</v>
      </c>
      <c r="K606" s="1">
        <v>0</v>
      </c>
      <c r="L606" s="1">
        <v>0</v>
      </c>
      <c r="M606" s="1">
        <v>1</v>
      </c>
      <c r="N606" s="1">
        <v>0</v>
      </c>
      <c r="O606" s="1">
        <v>0</v>
      </c>
      <c r="P606" s="11">
        <v>2.6700000000000002E-2</v>
      </c>
      <c r="Q606" s="11">
        <v>0.14000000000000001</v>
      </c>
    </row>
    <row r="607" spans="1:17" x14ac:dyDescent="0.2">
      <c r="A607" s="19" t="s">
        <v>192</v>
      </c>
      <c r="B607">
        <v>1</v>
      </c>
      <c r="C607" t="s">
        <v>492</v>
      </c>
      <c r="D607">
        <v>9.0462751647302941E-2</v>
      </c>
      <c r="E607" s="1">
        <v>0.15592793618604242</v>
      </c>
      <c r="F607" s="1">
        <v>0.14520052206929282</v>
      </c>
      <c r="G607" s="1">
        <v>1.1395348837209303</v>
      </c>
      <c r="H607" s="1">
        <v>0.47219607843137251</v>
      </c>
      <c r="I607" s="1">
        <v>1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1">
        <v>8.2699999999999996E-3</v>
      </c>
      <c r="Q607" s="11">
        <v>1.76</v>
      </c>
    </row>
    <row r="608" spans="1:17" x14ac:dyDescent="0.2">
      <c r="A608" s="19"/>
      <c r="B608">
        <v>2</v>
      </c>
      <c r="C608" t="s">
        <v>298</v>
      </c>
      <c r="D608">
        <v>9.5118207131668082E-4</v>
      </c>
      <c r="E608" s="1">
        <v>1.7852714322039484E-2</v>
      </c>
      <c r="F608" s="1">
        <v>0.31136363636363634</v>
      </c>
      <c r="G608" s="1">
        <v>3.6363636363636362</v>
      </c>
      <c r="H608" s="1">
        <v>0.57643137254901966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1</v>
      </c>
      <c r="O608" s="1">
        <v>1</v>
      </c>
      <c r="P608" s="11">
        <v>7.0000000000000005E-8</v>
      </c>
      <c r="Q608" s="11">
        <v>5.9000000000000003E-4</v>
      </c>
    </row>
    <row r="609" spans="1:17" x14ac:dyDescent="0.2">
      <c r="A609" s="19"/>
      <c r="B609">
        <v>3</v>
      </c>
      <c r="C609" t="s">
        <v>529</v>
      </c>
      <c r="D609">
        <v>4.9662377452903929E-3</v>
      </c>
      <c r="E609" s="1">
        <v>4.9662377452903929E-3</v>
      </c>
      <c r="F609" s="1">
        <v>0.30461538461538462</v>
      </c>
      <c r="G609" s="1">
        <v>1.8571428571428572</v>
      </c>
      <c r="H609" s="1">
        <v>0.4116078431372549</v>
      </c>
      <c r="I609" s="1">
        <v>0</v>
      </c>
      <c r="J609" s="1">
        <v>0</v>
      </c>
      <c r="K609" s="1">
        <v>0</v>
      </c>
      <c r="L609" s="1">
        <v>0</v>
      </c>
      <c r="M609" s="1">
        <v>1</v>
      </c>
      <c r="N609" s="1">
        <v>0</v>
      </c>
      <c r="O609" s="1">
        <v>0</v>
      </c>
      <c r="P609" s="11">
        <v>1.4500000000000001E-2</v>
      </c>
      <c r="Q609" s="11">
        <v>0.51400000000000001</v>
      </c>
    </row>
    <row r="610" spans="1:17" x14ac:dyDescent="0.2">
      <c r="A610" s="19" t="s">
        <v>193</v>
      </c>
      <c r="B610">
        <v>1</v>
      </c>
      <c r="C610" t="s">
        <v>530</v>
      </c>
      <c r="D610">
        <v>2.8497791562418575E-2</v>
      </c>
      <c r="E610" s="1">
        <v>2.8497791562418575E-2</v>
      </c>
      <c r="F610" s="1">
        <v>0.22037100652696667</v>
      </c>
      <c r="G610" s="1">
        <v>1.7317073170731707</v>
      </c>
      <c r="H610" s="1">
        <v>0.13341176470588237</v>
      </c>
      <c r="I610" s="1">
        <v>0</v>
      </c>
      <c r="J610" s="1">
        <v>0</v>
      </c>
      <c r="K610" s="1">
        <v>0</v>
      </c>
      <c r="L610" s="1">
        <v>0</v>
      </c>
      <c r="M610" s="1">
        <v>1</v>
      </c>
      <c r="N610" s="1">
        <v>0</v>
      </c>
      <c r="O610" s="1">
        <v>0</v>
      </c>
      <c r="P610" s="11">
        <v>3.5000000000000001E-3</v>
      </c>
      <c r="Q610" s="11">
        <v>8.9300000000000004E-3</v>
      </c>
    </row>
    <row r="611" spans="1:17" x14ac:dyDescent="0.2">
      <c r="A611" s="19"/>
      <c r="B611">
        <v>2</v>
      </c>
      <c r="C611" t="s">
        <v>255</v>
      </c>
      <c r="D611">
        <v>1.3219233340972089E-2</v>
      </c>
      <c r="E611" s="1">
        <v>1.3219233340972089E-2</v>
      </c>
      <c r="F611" s="1">
        <v>0.16182324840764331</v>
      </c>
      <c r="G611" s="1">
        <v>4.90625</v>
      </c>
      <c r="H611" s="1">
        <v>0.51427450980392153</v>
      </c>
      <c r="I611" s="1">
        <v>0</v>
      </c>
      <c r="J611" s="1">
        <v>1</v>
      </c>
      <c r="K611" s="1">
        <v>0</v>
      </c>
      <c r="L611" s="1">
        <v>0</v>
      </c>
      <c r="M611" s="1">
        <v>0</v>
      </c>
      <c r="N611" s="1">
        <v>1</v>
      </c>
      <c r="O611" s="1">
        <v>0</v>
      </c>
      <c r="P611" s="11">
        <v>7.8200000000000003E-4</v>
      </c>
      <c r="Q611" s="11">
        <v>2.64E-2</v>
      </c>
    </row>
    <row r="612" spans="1:17" x14ac:dyDescent="0.2">
      <c r="A612" s="19"/>
      <c r="B612">
        <v>3</v>
      </c>
      <c r="C612" t="s">
        <v>392</v>
      </c>
      <c r="D612">
        <v>0.14758390336241292</v>
      </c>
      <c r="E612" s="1">
        <v>0.14758390336241292</v>
      </c>
      <c r="F612" s="1">
        <v>0.46813060005430357</v>
      </c>
      <c r="G612" s="1">
        <v>1.3700787401574803</v>
      </c>
      <c r="H612" s="1">
        <v>0.28505882352941175</v>
      </c>
      <c r="I612" s="1">
        <v>0</v>
      </c>
      <c r="J612" s="1">
        <v>0</v>
      </c>
      <c r="K612" s="1">
        <v>0</v>
      </c>
      <c r="L612" s="1">
        <v>0</v>
      </c>
      <c r="M612" s="1">
        <v>1</v>
      </c>
      <c r="N612" s="1">
        <v>0</v>
      </c>
      <c r="O612" s="1">
        <v>0</v>
      </c>
      <c r="P612" s="11">
        <v>2.6700000000000002E-2</v>
      </c>
      <c r="Q612" s="11">
        <v>0.14000000000000001</v>
      </c>
    </row>
    <row r="613" spans="1:17" x14ac:dyDescent="0.2">
      <c r="A613" s="19" t="s">
        <v>194</v>
      </c>
      <c r="B613">
        <v>1</v>
      </c>
      <c r="C613" t="s">
        <v>429</v>
      </c>
      <c r="D613">
        <v>9.9827029266899179E-4</v>
      </c>
      <c r="E613" s="1">
        <v>9.9827029266899179E-4</v>
      </c>
      <c r="F613" s="1">
        <v>0.3715415019762846</v>
      </c>
      <c r="G613" s="1">
        <v>1.0454545454545454</v>
      </c>
      <c r="H613" s="1">
        <v>0.81474509803921569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1</v>
      </c>
      <c r="O613" s="1">
        <v>0</v>
      </c>
      <c r="P613" s="11">
        <v>3.9300000000000002E-2</v>
      </c>
      <c r="Q613" s="11">
        <v>3.24</v>
      </c>
    </row>
    <row r="614" spans="1:17" x14ac:dyDescent="0.2">
      <c r="A614" s="19"/>
      <c r="B614">
        <v>2</v>
      </c>
      <c r="C614" t="s">
        <v>305</v>
      </c>
      <c r="D614">
        <v>1.1618972657933698E-3</v>
      </c>
      <c r="E614" s="1">
        <v>2.818850221447624E-2</v>
      </c>
      <c r="F614" s="1">
        <v>0.13488372093023257</v>
      </c>
      <c r="G614" s="1">
        <v>4.3</v>
      </c>
      <c r="H614" s="1">
        <v>0.85596078431372558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1</v>
      </c>
      <c r="O614" s="1">
        <v>1</v>
      </c>
      <c r="P614" s="11">
        <v>1.09E-3</v>
      </c>
      <c r="Q614" s="11">
        <v>2.4000000000000001E-4</v>
      </c>
    </row>
    <row r="615" spans="1:17" x14ac:dyDescent="0.2">
      <c r="A615" s="19"/>
      <c r="B615">
        <v>3</v>
      </c>
      <c r="C615" t="s">
        <v>456</v>
      </c>
      <c r="D615">
        <v>3.2851882430128924E-2</v>
      </c>
      <c r="E615" s="1">
        <v>3.2851882430128924E-2</v>
      </c>
      <c r="F615" s="1">
        <v>0.33156617271333672</v>
      </c>
      <c r="G615" s="1">
        <v>1.4757281553398058</v>
      </c>
      <c r="H615" s="1">
        <v>0.50533333333333341</v>
      </c>
      <c r="I615" s="1">
        <v>0</v>
      </c>
      <c r="J615" s="1">
        <v>0</v>
      </c>
      <c r="K615" s="1">
        <v>0</v>
      </c>
      <c r="L615" s="1">
        <v>0</v>
      </c>
      <c r="M615" s="1">
        <v>1</v>
      </c>
      <c r="N615" s="1">
        <v>0</v>
      </c>
      <c r="O615" s="1">
        <v>0</v>
      </c>
      <c r="P615" s="11">
        <v>0.191</v>
      </c>
      <c r="Q615" s="11">
        <v>1.87</v>
      </c>
    </row>
    <row r="616" spans="1:17" x14ac:dyDescent="0.2">
      <c r="A616" s="19" t="s">
        <v>195</v>
      </c>
      <c r="B616">
        <v>1</v>
      </c>
      <c r="C616" t="s">
        <v>255</v>
      </c>
      <c r="D616">
        <v>1.3219233340972089E-2</v>
      </c>
      <c r="E616" s="1">
        <v>1.3219233340972089E-2</v>
      </c>
      <c r="F616" s="1">
        <v>0.16182324840764331</v>
      </c>
      <c r="G616" s="1">
        <v>4.90625</v>
      </c>
      <c r="H616" s="1">
        <v>0.51427450980392153</v>
      </c>
      <c r="I616" s="1">
        <v>0</v>
      </c>
      <c r="J616" s="1">
        <v>1</v>
      </c>
      <c r="K616" s="1">
        <v>0</v>
      </c>
      <c r="L616" s="1">
        <v>0</v>
      </c>
      <c r="M616" s="1">
        <v>0</v>
      </c>
      <c r="N616" s="1">
        <v>1</v>
      </c>
      <c r="O616" s="1">
        <v>0</v>
      </c>
      <c r="P616" s="11">
        <v>7.8200000000000003E-4</v>
      </c>
      <c r="Q616" s="11">
        <v>2.64E-2</v>
      </c>
    </row>
    <row r="617" spans="1:17" x14ac:dyDescent="0.2">
      <c r="A617" s="19"/>
      <c r="B617">
        <v>2</v>
      </c>
      <c r="C617" t="s">
        <v>429</v>
      </c>
      <c r="D617">
        <v>1.2814274637342216E-2</v>
      </c>
      <c r="E617" s="1">
        <v>1.2814274637342216E-2</v>
      </c>
      <c r="F617" s="1">
        <v>0.25714285714285712</v>
      </c>
      <c r="G617" s="1">
        <v>0.22292993630573249</v>
      </c>
      <c r="H617" s="1">
        <v>0.3279607843137255</v>
      </c>
      <c r="I617" s="1">
        <v>0</v>
      </c>
      <c r="J617" s="1">
        <v>1</v>
      </c>
      <c r="K617" s="1">
        <v>0</v>
      </c>
      <c r="L617" s="1">
        <v>0</v>
      </c>
      <c r="M617" s="1">
        <v>0</v>
      </c>
      <c r="N617" s="1">
        <v>1</v>
      </c>
      <c r="O617" s="1">
        <v>0</v>
      </c>
      <c r="P617" s="11">
        <v>3.9300000000000002E-2</v>
      </c>
      <c r="Q617" s="11">
        <v>3.24</v>
      </c>
    </row>
    <row r="618" spans="1:17" x14ac:dyDescent="0.2">
      <c r="A618" s="19"/>
      <c r="B618">
        <v>3</v>
      </c>
      <c r="C618" t="s">
        <v>308</v>
      </c>
      <c r="D618">
        <v>1.5727465931671852E-3</v>
      </c>
      <c r="E618" s="1">
        <v>1.5727465931671852E-3</v>
      </c>
      <c r="F618" s="1">
        <v>0.27180232558139533</v>
      </c>
      <c r="G618" s="1">
        <v>0.37209302325581395</v>
      </c>
      <c r="H618" s="1">
        <v>0.23662745098039217</v>
      </c>
      <c r="I618" s="1">
        <v>0</v>
      </c>
      <c r="J618" s="1">
        <v>0</v>
      </c>
      <c r="K618" s="1">
        <v>0</v>
      </c>
      <c r="L618" s="1">
        <v>0</v>
      </c>
      <c r="M618" s="1">
        <v>1</v>
      </c>
      <c r="N618" s="1">
        <v>1</v>
      </c>
      <c r="O618" s="1">
        <v>0</v>
      </c>
      <c r="P618" s="11">
        <v>4.1399999999999996E-3</v>
      </c>
      <c r="Q618" s="11">
        <v>6.0199999999999997E-2</v>
      </c>
    </row>
    <row r="619" spans="1:17" x14ac:dyDescent="0.2">
      <c r="A619" s="19" t="s">
        <v>196</v>
      </c>
      <c r="B619">
        <v>1</v>
      </c>
      <c r="C619" t="s">
        <v>255</v>
      </c>
      <c r="D619">
        <v>1.3219233340972089E-2</v>
      </c>
      <c r="E619" s="1">
        <v>1.3219233340972089E-2</v>
      </c>
      <c r="F619" s="1">
        <v>0.16182324840764331</v>
      </c>
      <c r="G619" s="1">
        <v>4.90625</v>
      </c>
      <c r="H619" s="1">
        <v>0.51427450980392153</v>
      </c>
      <c r="I619" s="1">
        <v>0</v>
      </c>
      <c r="J619" s="1">
        <v>1</v>
      </c>
      <c r="K619" s="1">
        <v>0</v>
      </c>
      <c r="L619" s="1">
        <v>0</v>
      </c>
      <c r="M619" s="1">
        <v>0</v>
      </c>
      <c r="N619" s="1">
        <v>1</v>
      </c>
      <c r="O619" s="1">
        <v>0</v>
      </c>
      <c r="P619" s="11">
        <v>7.8200000000000003E-4</v>
      </c>
      <c r="Q619" s="11">
        <v>2.8500000000000001E-2</v>
      </c>
    </row>
    <row r="620" spans="1:17" x14ac:dyDescent="0.2">
      <c r="A620" s="19"/>
      <c r="B620">
        <v>2</v>
      </c>
      <c r="C620" t="s">
        <v>315</v>
      </c>
      <c r="D620">
        <v>6.6362999959190205E-2</v>
      </c>
      <c r="E620" s="1">
        <v>6.6362999959190205E-2</v>
      </c>
      <c r="F620" s="1">
        <v>0.11477743813073155</v>
      </c>
      <c r="G620" s="1">
        <v>1.1678321678321679</v>
      </c>
      <c r="H620" s="1">
        <v>0.80870588235294116</v>
      </c>
      <c r="I620" s="1">
        <v>0</v>
      </c>
      <c r="J620" s="1">
        <v>0</v>
      </c>
      <c r="K620" s="1">
        <v>0</v>
      </c>
      <c r="L620" s="1">
        <v>0</v>
      </c>
      <c r="M620" s="1">
        <v>1</v>
      </c>
      <c r="N620" s="1">
        <v>0</v>
      </c>
      <c r="O620" s="1">
        <v>0</v>
      </c>
      <c r="P620" s="11">
        <v>3.8300000000000001E-2</v>
      </c>
      <c r="Q620" s="11">
        <v>1.06</v>
      </c>
    </row>
    <row r="621" spans="1:17" x14ac:dyDescent="0.2">
      <c r="A621" s="19"/>
      <c r="B621">
        <v>3</v>
      </c>
      <c r="C621" t="s">
        <v>531</v>
      </c>
      <c r="D621">
        <v>6.3748034066758538E-2</v>
      </c>
      <c r="E621" s="1">
        <v>6.3748034066758538E-2</v>
      </c>
      <c r="F621" s="1">
        <v>0.51819777925405708</v>
      </c>
      <c r="G621" s="1">
        <v>0.63813229571984431</v>
      </c>
      <c r="H621" s="1">
        <v>0.63813229571984431</v>
      </c>
      <c r="I621" s="1">
        <v>0</v>
      </c>
      <c r="J621" s="1">
        <v>0</v>
      </c>
      <c r="K621" s="1">
        <v>0</v>
      </c>
      <c r="L621" s="1">
        <v>0</v>
      </c>
      <c r="M621" s="1">
        <v>1</v>
      </c>
      <c r="N621" s="1">
        <v>0</v>
      </c>
      <c r="O621" s="1">
        <v>0</v>
      </c>
      <c r="P621" s="11">
        <v>6.25E-2</v>
      </c>
      <c r="Q621" s="11">
        <v>0.29299999999999998</v>
      </c>
    </row>
    <row r="622" spans="1:17" s="8" customFormat="1" ht="20.25" customHeight="1" x14ac:dyDescent="0.2">
      <c r="A622" s="6" t="s">
        <v>548</v>
      </c>
      <c r="B622" s="8">
        <v>1</v>
      </c>
      <c r="C622" s="8" t="s">
        <v>540</v>
      </c>
      <c r="D622" s="8">
        <v>2.2247833936145624E-2</v>
      </c>
      <c r="E622" s="8">
        <v>2.2247833936145624E-2</v>
      </c>
      <c r="F622" s="8">
        <v>0.35782545979084024</v>
      </c>
      <c r="G622" s="8">
        <v>3.1864406779661016</v>
      </c>
      <c r="H622" s="8">
        <v>0.5115294117647059</v>
      </c>
      <c r="I622" s="8">
        <v>0</v>
      </c>
      <c r="J622" s="8">
        <v>1</v>
      </c>
      <c r="K622" s="8">
        <v>0</v>
      </c>
      <c r="L622" s="8">
        <v>0</v>
      </c>
      <c r="M622" s="8">
        <v>0</v>
      </c>
      <c r="N622" s="8">
        <v>1</v>
      </c>
      <c r="O622" s="8">
        <v>0</v>
      </c>
      <c r="P622" s="8">
        <v>0.01</v>
      </c>
      <c r="Q622" s="8">
        <v>4.1999999999999997E-3</v>
      </c>
    </row>
    <row r="623" spans="1:17" x14ac:dyDescent="0.2">
      <c r="B623" s="1">
        <v>2</v>
      </c>
      <c r="C623" s="1" t="s">
        <v>220</v>
      </c>
      <c r="D623" s="1">
        <v>3.0103133999237894E-2</v>
      </c>
      <c r="E623" s="1">
        <v>3.0103133999237894E-2</v>
      </c>
      <c r="F623" s="1">
        <v>0.445294964028777</v>
      </c>
      <c r="G623" s="1">
        <v>0.89928057553956831</v>
      </c>
      <c r="H623" s="1">
        <v>0.55949019607843131</v>
      </c>
      <c r="I623" s="1">
        <v>0</v>
      </c>
      <c r="J623" s="1">
        <v>0</v>
      </c>
      <c r="K623" s="1">
        <v>0</v>
      </c>
      <c r="L623" s="1">
        <v>1</v>
      </c>
      <c r="M623" s="1">
        <v>0</v>
      </c>
      <c r="N623" s="1">
        <v>0</v>
      </c>
      <c r="O623" s="1">
        <v>0</v>
      </c>
      <c r="P623" s="1">
        <v>1.4E-3</v>
      </c>
      <c r="Q623" s="1">
        <v>0.14000000000000001</v>
      </c>
    </row>
    <row r="624" spans="1:17" x14ac:dyDescent="0.2">
      <c r="B624" s="1">
        <v>3</v>
      </c>
      <c r="C624" s="1" t="s">
        <v>541</v>
      </c>
      <c r="D624" s="1">
        <v>4.4039654429264821E-3</v>
      </c>
      <c r="E624" s="1">
        <v>3.6415484467432521E-2</v>
      </c>
      <c r="F624" s="1">
        <v>0.58916083916083917</v>
      </c>
      <c r="G624" s="1">
        <v>2.2564102564102564</v>
      </c>
      <c r="H624" s="1">
        <v>0.76501960784313727</v>
      </c>
      <c r="I624" s="1">
        <v>0</v>
      </c>
      <c r="J624" s="1">
        <v>0</v>
      </c>
      <c r="K624" s="1">
        <v>1</v>
      </c>
      <c r="L624" s="1">
        <v>0</v>
      </c>
      <c r="M624" s="1">
        <v>0</v>
      </c>
      <c r="N624" s="1">
        <v>1</v>
      </c>
      <c r="O624" s="1">
        <v>1</v>
      </c>
      <c r="P624" s="1">
        <v>2.8199999999999999E-2</v>
      </c>
      <c r="Q624" s="1">
        <v>4.3300000000000001E-4</v>
      </c>
    </row>
    <row r="625" spans="1:17" x14ac:dyDescent="0.2">
      <c r="B625" s="1">
        <v>4</v>
      </c>
      <c r="C625" s="1" t="s">
        <v>542</v>
      </c>
      <c r="D625" s="1">
        <v>7.7147479744882341E-3</v>
      </c>
      <c r="E625" s="1">
        <v>3.9791857973676154E-2</v>
      </c>
      <c r="F625" s="1">
        <v>0.29347826086956524</v>
      </c>
      <c r="G625" s="1">
        <v>0.41304347826086957</v>
      </c>
      <c r="H625" s="1">
        <v>0.11345098039215686</v>
      </c>
      <c r="I625" s="1">
        <v>0</v>
      </c>
      <c r="J625" s="1">
        <v>1</v>
      </c>
      <c r="K625" s="1">
        <v>0</v>
      </c>
      <c r="L625" s="1">
        <v>0</v>
      </c>
      <c r="M625" s="1">
        <v>0</v>
      </c>
      <c r="N625" s="1">
        <v>1</v>
      </c>
      <c r="O625" s="1">
        <v>1</v>
      </c>
      <c r="P625" s="1">
        <v>0.222</v>
      </c>
      <c r="Q625" s="1">
        <v>27.6</v>
      </c>
    </row>
    <row r="626" spans="1:17" x14ac:dyDescent="0.2">
      <c r="A626" t="s">
        <v>549</v>
      </c>
      <c r="B626" s="1">
        <v>1</v>
      </c>
      <c r="C626" s="1" t="s">
        <v>543</v>
      </c>
      <c r="D626" s="1">
        <v>4.1884522404002922E-3</v>
      </c>
      <c r="E626" s="1">
        <v>4.1884522404002922E-3</v>
      </c>
      <c r="F626" s="1">
        <v>0.33482142857142855</v>
      </c>
      <c r="G626" s="1">
        <v>2.5714285714285716</v>
      </c>
      <c r="H626" s="1">
        <v>0.58156862745098048</v>
      </c>
      <c r="I626" s="1">
        <v>0</v>
      </c>
      <c r="J626" s="1">
        <v>1</v>
      </c>
      <c r="K626" s="1">
        <v>0</v>
      </c>
      <c r="L626" s="1">
        <v>0</v>
      </c>
      <c r="M626" s="1">
        <v>0</v>
      </c>
      <c r="N626" s="1">
        <v>1</v>
      </c>
      <c r="O626" s="1">
        <v>0</v>
      </c>
      <c r="P626" s="1">
        <v>0.24</v>
      </c>
      <c r="Q626" s="1">
        <v>0.35699999999999998</v>
      </c>
    </row>
    <row r="627" spans="1:17" x14ac:dyDescent="0.2">
      <c r="B627" s="1">
        <v>2</v>
      </c>
      <c r="C627" s="1" t="s">
        <v>544</v>
      </c>
      <c r="D627" s="1">
        <v>4.0885040885040884E-3</v>
      </c>
      <c r="E627" s="1">
        <v>6.5144331378097609E-2</v>
      </c>
      <c r="F627" s="1">
        <v>0.46131687242798353</v>
      </c>
      <c r="G627" s="1">
        <v>3.3333333333333335</v>
      </c>
      <c r="H627" s="1">
        <v>0.30431372549019603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1</v>
      </c>
      <c r="O627" s="1">
        <v>1</v>
      </c>
      <c r="P627" s="1">
        <v>3.2100000000000002E-3</v>
      </c>
      <c r="Q627" s="1">
        <v>6.1300000000000005E-4</v>
      </c>
    </row>
    <row r="628" spans="1:17" x14ac:dyDescent="0.2">
      <c r="B628" s="1">
        <v>3</v>
      </c>
      <c r="C628" s="1" t="s">
        <v>219</v>
      </c>
      <c r="D628" s="1">
        <v>8.8110542655997198E-3</v>
      </c>
      <c r="E628" s="1">
        <v>8.8110542655997198E-3</v>
      </c>
      <c r="F628" s="1">
        <v>0.43125000000000002</v>
      </c>
      <c r="G628" s="1">
        <v>3.1</v>
      </c>
      <c r="H628" s="1">
        <v>0.47419607843137257</v>
      </c>
      <c r="I628" s="1">
        <v>0</v>
      </c>
      <c r="J628" s="1">
        <v>1</v>
      </c>
      <c r="K628" s="1">
        <v>1</v>
      </c>
      <c r="L628" s="1">
        <v>0</v>
      </c>
      <c r="M628" s="1">
        <v>0</v>
      </c>
      <c r="N628" s="1">
        <v>0</v>
      </c>
      <c r="O628" s="1">
        <v>0</v>
      </c>
      <c r="P628" s="1">
        <v>7.8200000000000003E-4</v>
      </c>
      <c r="Q628" s="1">
        <v>2.64E-2</v>
      </c>
    </row>
    <row r="629" spans="1:17" s="8" customFormat="1" ht="18" customHeight="1" x14ac:dyDescent="0.2">
      <c r="A629" s="6" t="s">
        <v>550</v>
      </c>
      <c r="B629" s="8">
        <v>1</v>
      </c>
      <c r="C629" s="8" t="s">
        <v>545</v>
      </c>
      <c r="D629" s="8">
        <v>5.6389497947939508E-2</v>
      </c>
      <c r="E629" s="8">
        <v>0.19747256110892475</v>
      </c>
      <c r="F629" s="8">
        <v>0.67522935779816518</v>
      </c>
      <c r="G629" s="8">
        <v>4.6788990825688073</v>
      </c>
      <c r="H629" s="8">
        <v>0.47552941176470592</v>
      </c>
      <c r="I629" s="8">
        <v>0</v>
      </c>
      <c r="J629" s="8">
        <v>1</v>
      </c>
      <c r="K629" s="8">
        <v>0</v>
      </c>
      <c r="L629" s="8">
        <v>0</v>
      </c>
      <c r="M629" s="8">
        <v>0</v>
      </c>
      <c r="N629" s="8">
        <v>1</v>
      </c>
      <c r="O629" s="8">
        <v>0</v>
      </c>
      <c r="P629" s="8">
        <v>2.03E-4</v>
      </c>
      <c r="Q629" s="8">
        <v>9.0700000000000003E-2</v>
      </c>
    </row>
    <row r="630" spans="1:17" x14ac:dyDescent="0.2">
      <c r="B630" s="1">
        <v>2</v>
      </c>
      <c r="C630" s="1" t="s">
        <v>546</v>
      </c>
      <c r="D630" s="1">
        <v>7.6922596403115884E-2</v>
      </c>
      <c r="E630" s="1">
        <v>7.6922596403115884E-2</v>
      </c>
      <c r="F630" s="1">
        <v>0.59506075404067804</v>
      </c>
      <c r="G630" s="1">
        <v>1.3923444976076556</v>
      </c>
      <c r="H630" s="1">
        <v>0.60968627450980395</v>
      </c>
      <c r="I630" s="1">
        <v>1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3.7999999999999999E-2</v>
      </c>
      <c r="Q630" s="1">
        <v>8.7800000000000003E-2</v>
      </c>
    </row>
    <row r="631" spans="1:17" x14ac:dyDescent="0.2">
      <c r="B631" s="1">
        <v>3</v>
      </c>
      <c r="C631" s="1" t="s">
        <v>220</v>
      </c>
      <c r="D631" s="1">
        <v>2.2010457075392141E-2</v>
      </c>
      <c r="E631" s="1">
        <v>2.2010457075392141E-2</v>
      </c>
      <c r="F631" s="1">
        <v>0.35478850027467496</v>
      </c>
      <c r="G631" s="1">
        <v>0.67716535433070868</v>
      </c>
      <c r="H631" s="1">
        <v>0.70039215686274503</v>
      </c>
      <c r="I631" s="1">
        <v>0</v>
      </c>
      <c r="J631" s="1">
        <v>0</v>
      </c>
      <c r="K631" s="1">
        <v>0</v>
      </c>
      <c r="L631" s="1">
        <v>1</v>
      </c>
      <c r="M631" s="1">
        <v>0</v>
      </c>
      <c r="N631" s="1">
        <v>0</v>
      </c>
      <c r="O631" s="1">
        <v>0</v>
      </c>
      <c r="P631" s="1">
        <v>1.4E-3</v>
      </c>
      <c r="Q631" s="1">
        <v>0.14000000000000001</v>
      </c>
    </row>
    <row r="633" spans="1:17" x14ac:dyDescent="0.2">
      <c r="B633" s="20" t="s">
        <v>547</v>
      </c>
      <c r="C633" s="21"/>
      <c r="D633" s="21"/>
    </row>
  </sheetData>
  <mergeCells count="198">
    <mergeCell ref="A535:A537"/>
    <mergeCell ref="A538:A540"/>
    <mergeCell ref="A493:A495"/>
    <mergeCell ref="A496:A498"/>
    <mergeCell ref="A499:A501"/>
    <mergeCell ref="A502:A504"/>
    <mergeCell ref="A505:A507"/>
    <mergeCell ref="A508:A510"/>
    <mergeCell ref="A400:A402"/>
    <mergeCell ref="A403:A405"/>
    <mergeCell ref="A406:A408"/>
    <mergeCell ref="A442:A444"/>
    <mergeCell ref="A445:A447"/>
    <mergeCell ref="A448:A450"/>
    <mergeCell ref="A460:A463"/>
    <mergeCell ref="A464:A466"/>
    <mergeCell ref="A467:A469"/>
    <mergeCell ref="A451:A453"/>
    <mergeCell ref="A454:A456"/>
    <mergeCell ref="A457:A459"/>
    <mergeCell ref="A409:A411"/>
    <mergeCell ref="A412:A414"/>
    <mergeCell ref="A415:A417"/>
    <mergeCell ref="A418:A420"/>
    <mergeCell ref="A526:A528"/>
    <mergeCell ref="A529:A531"/>
    <mergeCell ref="A532:A534"/>
    <mergeCell ref="A421:A423"/>
    <mergeCell ref="A424:A426"/>
    <mergeCell ref="A427:A429"/>
    <mergeCell ref="A430:A432"/>
    <mergeCell ref="A433:A435"/>
    <mergeCell ref="A436:A438"/>
    <mergeCell ref="A479:A482"/>
    <mergeCell ref="A483:A486"/>
    <mergeCell ref="A487:A489"/>
    <mergeCell ref="A490:A492"/>
    <mergeCell ref="A470:A472"/>
    <mergeCell ref="A473:A475"/>
    <mergeCell ref="A476:A478"/>
    <mergeCell ref="A439:A441"/>
    <mergeCell ref="A523:A525"/>
    <mergeCell ref="A183:A185"/>
    <mergeCell ref="A186:A188"/>
    <mergeCell ref="A189:A191"/>
    <mergeCell ref="A192:A194"/>
    <mergeCell ref="A195:A197"/>
    <mergeCell ref="A198:A200"/>
    <mergeCell ref="A302:A304"/>
    <mergeCell ref="A305:A308"/>
    <mergeCell ref="A309:A311"/>
    <mergeCell ref="A254:A256"/>
    <mergeCell ref="A257:A259"/>
    <mergeCell ref="A260:A263"/>
    <mergeCell ref="A264:A267"/>
    <mergeCell ref="A268:A271"/>
    <mergeCell ref="A272:A274"/>
    <mergeCell ref="A275:A278"/>
    <mergeCell ref="A279:A281"/>
    <mergeCell ref="A282:A284"/>
    <mergeCell ref="A285:A288"/>
    <mergeCell ref="A240:A242"/>
    <mergeCell ref="A243:A246"/>
    <mergeCell ref="A247:A250"/>
    <mergeCell ref="A251:A253"/>
    <mergeCell ref="A231:A233"/>
    <mergeCell ref="A541:A543"/>
    <mergeCell ref="A544:A546"/>
    <mergeCell ref="A547:A549"/>
    <mergeCell ref="A550:A552"/>
    <mergeCell ref="A511:A513"/>
    <mergeCell ref="A514:A516"/>
    <mergeCell ref="A517:A519"/>
    <mergeCell ref="A520:A522"/>
    <mergeCell ref="A69:A71"/>
    <mergeCell ref="A72:A75"/>
    <mergeCell ref="A76:A79"/>
    <mergeCell ref="A80:A82"/>
    <mergeCell ref="A83:A86"/>
    <mergeCell ref="A87:A89"/>
    <mergeCell ref="A140:A142"/>
    <mergeCell ref="A143:A145"/>
    <mergeCell ref="A146:A148"/>
    <mergeCell ref="A149:A151"/>
    <mergeCell ref="A152:A154"/>
    <mergeCell ref="A155:A157"/>
    <mergeCell ref="A110:A112"/>
    <mergeCell ref="A113:A115"/>
    <mergeCell ref="A116:A118"/>
    <mergeCell ref="A119:A121"/>
    <mergeCell ref="A613:A615"/>
    <mergeCell ref="A616:A618"/>
    <mergeCell ref="A619:A621"/>
    <mergeCell ref="A583:A585"/>
    <mergeCell ref="A586:A588"/>
    <mergeCell ref="A589:A591"/>
    <mergeCell ref="A592:A594"/>
    <mergeCell ref="A553:A555"/>
    <mergeCell ref="A556:A558"/>
    <mergeCell ref="A559:A561"/>
    <mergeCell ref="A562:A564"/>
    <mergeCell ref="A595:A597"/>
    <mergeCell ref="A598:A600"/>
    <mergeCell ref="A601:A603"/>
    <mergeCell ref="A604:A606"/>
    <mergeCell ref="A607:A609"/>
    <mergeCell ref="A610:A612"/>
    <mergeCell ref="A565:A567"/>
    <mergeCell ref="A568:A570"/>
    <mergeCell ref="A571:A573"/>
    <mergeCell ref="A574:A576"/>
    <mergeCell ref="A577:A579"/>
    <mergeCell ref="A580:A582"/>
    <mergeCell ref="A375:A377"/>
    <mergeCell ref="A378:A380"/>
    <mergeCell ref="A381:A384"/>
    <mergeCell ref="A385:A387"/>
    <mergeCell ref="A388:A390"/>
    <mergeCell ref="A391:A393"/>
    <mergeCell ref="A394:A396"/>
    <mergeCell ref="A397:A399"/>
    <mergeCell ref="A336:A339"/>
    <mergeCell ref="A340:A342"/>
    <mergeCell ref="A343:A346"/>
    <mergeCell ref="A347:A349"/>
    <mergeCell ref="A350:A352"/>
    <mergeCell ref="A353:A356"/>
    <mergeCell ref="A357:A359"/>
    <mergeCell ref="A360:A362"/>
    <mergeCell ref="A363:A365"/>
    <mergeCell ref="A366:A368"/>
    <mergeCell ref="A369:A371"/>
    <mergeCell ref="A372:A374"/>
    <mergeCell ref="A323:A325"/>
    <mergeCell ref="A326:A328"/>
    <mergeCell ref="A329:A332"/>
    <mergeCell ref="A333:A335"/>
    <mergeCell ref="A289:A291"/>
    <mergeCell ref="A292:A294"/>
    <mergeCell ref="A295:A298"/>
    <mergeCell ref="A299:A301"/>
    <mergeCell ref="A312:A315"/>
    <mergeCell ref="A316:A318"/>
    <mergeCell ref="A319:A322"/>
    <mergeCell ref="A234:A236"/>
    <mergeCell ref="A237:A239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179:A182"/>
    <mergeCell ref="A158:A160"/>
    <mergeCell ref="A161:A163"/>
    <mergeCell ref="A164:A166"/>
    <mergeCell ref="A167:A169"/>
    <mergeCell ref="A128:A130"/>
    <mergeCell ref="A131:A133"/>
    <mergeCell ref="A134:A136"/>
    <mergeCell ref="A137:A139"/>
    <mergeCell ref="A56:A58"/>
    <mergeCell ref="A59:A61"/>
    <mergeCell ref="A62:A64"/>
    <mergeCell ref="A65:A68"/>
    <mergeCell ref="A170:A172"/>
    <mergeCell ref="A173:A175"/>
    <mergeCell ref="A122:A124"/>
    <mergeCell ref="A125:A127"/>
    <mergeCell ref="A176:A178"/>
    <mergeCell ref="B633:D633"/>
    <mergeCell ref="A25:A27"/>
    <mergeCell ref="A28:A30"/>
    <mergeCell ref="A31:A33"/>
    <mergeCell ref="A34:A36"/>
    <mergeCell ref="A2:A5"/>
    <mergeCell ref="A22:A24"/>
    <mergeCell ref="A96:A99"/>
    <mergeCell ref="A100:A103"/>
    <mergeCell ref="A104:A106"/>
    <mergeCell ref="A6:A8"/>
    <mergeCell ref="A9:A11"/>
    <mergeCell ref="A12:A15"/>
    <mergeCell ref="A16:A18"/>
    <mergeCell ref="A19:A21"/>
    <mergeCell ref="A37:A39"/>
    <mergeCell ref="A40:A43"/>
    <mergeCell ref="A44:A46"/>
    <mergeCell ref="A47:A49"/>
    <mergeCell ref="A50:A52"/>
    <mergeCell ref="A53:A55"/>
    <mergeCell ref="A107:A109"/>
    <mergeCell ref="A90:A92"/>
    <mergeCell ref="A93:A9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2ADD-280C-48BC-BA4F-9F762A747E5C}">
  <dimension ref="A1:N630"/>
  <sheetViews>
    <sheetView workbookViewId="0">
      <selection activeCell="D494" sqref="D494"/>
    </sheetView>
  </sheetViews>
  <sheetFormatPr defaultRowHeight="14.25" x14ac:dyDescent="0.2"/>
  <cols>
    <col min="5" max="5" width="9" customWidth="1"/>
  </cols>
  <sheetData>
    <row r="1" spans="1:14" x14ac:dyDescent="0.2">
      <c r="A1">
        <v>2.22478339361456E-2</v>
      </c>
      <c r="B1">
        <v>2.22478339361456E-2</v>
      </c>
      <c r="C1">
        <v>0.35782545979084002</v>
      </c>
      <c r="D1">
        <v>3.1864406779660999</v>
      </c>
      <c r="E1">
        <v>0.51152941176470601</v>
      </c>
      <c r="F1">
        <v>0</v>
      </c>
      <c r="G1">
        <v>1</v>
      </c>
      <c r="H1">
        <v>0</v>
      </c>
      <c r="I1">
        <v>0</v>
      </c>
      <c r="J1">
        <v>0</v>
      </c>
      <c r="K1">
        <v>1</v>
      </c>
      <c r="L1">
        <v>0</v>
      </c>
      <c r="M1">
        <v>0.01</v>
      </c>
      <c r="N1">
        <v>4.1999999999999997E-3</v>
      </c>
    </row>
    <row r="2" spans="1:14" x14ac:dyDescent="0.2">
      <c r="A2">
        <v>3.0103133999237901E-2</v>
      </c>
      <c r="B2">
        <v>3.0103133999237901E-2</v>
      </c>
      <c r="C2">
        <v>0.445294964028777</v>
      </c>
      <c r="D2">
        <v>0.89928057553956797</v>
      </c>
      <c r="E2">
        <v>0.55949019607843098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1.4E-3</v>
      </c>
      <c r="N2">
        <v>0.14000000000000001</v>
      </c>
    </row>
    <row r="3" spans="1:14" x14ac:dyDescent="0.2">
      <c r="A3">
        <v>4.4039654429264804E-3</v>
      </c>
      <c r="B3">
        <v>3.64154844674325E-2</v>
      </c>
      <c r="C3">
        <v>0.58916083916083895</v>
      </c>
      <c r="D3">
        <v>2.2564102564102599</v>
      </c>
      <c r="E3">
        <v>0.76501960784313705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2.8199999999999999E-2</v>
      </c>
      <c r="N3">
        <v>4.3300000000000001E-4</v>
      </c>
    </row>
    <row r="4" spans="1:14" x14ac:dyDescent="0.2">
      <c r="A4">
        <v>7.7147479744882298E-3</v>
      </c>
      <c r="B4">
        <v>3.9791857973676202E-2</v>
      </c>
      <c r="C4">
        <v>0.29347826086956502</v>
      </c>
      <c r="D4">
        <v>0.41304347826087001</v>
      </c>
      <c r="E4">
        <v>0.11345098039215699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0.222</v>
      </c>
      <c r="N4">
        <v>27.6</v>
      </c>
    </row>
    <row r="5" spans="1:14" x14ac:dyDescent="0.2">
      <c r="A5">
        <v>4.1884522404002896E-3</v>
      </c>
      <c r="B5">
        <v>4.1884522404002896E-3</v>
      </c>
      <c r="C5">
        <v>0.33482142857142899</v>
      </c>
      <c r="D5">
        <v>2.5714285714285698</v>
      </c>
      <c r="E5">
        <v>0.58156862745098103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0.24</v>
      </c>
      <c r="N5">
        <v>0.35699999999999998</v>
      </c>
    </row>
    <row r="6" spans="1:14" x14ac:dyDescent="0.2">
      <c r="A6">
        <v>4.0885040885040901E-3</v>
      </c>
      <c r="B6">
        <v>6.5144331378097595E-2</v>
      </c>
      <c r="C6">
        <v>0.46131687242798403</v>
      </c>
      <c r="D6">
        <v>3.3333333333333299</v>
      </c>
      <c r="E6">
        <v>0.30431372549019597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3.2100000000000002E-3</v>
      </c>
      <c r="N6">
        <v>6.1300000000000005E-4</v>
      </c>
    </row>
    <row r="7" spans="1:14" x14ac:dyDescent="0.2">
      <c r="A7">
        <v>8.8110542655997198E-3</v>
      </c>
      <c r="B7">
        <v>8.8110542655997198E-3</v>
      </c>
      <c r="C7">
        <v>0.43125000000000002</v>
      </c>
      <c r="D7">
        <v>3.1</v>
      </c>
      <c r="E7">
        <v>0.47419607843137301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7.8200000000000003E-4</v>
      </c>
      <c r="N7">
        <v>2.64E-2</v>
      </c>
    </row>
    <row r="8" spans="1:14" x14ac:dyDescent="0.2">
      <c r="A8">
        <v>5.6389497947939501E-2</v>
      </c>
      <c r="B8">
        <v>0.197472561108925</v>
      </c>
      <c r="C8">
        <v>0.67522935779816495</v>
      </c>
      <c r="D8">
        <v>4.6788990825688099</v>
      </c>
      <c r="E8">
        <v>0.47552941176470598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2.03E-4</v>
      </c>
      <c r="N8">
        <v>9.0700000000000003E-2</v>
      </c>
    </row>
    <row r="9" spans="1:14" x14ac:dyDescent="0.2">
      <c r="A9">
        <v>7.6922596403115898E-2</v>
      </c>
      <c r="B9">
        <v>7.6922596403115898E-2</v>
      </c>
      <c r="C9">
        <v>0.59506075404067804</v>
      </c>
      <c r="D9">
        <v>1.39234449760766</v>
      </c>
      <c r="E9">
        <v>0.60968627450980395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3.7999999999999999E-2</v>
      </c>
      <c r="N9">
        <v>8.7800000000000003E-2</v>
      </c>
    </row>
    <row r="10" spans="1:14" x14ac:dyDescent="0.2">
      <c r="A10">
        <v>2.2010457075392099E-2</v>
      </c>
      <c r="B10">
        <v>2.2010457075392099E-2</v>
      </c>
      <c r="C10">
        <v>0.35478850027467501</v>
      </c>
      <c r="D10">
        <v>0.67716535433070901</v>
      </c>
      <c r="E10">
        <v>0.70039215686274503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1.4E-3</v>
      </c>
      <c r="N10">
        <v>0.14000000000000001</v>
      </c>
    </row>
    <row r="11" spans="1:14" x14ac:dyDescent="0.2">
      <c r="A11">
        <v>3.4638281391528099E-3</v>
      </c>
      <c r="B11">
        <v>6.2904868099673298E-3</v>
      </c>
      <c r="C11">
        <v>0.81389494881691604</v>
      </c>
      <c r="D11">
        <v>1.71186440677966</v>
      </c>
      <c r="E11">
        <v>0.48980392156862701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>
        <v>2.03E-4</v>
      </c>
      <c r="N11">
        <v>9.0700000000000003E-2</v>
      </c>
    </row>
    <row r="12" spans="1:14" x14ac:dyDescent="0.2">
      <c r="A12">
        <v>3.24831493662662E-3</v>
      </c>
      <c r="B12">
        <v>4.1884522404002901E-2</v>
      </c>
      <c r="C12">
        <v>0.76250285453299804</v>
      </c>
      <c r="D12">
        <v>5.2068965517241397</v>
      </c>
      <c r="E12">
        <v>0.29784313725490202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 s="16">
        <v>4.6799999999999999E-5</v>
      </c>
      <c r="N12">
        <v>1.2999999999999999E-4</v>
      </c>
    </row>
    <row r="13" spans="1:14" x14ac:dyDescent="0.2">
      <c r="A13">
        <v>3.2027135923239802E-2</v>
      </c>
      <c r="B13">
        <v>3.2027135923239802E-2</v>
      </c>
      <c r="C13">
        <v>0.67502297721294302</v>
      </c>
      <c r="D13">
        <v>1.63309352517986</v>
      </c>
      <c r="E13">
        <v>0.331843137254902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6.0499999999999998E-2</v>
      </c>
      <c r="N13">
        <v>2.46E-2</v>
      </c>
    </row>
    <row r="14" spans="1:14" x14ac:dyDescent="0.2">
      <c r="A14">
        <v>3.6587270353504099E-2</v>
      </c>
      <c r="B14">
        <v>3.6587270353504099E-2</v>
      </c>
      <c r="C14">
        <v>0.64498727118438604</v>
      </c>
      <c r="D14">
        <v>0.64601769911504403</v>
      </c>
      <c r="E14">
        <v>0.17474509803921601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1E-3</v>
      </c>
      <c r="N14">
        <v>4.1599999999999998E-2</v>
      </c>
    </row>
    <row r="15" spans="1:14" x14ac:dyDescent="0.2">
      <c r="A15">
        <v>5.1598233416415198E-3</v>
      </c>
      <c r="B15">
        <v>5.1598233416415198E-3</v>
      </c>
      <c r="C15">
        <v>0.272887323943662</v>
      </c>
      <c r="D15">
        <v>2.21875</v>
      </c>
      <c r="E15">
        <v>0.38925490196078399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5.3400000000000003E-2</v>
      </c>
      <c r="N15">
        <v>4.5100000000000001E-2</v>
      </c>
    </row>
    <row r="16" spans="1:14" x14ac:dyDescent="0.2">
      <c r="A16">
        <v>1.35179875439616E-2</v>
      </c>
      <c r="B16">
        <v>6.3563901226238895E-2</v>
      </c>
      <c r="C16">
        <v>0.15187144816774401</v>
      </c>
      <c r="D16">
        <v>1.28571428571429</v>
      </c>
      <c r="E16">
        <v>0.583843137254902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3.0599999999999999E-2</v>
      </c>
      <c r="N16">
        <v>0.217</v>
      </c>
    </row>
    <row r="17" spans="1:14" x14ac:dyDescent="0.2">
      <c r="A17">
        <v>2.2956841138659298E-3</v>
      </c>
      <c r="B17">
        <v>1.2943285670558399E-2</v>
      </c>
      <c r="C17">
        <v>0.85121457489878505</v>
      </c>
      <c r="D17">
        <v>1.16923076923077</v>
      </c>
      <c r="E17">
        <v>0.57525490196078399</v>
      </c>
      <c r="F17">
        <v>0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0.16500000000000001</v>
      </c>
      <c r="N17">
        <v>1.59</v>
      </c>
    </row>
    <row r="18" spans="1:14" x14ac:dyDescent="0.2">
      <c r="A18">
        <v>2.9250451328373402E-2</v>
      </c>
      <c r="B18">
        <v>2.9250451328373402E-2</v>
      </c>
      <c r="C18">
        <v>0.33383127045098898</v>
      </c>
      <c r="D18">
        <v>0.69718309859154903</v>
      </c>
      <c r="E18">
        <v>0.30388235294117599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1.2200000000000001E-2</v>
      </c>
      <c r="N18">
        <v>7.0600000000000003E-3</v>
      </c>
    </row>
    <row r="19" spans="1:14" x14ac:dyDescent="0.2">
      <c r="A19">
        <v>2.6020876670227299E-2</v>
      </c>
      <c r="B19">
        <v>2.6020876670227299E-2</v>
      </c>
      <c r="C19">
        <v>9.8376623376623396E-2</v>
      </c>
      <c r="D19">
        <v>0.20952380952381</v>
      </c>
      <c r="E19">
        <v>0.481686274509804</v>
      </c>
      <c r="F19">
        <v>0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M19">
        <v>7.8200000000000003E-4</v>
      </c>
      <c r="N19">
        <v>2.64E-2</v>
      </c>
    </row>
    <row r="20" spans="1:14" x14ac:dyDescent="0.2">
      <c r="A20">
        <v>0.20687081076691499</v>
      </c>
      <c r="B20">
        <v>0.20687081076691499</v>
      </c>
      <c r="C20">
        <v>0.606879154795821</v>
      </c>
      <c r="D20">
        <v>1.3</v>
      </c>
      <c r="E20">
        <v>0.45580392156862798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1.4E-3</v>
      </c>
      <c r="N20">
        <v>0.14000000000000001</v>
      </c>
    </row>
    <row r="21" spans="1:14" x14ac:dyDescent="0.2">
      <c r="A21">
        <v>3.9838708669877501E-2</v>
      </c>
      <c r="B21">
        <v>0.84543018309252105</v>
      </c>
      <c r="C21">
        <v>0.20494919902761299</v>
      </c>
      <c r="D21">
        <v>4.3114754098360697</v>
      </c>
      <c r="E21">
        <v>0.627647058823529</v>
      </c>
      <c r="F21">
        <v>0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M21">
        <v>6.4299999999999996E-2</v>
      </c>
      <c r="N21">
        <v>4.74</v>
      </c>
    </row>
    <row r="22" spans="1:14" x14ac:dyDescent="0.2">
      <c r="A22">
        <v>1.3399299113584799E-2</v>
      </c>
      <c r="B22">
        <v>1.3399299113584799E-2</v>
      </c>
      <c r="C22">
        <v>9.0909090909090898E-2</v>
      </c>
      <c r="D22">
        <v>4.3333333333333304</v>
      </c>
      <c r="E22">
        <v>0.57898039215686303</v>
      </c>
      <c r="F22">
        <v>0</v>
      </c>
      <c r="G22">
        <v>1</v>
      </c>
      <c r="H22">
        <v>0</v>
      </c>
      <c r="I22">
        <v>0</v>
      </c>
      <c r="J22">
        <v>0</v>
      </c>
      <c r="K22">
        <v>1</v>
      </c>
      <c r="L22">
        <v>0</v>
      </c>
      <c r="M22">
        <v>7.8200000000000003E-4</v>
      </c>
      <c r="N22">
        <v>2.64E-2</v>
      </c>
    </row>
    <row r="23" spans="1:14" x14ac:dyDescent="0.2">
      <c r="A23">
        <v>5.4502976580898697E-3</v>
      </c>
      <c r="B23">
        <v>5.4502976580898697E-3</v>
      </c>
      <c r="C23">
        <v>0.32884615384615401</v>
      </c>
      <c r="D23">
        <v>0.61538461538461497</v>
      </c>
      <c r="E23">
        <v>0.52254901960784295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3.7999999999999999E-2</v>
      </c>
      <c r="N23">
        <v>8.7800000000000003E-2</v>
      </c>
    </row>
    <row r="24" spans="1:14" x14ac:dyDescent="0.2">
      <c r="A24">
        <v>2.4112491644959202E-3</v>
      </c>
      <c r="B24">
        <v>2.4112491644959202E-3</v>
      </c>
      <c r="C24">
        <v>0.15350877192982501</v>
      </c>
      <c r="D24">
        <v>2.5263157894736801</v>
      </c>
      <c r="E24">
        <v>0.72415686274509805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5.3400000000000003E-2</v>
      </c>
      <c r="N24">
        <v>4.5100000000000001E-2</v>
      </c>
    </row>
    <row r="25" spans="1:14" x14ac:dyDescent="0.2">
      <c r="A25">
        <v>8.8703984807880895E-4</v>
      </c>
      <c r="B25">
        <v>8.8703984807880895E-4</v>
      </c>
      <c r="C25">
        <v>5.3333333333333302E-2</v>
      </c>
      <c r="D25">
        <v>3</v>
      </c>
      <c r="E25">
        <v>0.83984313725490201</v>
      </c>
      <c r="F25">
        <v>0</v>
      </c>
      <c r="G25">
        <v>1</v>
      </c>
      <c r="H25">
        <v>0</v>
      </c>
      <c r="I25">
        <v>0</v>
      </c>
      <c r="J25">
        <v>0</v>
      </c>
      <c r="K25">
        <v>1</v>
      </c>
      <c r="L25">
        <v>0</v>
      </c>
      <c r="M25">
        <v>4.1099999999999998E-2</v>
      </c>
      <c r="N25">
        <v>8.5099999999999995E-2</v>
      </c>
    </row>
    <row r="26" spans="1:14" x14ac:dyDescent="0.2">
      <c r="A26">
        <v>3.6356140252244099E-3</v>
      </c>
      <c r="B26">
        <v>2.3987556455088901E-2</v>
      </c>
      <c r="C26">
        <v>0.21931589537223301</v>
      </c>
      <c r="D26">
        <v>3.38095238095238</v>
      </c>
      <c r="E26">
        <v>0.39098039215686298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1.11E-4</v>
      </c>
      <c r="N26">
        <v>8.9399999999999993E-2</v>
      </c>
    </row>
    <row r="27" spans="1:14" x14ac:dyDescent="0.2">
      <c r="A27">
        <v>1.19219404933691E-2</v>
      </c>
      <c r="B27">
        <v>1.19219404933691E-2</v>
      </c>
      <c r="C27">
        <v>0.20940347970174</v>
      </c>
      <c r="D27">
        <v>4.1764705882352899</v>
      </c>
      <c r="E27">
        <v>0.40466666666666701</v>
      </c>
      <c r="F27">
        <v>0</v>
      </c>
      <c r="G27">
        <v>1</v>
      </c>
      <c r="H27">
        <v>0</v>
      </c>
      <c r="I27">
        <v>0</v>
      </c>
      <c r="J27">
        <v>0</v>
      </c>
      <c r="K27">
        <v>1</v>
      </c>
      <c r="L27">
        <v>0</v>
      </c>
      <c r="M27">
        <v>7.8200000000000003E-4</v>
      </c>
      <c r="N27">
        <v>2.64E-2</v>
      </c>
    </row>
    <row r="28" spans="1:14" x14ac:dyDescent="0.2">
      <c r="A28">
        <v>5.1916818150584403E-2</v>
      </c>
      <c r="B28">
        <v>5.1916818150584403E-2</v>
      </c>
      <c r="C28">
        <v>0.38097720840160898</v>
      </c>
      <c r="D28">
        <v>0.69897959183673497</v>
      </c>
      <c r="E28">
        <v>0.44203921568627502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3.7999999999999999E-2</v>
      </c>
      <c r="N28">
        <v>8.7800000000000003E-2</v>
      </c>
    </row>
    <row r="29" spans="1:14" x14ac:dyDescent="0.2">
      <c r="A29">
        <v>8.6205281010475806E-3</v>
      </c>
      <c r="B29">
        <v>0.12153070594628999</v>
      </c>
      <c r="C29">
        <v>0.94590250690919098</v>
      </c>
      <c r="D29">
        <v>0.52076677316293896</v>
      </c>
      <c r="E29">
        <v>0.27721568627450999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0</v>
      </c>
      <c r="M29">
        <v>2.2499999999999999E-4</v>
      </c>
      <c r="N29">
        <v>3.13E-3</v>
      </c>
    </row>
    <row r="30" spans="1:14" x14ac:dyDescent="0.2">
      <c r="A30">
        <v>7.4617542150009694E-2</v>
      </c>
      <c r="B30">
        <v>7.4617542150009694E-2</v>
      </c>
      <c r="C30">
        <v>0.31366352562629302</v>
      </c>
      <c r="D30">
        <v>0.66375545851528395</v>
      </c>
      <c r="E30">
        <v>0.32376470588235301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0.54200000000000004</v>
      </c>
      <c r="N30">
        <v>0.92900000000000005</v>
      </c>
    </row>
    <row r="31" spans="1:14" x14ac:dyDescent="0.2">
      <c r="A31">
        <v>5.35971964543393E-3</v>
      </c>
      <c r="B31">
        <v>6.1202626137691098E-2</v>
      </c>
      <c r="C31">
        <v>0.73917008663930694</v>
      </c>
      <c r="D31">
        <v>2.52941176470588</v>
      </c>
      <c r="E31">
        <v>0.35996078431372602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1.44E-2</v>
      </c>
      <c r="N31">
        <v>0.14899999999999999</v>
      </c>
    </row>
    <row r="32" spans="1:14" x14ac:dyDescent="0.2">
      <c r="A32">
        <v>1.6054171898327699E-2</v>
      </c>
      <c r="B32">
        <v>1.6054171898327699E-2</v>
      </c>
      <c r="C32">
        <v>0.18061533556511999</v>
      </c>
      <c r="D32">
        <v>0.41463414634146301</v>
      </c>
      <c r="E32">
        <v>0.200039215686275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4.2599999999999999E-2</v>
      </c>
      <c r="N32">
        <v>0.214</v>
      </c>
    </row>
    <row r="33" spans="1:14" x14ac:dyDescent="0.2">
      <c r="A33">
        <v>4.2353029366016398E-3</v>
      </c>
      <c r="B33">
        <v>9.2598839352086099E-2</v>
      </c>
      <c r="C33">
        <v>0.55188367481824196</v>
      </c>
      <c r="D33">
        <v>2.6176470588235299</v>
      </c>
      <c r="E33">
        <v>0.64447058823529402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0.13</v>
      </c>
      <c r="N33">
        <v>9.2100000000000001E-2</v>
      </c>
    </row>
    <row r="34" spans="1:14" x14ac:dyDescent="0.2">
      <c r="A34">
        <v>1.5039073480631901E-2</v>
      </c>
      <c r="B34">
        <v>1.5039073480631901E-2</v>
      </c>
      <c r="C34">
        <v>0.30449227213635699</v>
      </c>
      <c r="D34">
        <v>3.7441860465116301</v>
      </c>
      <c r="E34">
        <v>0.40035294117647102</v>
      </c>
      <c r="F34">
        <v>0</v>
      </c>
      <c r="G34">
        <v>1</v>
      </c>
      <c r="H34">
        <v>0</v>
      </c>
      <c r="I34">
        <v>0</v>
      </c>
      <c r="J34">
        <v>0</v>
      </c>
      <c r="K34">
        <v>1</v>
      </c>
      <c r="L34">
        <v>0</v>
      </c>
      <c r="M34">
        <v>7.8200000000000003E-4</v>
      </c>
      <c r="N34">
        <v>2.64E-2</v>
      </c>
    </row>
    <row r="35" spans="1:14" x14ac:dyDescent="0.2">
      <c r="A35">
        <v>1.32462535059938E-2</v>
      </c>
      <c r="B35">
        <v>1.32462535059938E-2</v>
      </c>
      <c r="C35">
        <v>0.18941131498470901</v>
      </c>
      <c r="D35">
        <v>0.44036697247706402</v>
      </c>
      <c r="E35">
        <v>0.21996078431372601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3.27E-2</v>
      </c>
      <c r="N35">
        <v>0.13400000000000001</v>
      </c>
    </row>
    <row r="36" spans="1:14" x14ac:dyDescent="0.2">
      <c r="A36">
        <v>8.5361968478851608E-3</v>
      </c>
      <c r="B36">
        <v>6.8936114390659803E-2</v>
      </c>
      <c r="C36">
        <v>0.49219620958751398</v>
      </c>
      <c r="D36">
        <v>3.5384615384615401</v>
      </c>
      <c r="E36">
        <v>0.73078431372549002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2.7E-2</v>
      </c>
      <c r="N36">
        <v>0.111</v>
      </c>
    </row>
    <row r="37" spans="1:14" x14ac:dyDescent="0.2">
      <c r="A37">
        <v>3.7483680340823201E-2</v>
      </c>
      <c r="B37">
        <v>3.7483680340823201E-2</v>
      </c>
      <c r="C37">
        <v>0.51620575667177304</v>
      </c>
      <c r="D37">
        <v>0.993670886075949</v>
      </c>
      <c r="E37">
        <v>0.45223529411764701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1.4E-3</v>
      </c>
      <c r="N37">
        <v>0.14000000000000001</v>
      </c>
    </row>
    <row r="38" spans="1:14" x14ac:dyDescent="0.2">
      <c r="A38">
        <v>6.2779932909803003E-4</v>
      </c>
      <c r="B38">
        <v>2.1332683670346E-3</v>
      </c>
      <c r="C38">
        <v>0.48724489795918402</v>
      </c>
      <c r="D38">
        <v>2</v>
      </c>
      <c r="E38">
        <v>0.48945098039215701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0</v>
      </c>
      <c r="M38">
        <v>0.18099999999999999</v>
      </c>
      <c r="N38">
        <v>0.28499999999999998</v>
      </c>
    </row>
    <row r="39" spans="1:14" x14ac:dyDescent="0.2">
      <c r="A39">
        <v>1.7915706227394499E-2</v>
      </c>
      <c r="B39">
        <v>1.7915706227394499E-2</v>
      </c>
      <c r="C39">
        <v>1.8144471071550799E-2</v>
      </c>
      <c r="D39">
        <v>0.36220472440944901</v>
      </c>
      <c r="E39">
        <v>0.50184313725490204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3.21E-4</v>
      </c>
      <c r="N39">
        <v>5.6899999999999999E-2</v>
      </c>
    </row>
    <row r="40" spans="1:14" x14ac:dyDescent="0.2">
      <c r="A40">
        <v>1.5039073480631901E-2</v>
      </c>
      <c r="B40">
        <v>1.5039073480631901E-2</v>
      </c>
      <c r="C40">
        <v>0.30449227213635699</v>
      </c>
      <c r="D40">
        <v>3.7441860465116301</v>
      </c>
      <c r="E40">
        <v>0.40035294117647102</v>
      </c>
      <c r="F40">
        <v>0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M40">
        <v>7.8200000000000003E-4</v>
      </c>
      <c r="N40">
        <v>2.64E-2</v>
      </c>
    </row>
    <row r="41" spans="1:14" x14ac:dyDescent="0.2">
      <c r="A41">
        <v>1.5039073480631901E-2</v>
      </c>
      <c r="B41">
        <v>1.5039073480631901E-2</v>
      </c>
      <c r="C41">
        <v>0.30449227213635699</v>
      </c>
      <c r="D41">
        <v>3.7441860465116301</v>
      </c>
      <c r="E41">
        <v>0.40035294117647102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7.8200000000000003E-4</v>
      </c>
      <c r="N41">
        <v>2.64E-2</v>
      </c>
    </row>
    <row r="42" spans="1:14" x14ac:dyDescent="0.2">
      <c r="A42">
        <v>2.6767364429702099E-3</v>
      </c>
      <c r="B42">
        <v>3.2723649606766499E-2</v>
      </c>
      <c r="C42">
        <v>0.93042136883981497</v>
      </c>
      <c r="D42">
        <v>0.96460176991150404</v>
      </c>
      <c r="E42">
        <v>0.68564705882352905</v>
      </c>
      <c r="F42">
        <v>0</v>
      </c>
      <c r="G42">
        <v>0</v>
      </c>
      <c r="H42">
        <v>1</v>
      </c>
      <c r="I42">
        <v>0</v>
      </c>
      <c r="J42">
        <v>0</v>
      </c>
      <c r="K42">
        <v>1</v>
      </c>
      <c r="L42">
        <v>1</v>
      </c>
      <c r="M42">
        <v>1.52E-2</v>
      </c>
      <c r="N42">
        <v>0.46600000000000003</v>
      </c>
    </row>
    <row r="43" spans="1:14" x14ac:dyDescent="0.2">
      <c r="A43">
        <v>1.32368833667535E-2</v>
      </c>
      <c r="B43">
        <v>1.32368833667535E-2</v>
      </c>
      <c r="C43">
        <v>0.35317460317460297</v>
      </c>
      <c r="D43">
        <v>2.08928571428571</v>
      </c>
      <c r="E43">
        <v>0.67415686274509801</v>
      </c>
      <c r="F43">
        <v>0</v>
      </c>
      <c r="G43">
        <v>1</v>
      </c>
      <c r="H43">
        <v>0</v>
      </c>
      <c r="I43">
        <v>0</v>
      </c>
      <c r="J43">
        <v>0</v>
      </c>
      <c r="K43">
        <v>1</v>
      </c>
      <c r="L43">
        <v>0</v>
      </c>
      <c r="M43" s="16">
        <v>6.5000000000000002E-7</v>
      </c>
      <c r="N43">
        <v>6.6800000000000002E-3</v>
      </c>
    </row>
    <row r="44" spans="1:14" x14ac:dyDescent="0.2">
      <c r="A44">
        <v>6.8152146074223997E-3</v>
      </c>
      <c r="B44">
        <v>6.8152146074223997E-3</v>
      </c>
      <c r="C44">
        <v>0.169078446306169</v>
      </c>
      <c r="D44">
        <v>0.25742574257425699</v>
      </c>
      <c r="E44">
        <v>0.69545098039215703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0</v>
      </c>
      <c r="M44">
        <v>7.6299999999999996E-3</v>
      </c>
      <c r="N44">
        <v>6.6100000000000006E-2</v>
      </c>
    </row>
    <row r="45" spans="1:14" x14ac:dyDescent="0.2">
      <c r="A45">
        <v>6.0593567087073603E-3</v>
      </c>
      <c r="B45">
        <v>0.247965118094988</v>
      </c>
      <c r="C45">
        <v>0.62220058422590097</v>
      </c>
      <c r="D45">
        <v>0.822784810126582</v>
      </c>
      <c r="E45">
        <v>0.72125490196078401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6.7699999999999998E-4</v>
      </c>
      <c r="N45">
        <v>8.4400000000000003E-2</v>
      </c>
    </row>
    <row r="46" spans="1:14" x14ac:dyDescent="0.2">
      <c r="A46">
        <v>8.4081382782681499E-2</v>
      </c>
      <c r="B46">
        <v>0.144762404502664</v>
      </c>
      <c r="C46">
        <v>0.379994933093807</v>
      </c>
      <c r="D46">
        <v>2.8699186991869898</v>
      </c>
      <c r="E46">
        <v>0.69952941176470596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8.2299999999999995E-3</v>
      </c>
      <c r="N46">
        <v>0.155</v>
      </c>
    </row>
    <row r="47" spans="1:14" x14ac:dyDescent="0.2">
      <c r="A47">
        <v>1.54982103034051E-2</v>
      </c>
      <c r="B47">
        <v>4.5357720682395998E-2</v>
      </c>
      <c r="C47">
        <v>0.27709790209790203</v>
      </c>
      <c r="D47">
        <v>0.63461538461538503</v>
      </c>
      <c r="E47">
        <v>0.57490196078431399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9.3399999999999993E-3</v>
      </c>
      <c r="N47">
        <v>1.2699999999999999E-2</v>
      </c>
    </row>
    <row r="48" spans="1:14" x14ac:dyDescent="0.2">
      <c r="A48">
        <v>3.6593517112997603E-2</v>
      </c>
      <c r="B48">
        <v>3.6593517112997603E-2</v>
      </c>
      <c r="C48">
        <v>0.20299319727891199</v>
      </c>
      <c r="D48">
        <v>1.3333333333333299</v>
      </c>
      <c r="E48">
        <v>0.59690196078431401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4.2599999999999999E-2</v>
      </c>
      <c r="N48">
        <v>0.214</v>
      </c>
    </row>
    <row r="49" spans="1:14" x14ac:dyDescent="0.2">
      <c r="A49">
        <v>3.0577887720744899E-3</v>
      </c>
      <c r="B49">
        <v>2.99938157081014E-2</v>
      </c>
      <c r="C49">
        <v>0.34733333333333299</v>
      </c>
      <c r="D49">
        <v>3.75</v>
      </c>
      <c r="E49">
        <v>0.76309803921568597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0</v>
      </c>
      <c r="M49" s="16">
        <v>6.7999999999999995E-7</v>
      </c>
      <c r="N49">
        <v>2.5100000000000001E-3</v>
      </c>
    </row>
    <row r="50" spans="1:14" x14ac:dyDescent="0.2">
      <c r="A50">
        <v>3.5668996707957702E-3</v>
      </c>
      <c r="B50">
        <v>3.5668996707957702E-3</v>
      </c>
      <c r="C50">
        <v>0.42439516129032301</v>
      </c>
      <c r="D50">
        <v>0.484375</v>
      </c>
      <c r="E50">
        <v>0.75392156862745097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1.4E-3</v>
      </c>
      <c r="N50">
        <v>0.14000000000000001</v>
      </c>
    </row>
    <row r="51" spans="1:14" x14ac:dyDescent="0.2">
      <c r="A51">
        <v>1.9133824328629499E-2</v>
      </c>
      <c r="B51">
        <v>1.9133824328629499E-2</v>
      </c>
      <c r="C51">
        <v>0.71360448807854104</v>
      </c>
      <c r="D51">
        <v>0.61827956989247301</v>
      </c>
      <c r="E51">
        <v>0.38474509803921603</v>
      </c>
      <c r="F51">
        <v>0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 s="16">
        <v>9.0999999999999997E-7</v>
      </c>
      <c r="N51">
        <v>4.5100000000000001E-3</v>
      </c>
    </row>
    <row r="52" spans="1:14" x14ac:dyDescent="0.2">
      <c r="A52">
        <v>7.0869486453901996E-3</v>
      </c>
      <c r="B52">
        <v>0.33394239238395101</v>
      </c>
      <c r="C52">
        <v>0.43132832080200501</v>
      </c>
      <c r="D52">
        <v>3.2571428571428598</v>
      </c>
      <c r="E52">
        <v>0.71905882352941197</v>
      </c>
      <c r="F52">
        <v>0</v>
      </c>
      <c r="G52">
        <v>1</v>
      </c>
      <c r="H52">
        <v>0</v>
      </c>
      <c r="I52">
        <v>0</v>
      </c>
      <c r="J52">
        <v>0</v>
      </c>
      <c r="K52">
        <v>1</v>
      </c>
      <c r="L52">
        <v>0</v>
      </c>
      <c r="M52">
        <v>2.24E-2</v>
      </c>
      <c r="N52">
        <v>4.74</v>
      </c>
    </row>
    <row r="53" spans="1:14" x14ac:dyDescent="0.2">
      <c r="A53">
        <v>5.8719539239019802E-3</v>
      </c>
      <c r="B53">
        <v>5.8719539239019802E-3</v>
      </c>
      <c r="C53">
        <v>0</v>
      </c>
      <c r="D53">
        <v>4.7</v>
      </c>
      <c r="E53">
        <v>0.59784313725490201</v>
      </c>
      <c r="F53">
        <v>0</v>
      </c>
      <c r="G53">
        <v>1</v>
      </c>
      <c r="H53">
        <v>0</v>
      </c>
      <c r="I53">
        <v>0</v>
      </c>
      <c r="J53">
        <v>0</v>
      </c>
      <c r="K53">
        <v>1</v>
      </c>
      <c r="L53">
        <v>0</v>
      </c>
      <c r="M53">
        <v>7.8200000000000003E-4</v>
      </c>
      <c r="N53">
        <v>2.64E-2</v>
      </c>
    </row>
    <row r="54" spans="1:14" x14ac:dyDescent="0.2">
      <c r="A54">
        <v>5.7595122530187497E-3</v>
      </c>
      <c r="B54">
        <v>5.7595122530187497E-3</v>
      </c>
      <c r="C54">
        <v>0.43504901960784298</v>
      </c>
      <c r="D54">
        <v>0.70588235294117696</v>
      </c>
      <c r="E54">
        <v>0.73196078431372602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3.7999999999999999E-2</v>
      </c>
      <c r="N54">
        <v>8.7800000000000003E-2</v>
      </c>
    </row>
    <row r="55" spans="1:14" x14ac:dyDescent="0.2">
      <c r="A55">
        <v>4.0781969353397902E-2</v>
      </c>
      <c r="B55">
        <v>4.0781969353397902E-2</v>
      </c>
      <c r="C55">
        <v>0.71057764773684395</v>
      </c>
      <c r="D55">
        <v>0.47249190938511298</v>
      </c>
      <c r="E55">
        <v>0.41772549019607802</v>
      </c>
      <c r="F55">
        <v>0</v>
      </c>
      <c r="G55">
        <v>1</v>
      </c>
      <c r="H55">
        <v>0</v>
      </c>
      <c r="I55">
        <v>0</v>
      </c>
      <c r="J55">
        <v>1</v>
      </c>
      <c r="K55">
        <v>1</v>
      </c>
      <c r="L55">
        <v>0</v>
      </c>
      <c r="M55">
        <v>2.8799999999999999E-2</v>
      </c>
      <c r="N55">
        <v>3.8699999999999998E-2</v>
      </c>
    </row>
    <row r="56" spans="1:14" x14ac:dyDescent="0.2">
      <c r="A56">
        <v>3.06341085561865E-2</v>
      </c>
      <c r="B56">
        <v>3.06341085561865E-2</v>
      </c>
      <c r="C56">
        <v>6.4122137404580198E-2</v>
      </c>
      <c r="D56">
        <v>1.6375</v>
      </c>
      <c r="E56">
        <v>0.418627450980392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0</v>
      </c>
      <c r="M56">
        <v>7.7899999999999997E-2</v>
      </c>
      <c r="N56">
        <v>0.28699999999999998</v>
      </c>
    </row>
    <row r="57" spans="1:14" x14ac:dyDescent="0.2">
      <c r="A57">
        <v>0.14836990811016801</v>
      </c>
      <c r="B57">
        <v>0.14836990811016801</v>
      </c>
      <c r="C57">
        <v>0.54575619645042805</v>
      </c>
      <c r="D57">
        <v>1.1315789473684199</v>
      </c>
      <c r="E57">
        <v>0.43603921568627502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3.7999999999999999E-2</v>
      </c>
      <c r="N57">
        <v>8.7800000000000003E-2</v>
      </c>
    </row>
    <row r="58" spans="1:14" x14ac:dyDescent="0.2">
      <c r="A58">
        <v>1.10099136073162E-2</v>
      </c>
      <c r="B58">
        <v>6.9620134555199503E-3</v>
      </c>
      <c r="C58">
        <v>0.85048988420918703</v>
      </c>
      <c r="D58">
        <v>3.11494252873563</v>
      </c>
      <c r="E58">
        <v>0.39247058823529402</v>
      </c>
      <c r="F58">
        <v>0</v>
      </c>
      <c r="G58">
        <v>0</v>
      </c>
      <c r="H58">
        <v>1</v>
      </c>
      <c r="I58">
        <v>0</v>
      </c>
      <c r="J58">
        <v>0</v>
      </c>
      <c r="K58">
        <v>1</v>
      </c>
      <c r="L58">
        <v>0</v>
      </c>
      <c r="M58">
        <v>1.2099999999999999E-3</v>
      </c>
      <c r="N58">
        <v>3.0000000000000001E-3</v>
      </c>
    </row>
    <row r="59" spans="1:14" x14ac:dyDescent="0.2">
      <c r="A59">
        <v>0.15137147604680101</v>
      </c>
      <c r="B59">
        <v>0.15137147604680101</v>
      </c>
      <c r="C59">
        <v>0.58755446623093699</v>
      </c>
      <c r="D59">
        <v>3.1875</v>
      </c>
      <c r="E59">
        <v>0.32552941176470601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1E-3</v>
      </c>
      <c r="N59">
        <v>4.1599999999999998E-2</v>
      </c>
    </row>
    <row r="60" spans="1:14" x14ac:dyDescent="0.2">
      <c r="A60">
        <v>0.124625975275326</v>
      </c>
      <c r="B60">
        <v>0.124625975275326</v>
      </c>
      <c r="C60">
        <v>0.31772169214459201</v>
      </c>
      <c r="D60">
        <v>2</v>
      </c>
      <c r="E60">
        <v>0.36599999999999999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1.4E-3</v>
      </c>
      <c r="N60">
        <v>0.14000000000000001</v>
      </c>
    </row>
    <row r="61" spans="1:14" x14ac:dyDescent="0.2">
      <c r="A61">
        <v>0.17109249576782001</v>
      </c>
      <c r="B61">
        <v>0.17109249576782001</v>
      </c>
      <c r="C61">
        <v>9.7650973544624903E-2</v>
      </c>
      <c r="D61">
        <v>1.06276150627615</v>
      </c>
      <c r="E61">
        <v>0.29466666666666702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0</v>
      </c>
      <c r="M61">
        <v>2.0400000000000001E-2</v>
      </c>
      <c r="N61">
        <v>0.31</v>
      </c>
    </row>
    <row r="62" spans="1:14" x14ac:dyDescent="0.2">
      <c r="A62">
        <v>0.123595259958896</v>
      </c>
      <c r="B62">
        <v>0.123595259958896</v>
      </c>
      <c r="C62">
        <v>0.182687541308658</v>
      </c>
      <c r="D62">
        <v>1.5280898876404501</v>
      </c>
      <c r="E62">
        <v>9.9098039215686301E-2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1E-3</v>
      </c>
      <c r="N62">
        <v>4.1599999999999998E-2</v>
      </c>
    </row>
    <row r="63" spans="1:14" x14ac:dyDescent="0.2">
      <c r="A63">
        <v>5.9003766795974598E-2</v>
      </c>
      <c r="B63">
        <v>5.9003766795974598E-2</v>
      </c>
      <c r="C63">
        <v>0.233319805194805</v>
      </c>
      <c r="D63">
        <v>0.314285714285714</v>
      </c>
      <c r="E63">
        <v>0.15278431372549001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3.7999999999999999E-2</v>
      </c>
      <c r="N63">
        <v>8.7800000000000003E-2</v>
      </c>
    </row>
    <row r="64" spans="1:14" x14ac:dyDescent="0.2">
      <c r="A64">
        <v>6.1999087973113902E-3</v>
      </c>
      <c r="B64">
        <v>9.1768020339448905E-2</v>
      </c>
      <c r="C64">
        <v>0.64349856321839105</v>
      </c>
      <c r="D64">
        <v>2.4166666666666701</v>
      </c>
      <c r="E64">
        <v>0.46666666666666701</v>
      </c>
      <c r="F64">
        <v>0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  <c r="M64" s="16">
        <v>8.6199999999999995E-5</v>
      </c>
      <c r="N64">
        <v>1.7200000000000001E-4</v>
      </c>
    </row>
    <row r="65" spans="1:14" x14ac:dyDescent="0.2">
      <c r="A65">
        <v>1.7166095088172999E-2</v>
      </c>
      <c r="B65">
        <v>1.7166095088172999E-2</v>
      </c>
      <c r="C65">
        <v>0.24856439704676001</v>
      </c>
      <c r="D65">
        <v>3.4565217391304301</v>
      </c>
      <c r="E65">
        <v>0.63349019607843104</v>
      </c>
      <c r="F65">
        <v>0</v>
      </c>
      <c r="G65">
        <v>1</v>
      </c>
      <c r="H65">
        <v>0</v>
      </c>
      <c r="I65">
        <v>0</v>
      </c>
      <c r="J65">
        <v>0</v>
      </c>
      <c r="K65">
        <v>1</v>
      </c>
      <c r="L65">
        <v>0</v>
      </c>
      <c r="M65">
        <v>7.8200000000000003E-4</v>
      </c>
      <c r="N65">
        <v>2.64E-2</v>
      </c>
    </row>
    <row r="66" spans="1:14" x14ac:dyDescent="0.2">
      <c r="A66">
        <v>3.2776747062461399E-2</v>
      </c>
      <c r="B66">
        <v>3.2776747062461399E-2</v>
      </c>
      <c r="C66">
        <v>-0.145758270553554</v>
      </c>
      <c r="D66">
        <v>1.8169014084507</v>
      </c>
      <c r="E66">
        <v>0.59360784313725501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0.20300000000000001</v>
      </c>
      <c r="N66">
        <v>0.14000000000000001</v>
      </c>
    </row>
    <row r="67" spans="1:14" x14ac:dyDescent="0.2">
      <c r="A67">
        <v>5.8066752871947701E-2</v>
      </c>
      <c r="B67">
        <v>5.8066752871947701E-2</v>
      </c>
      <c r="C67">
        <v>0.123479490806223</v>
      </c>
      <c r="D67">
        <v>0.48095238095238102</v>
      </c>
      <c r="E67">
        <v>0.175725490196078</v>
      </c>
      <c r="F67">
        <v>0</v>
      </c>
      <c r="G67">
        <v>0</v>
      </c>
      <c r="H67">
        <v>1</v>
      </c>
      <c r="I67">
        <v>0</v>
      </c>
      <c r="J67">
        <v>0</v>
      </c>
      <c r="K67">
        <v>1</v>
      </c>
      <c r="L67">
        <v>1</v>
      </c>
      <c r="M67">
        <v>1.5699999999999999E-4</v>
      </c>
      <c r="N67">
        <v>1.02E-4</v>
      </c>
    </row>
    <row r="68" spans="1:14" x14ac:dyDescent="0.2">
      <c r="A68">
        <v>1.6069788797061502E-2</v>
      </c>
      <c r="B68">
        <v>3.9769994315448899E-2</v>
      </c>
      <c r="C68">
        <v>0.91461431226765799</v>
      </c>
      <c r="D68">
        <v>1.2008928571428601</v>
      </c>
      <c r="E68">
        <v>0.65505882352941203</v>
      </c>
      <c r="F68">
        <v>0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M68" s="16">
        <v>2.9999999999999999E-7</v>
      </c>
      <c r="N68">
        <v>6.6699999999999997E-3</v>
      </c>
    </row>
    <row r="69" spans="1:14" x14ac:dyDescent="0.2">
      <c r="A69">
        <v>3.6980816201595398E-3</v>
      </c>
      <c r="B69">
        <v>5.9843955947852098E-3</v>
      </c>
      <c r="C69">
        <v>0.56099369670003696</v>
      </c>
      <c r="D69">
        <v>0.35632183908046</v>
      </c>
      <c r="E69">
        <v>0.91882352941176504</v>
      </c>
      <c r="F69">
        <v>0</v>
      </c>
      <c r="G69">
        <v>1</v>
      </c>
      <c r="H69">
        <v>0</v>
      </c>
      <c r="I69">
        <v>0</v>
      </c>
      <c r="J69">
        <v>0</v>
      </c>
      <c r="K69">
        <v>1</v>
      </c>
      <c r="L69">
        <v>0</v>
      </c>
      <c r="M69">
        <v>7.6299999999999996E-3</v>
      </c>
      <c r="N69">
        <v>6.6100000000000006E-2</v>
      </c>
    </row>
    <row r="70" spans="1:14" x14ac:dyDescent="0.2">
      <c r="A70">
        <v>5.1848103796155703E-2</v>
      </c>
      <c r="B70">
        <v>5.1848103796155703E-2</v>
      </c>
      <c r="C70">
        <v>0.45257881545970202</v>
      </c>
      <c r="D70">
        <v>0.58333333333333304</v>
      </c>
      <c r="E70">
        <v>0.42219607843137302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0.20300000000000001</v>
      </c>
      <c r="N70">
        <v>0.14000000000000001</v>
      </c>
    </row>
    <row r="71" spans="1:14" x14ac:dyDescent="0.2">
      <c r="A71">
        <v>1.1778265025018299E-2</v>
      </c>
      <c r="B71">
        <v>0.149669234084819</v>
      </c>
      <c r="C71">
        <v>0.44803864168618301</v>
      </c>
      <c r="D71">
        <v>2.1785714285714302</v>
      </c>
      <c r="E71">
        <v>0.25627450980392202</v>
      </c>
      <c r="F71">
        <v>0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 s="16">
        <v>4.1600000000000002E-5</v>
      </c>
      <c r="N71">
        <v>2.8299999999999999E-4</v>
      </c>
    </row>
    <row r="72" spans="1:14" x14ac:dyDescent="0.2">
      <c r="A72">
        <v>2.5908434999344102E-2</v>
      </c>
      <c r="B72">
        <v>2.5908434999344102E-2</v>
      </c>
      <c r="C72">
        <v>0.69410333001438196</v>
      </c>
      <c r="D72">
        <v>0.63285024154589398</v>
      </c>
      <c r="E72">
        <v>0.51533333333333298</v>
      </c>
      <c r="F72">
        <v>1</v>
      </c>
      <c r="G72">
        <v>0</v>
      </c>
      <c r="H72">
        <v>0</v>
      </c>
      <c r="I72">
        <v>0</v>
      </c>
      <c r="J72">
        <v>0</v>
      </c>
      <c r="K72">
        <v>1</v>
      </c>
      <c r="L72">
        <v>0</v>
      </c>
      <c r="M72">
        <v>8.9899999999999997E-3</v>
      </c>
      <c r="N72">
        <v>1.25</v>
      </c>
    </row>
    <row r="73" spans="1:14" x14ac:dyDescent="0.2">
      <c r="A73">
        <v>0.10679772368084101</v>
      </c>
      <c r="B73">
        <v>0.10679772368084101</v>
      </c>
      <c r="C73">
        <v>0.55257648321164099</v>
      </c>
      <c r="D73">
        <v>1.04059040590406</v>
      </c>
      <c r="E73">
        <v>0.232745098039216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0.20300000000000001</v>
      </c>
      <c r="N73">
        <v>0.14000000000000001</v>
      </c>
    </row>
    <row r="74" spans="1:14" x14ac:dyDescent="0.2">
      <c r="A74">
        <v>0.10285914182018099</v>
      </c>
      <c r="B74">
        <v>0.10285914182018099</v>
      </c>
      <c r="C74">
        <v>0.47305427547362999</v>
      </c>
      <c r="D74">
        <v>1.80645161290323</v>
      </c>
      <c r="E74">
        <v>0.134862745098039</v>
      </c>
      <c r="F74">
        <v>0</v>
      </c>
      <c r="G74">
        <v>1</v>
      </c>
      <c r="H74">
        <v>0</v>
      </c>
      <c r="I74">
        <v>0</v>
      </c>
      <c r="J74">
        <v>0</v>
      </c>
      <c r="K74">
        <v>1</v>
      </c>
      <c r="L74">
        <v>0</v>
      </c>
      <c r="M74">
        <v>1.5100000000000001E-3</v>
      </c>
      <c r="N74">
        <v>0.65600000000000003</v>
      </c>
    </row>
    <row r="75" spans="1:14" x14ac:dyDescent="0.2">
      <c r="A75">
        <v>7.4180268985463801E-2</v>
      </c>
      <c r="B75">
        <v>7.4180268985463801E-2</v>
      </c>
      <c r="C75">
        <v>0.13548340128130501</v>
      </c>
      <c r="D75">
        <v>0.67326732673267298</v>
      </c>
      <c r="E75">
        <v>0.21192156862745101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3.27E-2</v>
      </c>
      <c r="N75">
        <v>0.13400000000000001</v>
      </c>
    </row>
    <row r="76" spans="1:14" x14ac:dyDescent="0.2">
      <c r="A76">
        <v>6.1405645821230202E-3</v>
      </c>
      <c r="B76">
        <v>6.1405645821230202E-3</v>
      </c>
      <c r="C76">
        <v>0.401522070015221</v>
      </c>
      <c r="D76">
        <v>0.73972602739726001</v>
      </c>
      <c r="E76">
        <v>0.41858823529411798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4.1500000000000002E-2</v>
      </c>
      <c r="N76">
        <v>3.8699999999999998E-2</v>
      </c>
    </row>
    <row r="77" spans="1:14" x14ac:dyDescent="0.2">
      <c r="A77">
        <v>0.109327661275713</v>
      </c>
      <c r="B77">
        <v>0.109327661275713</v>
      </c>
      <c r="C77">
        <v>0.60449481367652702</v>
      </c>
      <c r="D77">
        <v>0.84829721362229105</v>
      </c>
      <c r="E77">
        <v>0.45082352941176501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0.20399999999999999</v>
      </c>
      <c r="N77">
        <v>0.92900000000000005</v>
      </c>
    </row>
    <row r="78" spans="1:14" x14ac:dyDescent="0.2">
      <c r="A78">
        <v>1.0182217974425801E-2</v>
      </c>
      <c r="B78">
        <v>0.16734444007171301</v>
      </c>
      <c r="C78">
        <v>0.35700197238658798</v>
      </c>
      <c r="D78">
        <v>5.6333333333333302</v>
      </c>
      <c r="E78">
        <v>0.54082352941176504</v>
      </c>
      <c r="F78">
        <v>0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0.182</v>
      </c>
      <c r="N78">
        <v>0.161</v>
      </c>
    </row>
    <row r="79" spans="1:14" x14ac:dyDescent="0.2">
      <c r="A79">
        <v>8.2835154263725702E-2</v>
      </c>
      <c r="B79">
        <v>8.2835154263725702E-2</v>
      </c>
      <c r="C79">
        <v>0.25282434145654298</v>
      </c>
      <c r="D79">
        <v>1.47741935483871</v>
      </c>
      <c r="E79">
        <v>0.43121568627451001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0.20300000000000001</v>
      </c>
      <c r="N79">
        <v>0.14000000000000001</v>
      </c>
    </row>
    <row r="80" spans="1:14" x14ac:dyDescent="0.2">
      <c r="A80">
        <v>4.5851214682383502E-3</v>
      </c>
      <c r="B80">
        <v>4.5851214682383502E-3</v>
      </c>
      <c r="C80">
        <v>0.214973262032086</v>
      </c>
      <c r="D80">
        <v>0.25882352941176501</v>
      </c>
      <c r="E80">
        <v>0.46721568627450999</v>
      </c>
      <c r="F80">
        <v>0</v>
      </c>
      <c r="G80">
        <v>1</v>
      </c>
      <c r="H80">
        <v>0</v>
      </c>
      <c r="I80">
        <v>0</v>
      </c>
      <c r="J80">
        <v>0</v>
      </c>
      <c r="K80">
        <v>1</v>
      </c>
      <c r="L80">
        <v>0</v>
      </c>
      <c r="M80">
        <v>7.8200000000000003E-4</v>
      </c>
      <c r="N80">
        <v>2.64E-2</v>
      </c>
    </row>
    <row r="81" spans="1:14" x14ac:dyDescent="0.2">
      <c r="A81">
        <v>6.95576669602644E-3</v>
      </c>
      <c r="B81">
        <v>0.13713823454083199</v>
      </c>
      <c r="C81">
        <v>0.81032280044289196</v>
      </c>
      <c r="D81">
        <v>3.3728813559322002</v>
      </c>
      <c r="E81">
        <v>0.65149019607843095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1.1599999999999999E-2</v>
      </c>
      <c r="N81">
        <v>3.1E-4</v>
      </c>
    </row>
    <row r="82" spans="1:14" x14ac:dyDescent="0.2">
      <c r="A82">
        <v>1.7834498353978899E-2</v>
      </c>
      <c r="B82">
        <v>0.16522991198315901</v>
      </c>
      <c r="C82">
        <v>0.60664094791953704</v>
      </c>
      <c r="D82">
        <v>2.5131578947368398</v>
      </c>
      <c r="E82">
        <v>0.315882352941176</v>
      </c>
      <c r="F82">
        <v>0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M82">
        <v>0.91300000000000003</v>
      </c>
      <c r="N82">
        <v>11.1</v>
      </c>
    </row>
    <row r="83" spans="1:14" x14ac:dyDescent="0.2">
      <c r="A83">
        <v>3.58657696320034E-2</v>
      </c>
      <c r="B83">
        <v>3.58657696320034E-2</v>
      </c>
      <c r="C83">
        <v>0.30049951267056502</v>
      </c>
      <c r="D83">
        <v>1.4074074074074101</v>
      </c>
      <c r="E83">
        <v>0.46200000000000002</v>
      </c>
      <c r="F83">
        <v>0</v>
      </c>
      <c r="G83">
        <v>1</v>
      </c>
      <c r="H83">
        <v>0</v>
      </c>
      <c r="I83">
        <v>0</v>
      </c>
      <c r="J83">
        <v>0</v>
      </c>
      <c r="K83">
        <v>1</v>
      </c>
      <c r="L83">
        <v>0</v>
      </c>
      <c r="M83" s="16">
        <v>7.5000000000000002E-7</v>
      </c>
      <c r="N83">
        <v>1.29</v>
      </c>
    </row>
    <row r="84" spans="1:14" x14ac:dyDescent="0.2">
      <c r="A84">
        <v>7.7359869567661804E-2</v>
      </c>
      <c r="B84">
        <v>7.7359869567661804E-2</v>
      </c>
      <c r="C84">
        <v>5.13252642868086E-2</v>
      </c>
      <c r="D84">
        <v>0.57009345794392496</v>
      </c>
      <c r="E84">
        <v>0.29376470588235298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3.27E-2</v>
      </c>
      <c r="N84">
        <v>0.13400000000000001</v>
      </c>
    </row>
    <row r="85" spans="1:14" x14ac:dyDescent="0.2">
      <c r="A85">
        <v>3.26705521510716E-3</v>
      </c>
      <c r="B85">
        <v>3.26705521510716E-3</v>
      </c>
      <c r="C85">
        <v>0.55222602739726001</v>
      </c>
      <c r="D85">
        <v>2.28125</v>
      </c>
      <c r="E85">
        <v>0.47294117647058798</v>
      </c>
      <c r="F85">
        <v>0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M85">
        <v>7.8200000000000003E-4</v>
      </c>
      <c r="N85">
        <v>2.64E-2</v>
      </c>
    </row>
    <row r="86" spans="1:14" x14ac:dyDescent="0.2">
      <c r="A86">
        <v>2.3319153189283098E-2</v>
      </c>
      <c r="B86">
        <v>2.3319153189283098E-2</v>
      </c>
      <c r="C86">
        <v>0.68914980431343198</v>
      </c>
      <c r="D86">
        <v>0.79310344827586199</v>
      </c>
      <c r="E86">
        <v>0.393490196078431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6.0499999999999998E-2</v>
      </c>
      <c r="N86">
        <v>2.46E-2</v>
      </c>
    </row>
    <row r="87" spans="1:14" x14ac:dyDescent="0.2">
      <c r="A87">
        <v>1.7547147417277299E-2</v>
      </c>
      <c r="B87">
        <v>1.7547147417277299E-2</v>
      </c>
      <c r="C87">
        <v>0.370743727598566</v>
      </c>
      <c r="D87">
        <v>0.58064516129032295</v>
      </c>
      <c r="E87">
        <v>0.43592156862745102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3.7999999999999999E-2</v>
      </c>
      <c r="N87">
        <v>8.7800000000000003E-2</v>
      </c>
    </row>
    <row r="88" spans="1:14" x14ac:dyDescent="0.2">
      <c r="A88">
        <v>1.62415746831331E-2</v>
      </c>
      <c r="B88">
        <v>1.62415746831331E-2</v>
      </c>
      <c r="C88">
        <v>0.26428975664968901</v>
      </c>
      <c r="D88">
        <v>0.81720430107526898</v>
      </c>
      <c r="E88">
        <v>0.74415686274509796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0.20300000000000001</v>
      </c>
      <c r="N88">
        <v>0.14000000000000001</v>
      </c>
    </row>
    <row r="89" spans="1:14" x14ac:dyDescent="0.2">
      <c r="A89">
        <v>5.3753365441677097E-3</v>
      </c>
      <c r="B89">
        <v>8.3103764921946696E-2</v>
      </c>
      <c r="C89">
        <v>0.28677994198093698</v>
      </c>
      <c r="D89">
        <v>6.6842105263157903</v>
      </c>
      <c r="E89">
        <v>0.47482352941176498</v>
      </c>
      <c r="F89">
        <v>0</v>
      </c>
      <c r="G89">
        <v>0</v>
      </c>
      <c r="H89">
        <v>1</v>
      </c>
      <c r="I89">
        <v>0</v>
      </c>
      <c r="J89">
        <v>0</v>
      </c>
      <c r="K89">
        <v>1</v>
      </c>
      <c r="L89">
        <v>1</v>
      </c>
      <c r="M89">
        <v>3.2100000000000002E-3</v>
      </c>
      <c r="N89">
        <v>5.4699999999999996E-4</v>
      </c>
    </row>
    <row r="90" spans="1:14" x14ac:dyDescent="0.2">
      <c r="A90">
        <v>8.1895016959952008E-3</v>
      </c>
      <c r="B90">
        <v>8.1895016959952008E-3</v>
      </c>
      <c r="C90">
        <v>0.61235955056179803</v>
      </c>
      <c r="D90">
        <v>0.213483146067416</v>
      </c>
      <c r="E90">
        <v>0.62560784313725504</v>
      </c>
      <c r="F90">
        <v>0</v>
      </c>
      <c r="G90">
        <v>0</v>
      </c>
      <c r="H90">
        <v>0</v>
      </c>
      <c r="I90">
        <v>0</v>
      </c>
      <c r="J90">
        <v>1</v>
      </c>
      <c r="K90">
        <v>1</v>
      </c>
      <c r="L90">
        <v>0</v>
      </c>
      <c r="M90">
        <v>8.0299999999999996E-2</v>
      </c>
      <c r="N90">
        <v>9.7500000000000003E-2</v>
      </c>
    </row>
    <row r="91" spans="1:14" x14ac:dyDescent="0.2">
      <c r="A91">
        <v>5.1629467213882797E-3</v>
      </c>
      <c r="B91">
        <v>0.162753071843981</v>
      </c>
      <c r="C91">
        <v>0.52472685451408896</v>
      </c>
      <c r="D91">
        <v>1.5744680851063799</v>
      </c>
      <c r="E91">
        <v>0.16349019607843099</v>
      </c>
      <c r="F91">
        <v>0</v>
      </c>
      <c r="G91">
        <v>0</v>
      </c>
      <c r="H91">
        <v>1</v>
      </c>
      <c r="I91">
        <v>0</v>
      </c>
      <c r="J91">
        <v>0</v>
      </c>
      <c r="K91">
        <v>1</v>
      </c>
      <c r="L91">
        <v>1</v>
      </c>
      <c r="M91">
        <v>0.155</v>
      </c>
      <c r="N91">
        <v>5.9499999999999997E-2</v>
      </c>
    </row>
    <row r="92" spans="1:14" x14ac:dyDescent="0.2">
      <c r="A92">
        <v>9.6574901769706997E-3</v>
      </c>
      <c r="B92">
        <v>0.191675568298945</v>
      </c>
      <c r="C92">
        <v>0.58418504572350705</v>
      </c>
      <c r="D92">
        <v>3.8409090909090899</v>
      </c>
      <c r="E92">
        <v>0.56215686274509802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1</v>
      </c>
      <c r="M92" s="16">
        <v>1.1999999999999999E-7</v>
      </c>
      <c r="N92">
        <v>5.4699999999999996E-4</v>
      </c>
    </row>
    <row r="93" spans="1:14" x14ac:dyDescent="0.2">
      <c r="A93">
        <v>1.6460211265406099E-3</v>
      </c>
      <c r="B93">
        <v>1.6460211265406099E-3</v>
      </c>
      <c r="C93">
        <v>0.15948963317384399</v>
      </c>
      <c r="D93">
        <v>3.6923076923076898</v>
      </c>
      <c r="E93">
        <v>0.49639215686274502</v>
      </c>
      <c r="F93">
        <v>0</v>
      </c>
      <c r="G93">
        <v>1</v>
      </c>
      <c r="H93">
        <v>0</v>
      </c>
      <c r="I93">
        <v>0</v>
      </c>
      <c r="J93">
        <v>0</v>
      </c>
      <c r="K93">
        <v>1</v>
      </c>
      <c r="L93">
        <v>0</v>
      </c>
      <c r="M93" s="16">
        <v>4.8399999999999997E-5</v>
      </c>
      <c r="N93">
        <v>5.8500000000000003E-2</v>
      </c>
    </row>
    <row r="94" spans="1:14" x14ac:dyDescent="0.2">
      <c r="A94">
        <v>3.3442026948520498E-2</v>
      </c>
      <c r="B94">
        <v>3.3442026948520498E-2</v>
      </c>
      <c r="C94">
        <v>0.44922839506172801</v>
      </c>
      <c r="D94">
        <v>2.4</v>
      </c>
      <c r="E94">
        <v>0.26815686274509798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6.0499999999999998E-2</v>
      </c>
      <c r="N94">
        <v>2.46E-2</v>
      </c>
    </row>
    <row r="95" spans="1:14" x14ac:dyDescent="0.2">
      <c r="A95">
        <v>1.47517225439303E-2</v>
      </c>
      <c r="B95">
        <v>0.114974731857849</v>
      </c>
      <c r="C95">
        <v>0.89376251209033497</v>
      </c>
      <c r="D95">
        <v>1.0788177339901499</v>
      </c>
      <c r="E95">
        <v>0.21792156862745099</v>
      </c>
      <c r="F95">
        <v>0</v>
      </c>
      <c r="G95">
        <v>0</v>
      </c>
      <c r="H95">
        <v>1</v>
      </c>
      <c r="I95">
        <v>0</v>
      </c>
      <c r="J95">
        <v>0</v>
      </c>
      <c r="K95">
        <v>1</v>
      </c>
      <c r="L95">
        <v>0</v>
      </c>
      <c r="M95">
        <v>2.1499999999999998E-2</v>
      </c>
      <c r="N95">
        <v>9.2200000000000008E-3</v>
      </c>
    </row>
    <row r="96" spans="1:14" x14ac:dyDescent="0.2">
      <c r="A96">
        <v>6.3285920428777606E-2</v>
      </c>
      <c r="B96">
        <v>6.3285920428777606E-2</v>
      </c>
      <c r="C96">
        <v>0.32279411764705901</v>
      </c>
      <c r="D96">
        <v>1.6176470588235301</v>
      </c>
      <c r="E96">
        <v>0.49015686274509801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0.128</v>
      </c>
      <c r="N96">
        <v>0.16700000000000001</v>
      </c>
    </row>
    <row r="97" spans="1:14" x14ac:dyDescent="0.2">
      <c r="A97">
        <v>1.73472511134849E-2</v>
      </c>
      <c r="B97">
        <v>1.73472511134849E-2</v>
      </c>
      <c r="C97">
        <v>8.5911784068466099E-2</v>
      </c>
      <c r="D97">
        <v>0.63265306122449005</v>
      </c>
      <c r="E97">
        <v>0.67835294117647105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3.27E-2</v>
      </c>
      <c r="N97">
        <v>0.13400000000000001</v>
      </c>
    </row>
    <row r="98" spans="1:14" x14ac:dyDescent="0.2">
      <c r="A98">
        <v>7.9083975187871306E-3</v>
      </c>
      <c r="B98">
        <v>1.10317772655435E-2</v>
      </c>
      <c r="C98">
        <v>0.13109128345916299</v>
      </c>
      <c r="D98">
        <v>0.329787234042553</v>
      </c>
      <c r="E98">
        <v>0.38607843137254899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0.20399999999999999</v>
      </c>
      <c r="N98">
        <v>0.92900000000000005</v>
      </c>
    </row>
    <row r="99" spans="1:14" x14ac:dyDescent="0.2">
      <c r="A99">
        <v>1.7365991391965401E-3</v>
      </c>
      <c r="B99">
        <v>2.43935958221673E-2</v>
      </c>
      <c r="C99">
        <v>0.43838383838383799</v>
      </c>
      <c r="D99">
        <v>2.0454545454545499</v>
      </c>
      <c r="E99">
        <v>0.48478431372549002</v>
      </c>
      <c r="F99">
        <v>0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1.41E-3</v>
      </c>
      <c r="N99">
        <v>2.5799999999999998E-3</v>
      </c>
    </row>
    <row r="100" spans="1:14" x14ac:dyDescent="0.2">
      <c r="A100">
        <v>0.25570797648719701</v>
      </c>
      <c r="B100">
        <v>0.25570797648719701</v>
      </c>
      <c r="C100">
        <v>0.35457956892609899</v>
      </c>
      <c r="D100">
        <v>1.86206896551724</v>
      </c>
      <c r="E100">
        <v>0.10317647058823499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6.0499999999999998E-2</v>
      </c>
      <c r="N100">
        <v>2.46E-2</v>
      </c>
    </row>
    <row r="101" spans="1:14" x14ac:dyDescent="0.2">
      <c r="A101">
        <v>1.7178588607160001E-3</v>
      </c>
      <c r="B101">
        <v>1.7178588607160001E-3</v>
      </c>
      <c r="C101">
        <v>7.4074074074074098E-2</v>
      </c>
      <c r="D101">
        <v>4.9090909090909101</v>
      </c>
      <c r="E101">
        <v>0.46839215686274499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 s="16">
        <v>4.8399999999999997E-5</v>
      </c>
      <c r="N101">
        <v>5.8500000000000003E-2</v>
      </c>
    </row>
    <row r="102" spans="1:14" x14ac:dyDescent="0.2">
      <c r="A102">
        <v>3.07340567080827E-3</v>
      </c>
      <c r="B102">
        <v>2.2088541569060999E-2</v>
      </c>
      <c r="C102">
        <v>0.29004329004328999</v>
      </c>
      <c r="D102">
        <v>3.1428571428571401</v>
      </c>
      <c r="E102">
        <v>8.9647058823529399E-2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1.6799999999999999E-2</v>
      </c>
      <c r="N102">
        <v>0.20100000000000001</v>
      </c>
    </row>
    <row r="103" spans="1:14" x14ac:dyDescent="0.2">
      <c r="A103">
        <v>0.199993128564557</v>
      </c>
      <c r="B103">
        <v>0.57303086523865698</v>
      </c>
      <c r="C103">
        <v>0.44636681192501898</v>
      </c>
      <c r="D103">
        <v>2.0590717299578101</v>
      </c>
      <c r="E103">
        <v>0.332313725490196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5.1099999999999995E-4</v>
      </c>
      <c r="N103">
        <v>7.8799999999999999E-3</v>
      </c>
    </row>
    <row r="104" spans="1:14" x14ac:dyDescent="0.2">
      <c r="A104">
        <v>0.111932559984508</v>
      </c>
      <c r="B104">
        <v>0.111932559984508</v>
      </c>
      <c r="C104">
        <v>0.542521956699346</v>
      </c>
      <c r="D104">
        <v>1.0588235294117601</v>
      </c>
      <c r="E104">
        <v>0.39427450980392198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0.20300000000000001</v>
      </c>
      <c r="N104">
        <v>0.14000000000000001</v>
      </c>
    </row>
    <row r="105" spans="1:14" x14ac:dyDescent="0.2">
      <c r="A105">
        <v>1.8899570847622799E-2</v>
      </c>
      <c r="B105">
        <v>5.2322857517662698E-2</v>
      </c>
      <c r="C105">
        <v>0.248509687034277</v>
      </c>
      <c r="D105">
        <v>1.84848484848485</v>
      </c>
      <c r="E105">
        <v>0.92301960784313697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0.192</v>
      </c>
      <c r="N105">
        <v>1.41</v>
      </c>
    </row>
    <row r="106" spans="1:14" x14ac:dyDescent="0.2">
      <c r="A106">
        <v>5.2504013542974603E-3</v>
      </c>
      <c r="B106">
        <v>1.35179875439616E-2</v>
      </c>
      <c r="C106">
        <v>0.634565217391304</v>
      </c>
      <c r="D106">
        <v>1.84</v>
      </c>
      <c r="E106">
        <v>0.45192156862745098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1.57E-3</v>
      </c>
      <c r="N106">
        <v>8.5999999999999993E-2</v>
      </c>
    </row>
    <row r="107" spans="1:14" x14ac:dyDescent="0.2">
      <c r="A107">
        <v>4.17189832774248E-2</v>
      </c>
      <c r="B107">
        <v>0.13493000505987501</v>
      </c>
      <c r="C107">
        <v>0.53425851668468205</v>
      </c>
      <c r="D107">
        <v>2.0252100840336098</v>
      </c>
      <c r="E107">
        <v>0.73780392156862695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5.1099999999999995E-4</v>
      </c>
      <c r="N107">
        <v>7.8799999999999999E-3</v>
      </c>
    </row>
    <row r="108" spans="1:14" x14ac:dyDescent="0.2">
      <c r="A108">
        <v>3.2217662087791997E-2</v>
      </c>
      <c r="B108">
        <v>3.2217662087791997E-2</v>
      </c>
      <c r="C108">
        <v>0.19034536891679699</v>
      </c>
      <c r="D108">
        <v>0.33163265306122403</v>
      </c>
      <c r="E108">
        <v>0.44415686274509802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0.20300000000000001</v>
      </c>
      <c r="N108">
        <v>0.14000000000000001</v>
      </c>
    </row>
    <row r="109" spans="1:14" x14ac:dyDescent="0.2">
      <c r="A109">
        <v>4.1603418226794902E-3</v>
      </c>
      <c r="B109">
        <v>1.44893586452028E-2</v>
      </c>
      <c r="C109">
        <v>-0.63235294117647101</v>
      </c>
      <c r="D109">
        <v>2.8235294117647101</v>
      </c>
      <c r="E109">
        <v>0.42066666666666702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8.1800000000000004E-4</v>
      </c>
      <c r="N109">
        <v>8.6700000000000004E-4</v>
      </c>
    </row>
    <row r="110" spans="1:14" x14ac:dyDescent="0.2">
      <c r="A110">
        <v>4.6260377429208598E-2</v>
      </c>
      <c r="B110">
        <v>4.6260377429208598E-2</v>
      </c>
      <c r="C110">
        <v>0.206950096380381</v>
      </c>
      <c r="D110">
        <v>0.45320197044334998</v>
      </c>
      <c r="E110">
        <v>0.45647058823529402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7.8600000000000007E-3</v>
      </c>
      <c r="N110">
        <v>1.06E-2</v>
      </c>
    </row>
    <row r="111" spans="1:14" x14ac:dyDescent="0.2">
      <c r="A111">
        <v>9.6153245503894896E-2</v>
      </c>
      <c r="B111">
        <v>9.6153245503894896E-2</v>
      </c>
      <c r="C111">
        <v>0.14157046455858599</v>
      </c>
      <c r="D111">
        <v>0.53875968992248102</v>
      </c>
      <c r="E111">
        <v>0.215882352941176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 s="16">
        <v>7.8399999999999995E-5</v>
      </c>
      <c r="N111">
        <v>2.1800000000000001E-3</v>
      </c>
    </row>
    <row r="112" spans="1:14" x14ac:dyDescent="0.2">
      <c r="A112">
        <v>3.2795487340941899E-4</v>
      </c>
      <c r="B112">
        <v>8.9703466326842892E-3</v>
      </c>
      <c r="C112">
        <v>0.51388888888888895</v>
      </c>
      <c r="D112">
        <v>0.66666666666666696</v>
      </c>
      <c r="E112">
        <v>0.15592156862745099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8.1800000000000004E-4</v>
      </c>
      <c r="N112">
        <v>8.6700000000000004E-4</v>
      </c>
    </row>
    <row r="113" spans="1:14" x14ac:dyDescent="0.2">
      <c r="A113">
        <v>8.1782575289068807E-2</v>
      </c>
      <c r="B113">
        <v>8.1782575289068807E-2</v>
      </c>
      <c r="C113">
        <v>0.57346712712582304</v>
      </c>
      <c r="D113">
        <v>1.44660194174757</v>
      </c>
      <c r="E113">
        <v>0.827490196078431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 s="16">
        <v>7.9200000000000001E-5</v>
      </c>
      <c r="N113">
        <v>1.6899999999999998E-2</v>
      </c>
    </row>
    <row r="114" spans="1:14" x14ac:dyDescent="0.2">
      <c r="A114">
        <v>8.9990817263544506E-2</v>
      </c>
      <c r="B114">
        <v>8.9990817263544506E-2</v>
      </c>
      <c r="C114">
        <v>0.39506172839506198</v>
      </c>
      <c r="D114">
        <v>0.80658436213991802</v>
      </c>
      <c r="E114">
        <v>0.42549019607843103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0.20399999999999999</v>
      </c>
      <c r="N114">
        <v>0.92900000000000005</v>
      </c>
    </row>
    <row r="115" spans="1:14" x14ac:dyDescent="0.2">
      <c r="A115">
        <v>0.129685850465071</v>
      </c>
      <c r="B115">
        <v>0.129685850465071</v>
      </c>
      <c r="C115">
        <v>0.20693343520198601</v>
      </c>
      <c r="D115">
        <v>0.65371024734982297</v>
      </c>
      <c r="E115">
        <v>0.38807843137254899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7.8200000000000003E-4</v>
      </c>
      <c r="N115">
        <v>2.64E-2</v>
      </c>
    </row>
    <row r="116" spans="1:14" x14ac:dyDescent="0.2">
      <c r="A116">
        <v>7.1625344352617096E-2</v>
      </c>
      <c r="B116">
        <v>7.1625344352617096E-2</v>
      </c>
      <c r="C116">
        <v>0.50075109398471696</v>
      </c>
      <c r="D116">
        <v>1.3715846994535501</v>
      </c>
      <c r="E116">
        <v>0.587372549019608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7.45E-4</v>
      </c>
      <c r="N116">
        <v>6.5299999999999997E-2</v>
      </c>
    </row>
    <row r="117" spans="1:14" x14ac:dyDescent="0.2">
      <c r="A117">
        <v>0.348013218143088</v>
      </c>
      <c r="B117">
        <v>0.348013218143088</v>
      </c>
      <c r="C117">
        <v>0.60046041968473396</v>
      </c>
      <c r="D117">
        <v>1.71712158808933</v>
      </c>
      <c r="E117">
        <v>0.414392156862745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0.20300000000000001</v>
      </c>
      <c r="N117">
        <v>0.14000000000000001</v>
      </c>
    </row>
    <row r="118" spans="1:14" x14ac:dyDescent="0.2">
      <c r="A118">
        <v>2.0442520442520401E-2</v>
      </c>
      <c r="B118">
        <v>2.0442520442520401E-2</v>
      </c>
      <c r="C118">
        <v>0.50863363363363401</v>
      </c>
      <c r="D118">
        <v>1.08108108108108</v>
      </c>
      <c r="E118">
        <v>0.51627450980392198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3.9300000000000003E-3</v>
      </c>
      <c r="N118">
        <v>5.1500000000000001E-3</v>
      </c>
    </row>
    <row r="119" spans="1:14" x14ac:dyDescent="0.2">
      <c r="A119">
        <v>4.9333783100016897E-2</v>
      </c>
      <c r="B119">
        <v>4.9333783100016897E-2</v>
      </c>
      <c r="C119">
        <v>0.16521325511336599</v>
      </c>
      <c r="D119">
        <v>0.74842767295597501</v>
      </c>
      <c r="E119">
        <v>0.73482352941176499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0.20300000000000001</v>
      </c>
      <c r="N119">
        <v>0.14000000000000001</v>
      </c>
    </row>
    <row r="120" spans="1:14" x14ac:dyDescent="0.2">
      <c r="A120">
        <v>1.6063542037568001E-2</v>
      </c>
      <c r="B120">
        <v>1.6063542037568001E-2</v>
      </c>
      <c r="C120">
        <v>0.35599799649386399</v>
      </c>
      <c r="D120">
        <v>0.54545454545454497</v>
      </c>
      <c r="E120">
        <v>0.41125490196078401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0</v>
      </c>
      <c r="M120" s="16">
        <v>4.8399999999999997E-5</v>
      </c>
      <c r="N120">
        <v>5.1400000000000001E-2</v>
      </c>
    </row>
    <row r="121" spans="1:14" x14ac:dyDescent="0.2">
      <c r="A121">
        <v>0.10542968335176101</v>
      </c>
      <c r="B121">
        <v>0.10542968335176101</v>
      </c>
      <c r="C121">
        <v>0.25465907083554101</v>
      </c>
      <c r="D121">
        <v>0.91891891891891897</v>
      </c>
      <c r="E121">
        <v>0.61698039215686296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0.20300000000000001</v>
      </c>
      <c r="N121">
        <v>0.14000000000000001</v>
      </c>
    </row>
    <row r="122" spans="1:14" x14ac:dyDescent="0.2">
      <c r="A122">
        <v>7.4764340998107207E-2</v>
      </c>
      <c r="B122">
        <v>7.4764340998107207E-2</v>
      </c>
      <c r="C122">
        <v>0.19249063859933199</v>
      </c>
      <c r="D122">
        <v>0.51037344398340301</v>
      </c>
      <c r="E122">
        <v>0.480274509803922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0</v>
      </c>
      <c r="M122" s="16">
        <v>2.16E-5</v>
      </c>
      <c r="N122">
        <v>0.52600000000000002</v>
      </c>
    </row>
    <row r="123" spans="1:14" x14ac:dyDescent="0.2">
      <c r="A123">
        <v>1.3886546354078801E-2</v>
      </c>
      <c r="B123">
        <v>1.3886546354078801E-2</v>
      </c>
      <c r="C123">
        <v>0.16554054054054099</v>
      </c>
      <c r="D123">
        <v>0.97297297297297303</v>
      </c>
      <c r="E123">
        <v>0.34466666666666701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0.24199999999999999</v>
      </c>
      <c r="N123">
        <v>0.64300000000000002</v>
      </c>
    </row>
    <row r="124" spans="1:14" x14ac:dyDescent="0.2">
      <c r="A124">
        <v>2.4684070138615601E-2</v>
      </c>
      <c r="B124">
        <v>0.22467719870317299</v>
      </c>
      <c r="C124">
        <v>0.74012692775640399</v>
      </c>
      <c r="D124">
        <v>2.5596330275229402</v>
      </c>
      <c r="E124">
        <v>0.55745098039215701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1</v>
      </c>
      <c r="L124">
        <v>0</v>
      </c>
      <c r="M124" s="16">
        <v>4.5099999999999998E-5</v>
      </c>
      <c r="N124">
        <v>1.2999999999999999E-4</v>
      </c>
    </row>
    <row r="125" spans="1:14" x14ac:dyDescent="0.2">
      <c r="A125">
        <v>4.8162515694983197E-3</v>
      </c>
      <c r="B125">
        <v>4.8162515694983197E-3</v>
      </c>
      <c r="C125">
        <v>0.30068027210884402</v>
      </c>
      <c r="D125">
        <v>5</v>
      </c>
      <c r="E125">
        <v>0.58992156862745104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7.8200000000000003E-4</v>
      </c>
      <c r="N125">
        <v>2.64E-2</v>
      </c>
    </row>
    <row r="126" spans="1:14" x14ac:dyDescent="0.2">
      <c r="A126">
        <v>1.8303005315992299E-3</v>
      </c>
      <c r="B126">
        <v>1.8303005315992299E-3</v>
      </c>
      <c r="C126">
        <v>0.29227053140096598</v>
      </c>
      <c r="D126">
        <v>1.5652173913043499</v>
      </c>
      <c r="E126">
        <v>0.36450980392156901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1.4500000000000001E-2</v>
      </c>
      <c r="N126">
        <v>0.66600000000000004</v>
      </c>
    </row>
    <row r="127" spans="1:14" x14ac:dyDescent="0.2">
      <c r="A127">
        <v>1.4367546835079301E-3</v>
      </c>
      <c r="B127">
        <v>4.6919410555774199E-2</v>
      </c>
      <c r="C127">
        <v>-1.9955654101995599E-2</v>
      </c>
      <c r="D127">
        <v>3.7272727272727302</v>
      </c>
      <c r="E127">
        <v>0.66470588235294104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1</v>
      </c>
      <c r="M127" s="16">
        <v>4.74E-5</v>
      </c>
      <c r="N127">
        <v>3.6499999999999998E-4</v>
      </c>
    </row>
    <row r="128" spans="1:14" x14ac:dyDescent="0.2">
      <c r="A128">
        <v>3.6481075442114401E-3</v>
      </c>
      <c r="B128">
        <v>3.6481075442114401E-3</v>
      </c>
      <c r="C128">
        <v>0.328735632183908</v>
      </c>
      <c r="D128">
        <v>1.93333333333333</v>
      </c>
      <c r="E128">
        <v>0.35247058823529398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1</v>
      </c>
      <c r="L128">
        <v>1</v>
      </c>
      <c r="M128">
        <v>2.5899999999999999E-3</v>
      </c>
      <c r="N128">
        <v>5.9000000000000003E-4</v>
      </c>
    </row>
    <row r="129" spans="1:14" s="9" customFormat="1" x14ac:dyDescent="0.2">
      <c r="A129" s="9">
        <v>8.3931460554837203E-2</v>
      </c>
      <c r="B129" s="9">
        <v>8.3931460554837203E-2</v>
      </c>
      <c r="C129" s="9">
        <v>0.10021764607399999</v>
      </c>
      <c r="D129" s="9">
        <v>0.91160220994475105</v>
      </c>
      <c r="E129" s="9">
        <v>0.52482352941176502</v>
      </c>
      <c r="F129" s="9">
        <v>0</v>
      </c>
      <c r="G129" s="9">
        <v>0</v>
      </c>
      <c r="H129" s="9">
        <v>0</v>
      </c>
      <c r="I129" s="9">
        <v>0</v>
      </c>
      <c r="J129" s="9">
        <v>1</v>
      </c>
      <c r="K129" s="9">
        <v>0</v>
      </c>
      <c r="L129" s="9">
        <v>0</v>
      </c>
      <c r="M129" s="9">
        <v>1.4500000000000001E-2</v>
      </c>
      <c r="N129" s="9">
        <v>0.56299999999999994</v>
      </c>
    </row>
    <row r="130" spans="1:14" x14ac:dyDescent="0.2">
      <c r="A130">
        <v>4.3711699555855403E-2</v>
      </c>
      <c r="B130">
        <v>4.3711699555855403E-2</v>
      </c>
      <c r="C130">
        <v>0.74353570708644101</v>
      </c>
      <c r="D130">
        <v>1.40609137055838</v>
      </c>
      <c r="E130">
        <v>0.43219607843137298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0.20300000000000001</v>
      </c>
      <c r="N130">
        <v>0.14000000000000001</v>
      </c>
    </row>
    <row r="131" spans="1:14" x14ac:dyDescent="0.2">
      <c r="A131">
        <v>1.0107256860503599E-2</v>
      </c>
      <c r="B131">
        <v>1.0107256860503599E-2</v>
      </c>
      <c r="C131">
        <v>8.0681818181818202E-2</v>
      </c>
      <c r="D131">
        <v>0.859375</v>
      </c>
      <c r="E131">
        <v>0.60592156862745095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0.24199999999999999</v>
      </c>
      <c r="N131">
        <v>0.64300000000000002</v>
      </c>
    </row>
    <row r="132" spans="1:14" x14ac:dyDescent="0.2">
      <c r="A132">
        <v>1.7334757594497899E-3</v>
      </c>
      <c r="B132">
        <v>4.0057345252150503E-2</v>
      </c>
      <c r="C132">
        <v>0.26392572944297099</v>
      </c>
      <c r="D132">
        <v>4.4615384615384599</v>
      </c>
      <c r="E132">
        <v>0.72384313725490201</v>
      </c>
      <c r="F132">
        <v>0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9.3400000000000004E-4</v>
      </c>
      <c r="N132">
        <v>2.0400000000000001E-2</v>
      </c>
    </row>
    <row r="133" spans="1:14" x14ac:dyDescent="0.2">
      <c r="A133">
        <v>5.2878819112585299E-3</v>
      </c>
      <c r="B133">
        <v>0.13186909290805399</v>
      </c>
      <c r="C133">
        <v>0.33867187500000001</v>
      </c>
      <c r="D133">
        <v>6.4</v>
      </c>
      <c r="E133">
        <v>0.20141176470588201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1</v>
      </c>
      <c r="L133">
        <v>0</v>
      </c>
      <c r="M133">
        <v>1.5E-3</v>
      </c>
      <c r="N133">
        <v>4.4400000000000002E-2</v>
      </c>
    </row>
    <row r="134" spans="1:14" x14ac:dyDescent="0.2">
      <c r="A134">
        <v>1.10442707845305E-2</v>
      </c>
      <c r="B134">
        <v>1.10442707845305E-2</v>
      </c>
      <c r="C134">
        <v>0.107070707070707</v>
      </c>
      <c r="D134">
        <v>3.0555555555555598</v>
      </c>
      <c r="E134">
        <v>0.49443137254901998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3.98E-3</v>
      </c>
      <c r="N134">
        <v>7.2700000000000001E-2</v>
      </c>
    </row>
    <row r="135" spans="1:14" x14ac:dyDescent="0.2">
      <c r="A135">
        <v>3.6606010631984702E-3</v>
      </c>
      <c r="B135">
        <v>4.8649762935477202E-2</v>
      </c>
      <c r="C135">
        <v>0.45815996301433198</v>
      </c>
      <c r="D135">
        <v>4.9047619047619104</v>
      </c>
      <c r="E135">
        <v>0.68749019607843098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1</v>
      </c>
      <c r="L135">
        <v>0</v>
      </c>
      <c r="M135" s="16">
        <v>4.9999999999999998E-8</v>
      </c>
      <c r="N135" s="16">
        <v>7.7899999999999996E-5</v>
      </c>
    </row>
    <row r="136" spans="1:14" x14ac:dyDescent="0.2">
      <c r="A136">
        <v>1.3277487303461301E-2</v>
      </c>
      <c r="B136">
        <v>1.3277487303461301E-2</v>
      </c>
      <c r="C136">
        <v>0.19958576539258099</v>
      </c>
      <c r="D136">
        <v>2.4042553191489402</v>
      </c>
      <c r="E136">
        <v>0.60066666666666702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4.1099999999999998E-2</v>
      </c>
      <c r="N136">
        <v>8.5099999999999995E-2</v>
      </c>
    </row>
    <row r="137" spans="1:14" x14ac:dyDescent="0.2">
      <c r="A137">
        <v>1.00354191263282E-2</v>
      </c>
      <c r="B137">
        <v>5.6314536834017402E-2</v>
      </c>
      <c r="C137">
        <v>0.51347668079951603</v>
      </c>
      <c r="D137">
        <v>0.40944881889763801</v>
      </c>
      <c r="E137">
        <v>0.48458823529411799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0</v>
      </c>
      <c r="M137">
        <v>2.6200000000000001E-2</v>
      </c>
      <c r="N137">
        <v>0.11600000000000001</v>
      </c>
    </row>
    <row r="138" spans="1:14" x14ac:dyDescent="0.2">
      <c r="A138">
        <v>5.7532654935252298E-3</v>
      </c>
      <c r="B138">
        <v>5.7532654935252298E-3</v>
      </c>
      <c r="C138">
        <v>0.13317647058823501</v>
      </c>
      <c r="D138">
        <v>7.3529411764705896</v>
      </c>
      <c r="E138">
        <v>0.61301960784313703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7.8200000000000003E-4</v>
      </c>
      <c r="N138">
        <v>2.64E-2</v>
      </c>
    </row>
    <row r="139" spans="1:14" x14ac:dyDescent="0.2">
      <c r="A139">
        <v>3.2514383163733799E-3</v>
      </c>
      <c r="B139">
        <v>3.2514383163733799E-3</v>
      </c>
      <c r="C139">
        <v>2.5280898876404501E-2</v>
      </c>
      <c r="D139">
        <v>7.4166666666666696</v>
      </c>
      <c r="E139">
        <v>0.72713725490196102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7.8200000000000003E-4</v>
      </c>
      <c r="N139">
        <v>2.64E-2</v>
      </c>
    </row>
    <row r="140" spans="1:14" x14ac:dyDescent="0.2">
      <c r="A140">
        <v>2.11452808855406E-3</v>
      </c>
      <c r="B140">
        <v>0.18444494418520399</v>
      </c>
      <c r="C140">
        <v>0.29479166666666701</v>
      </c>
      <c r="D140">
        <v>1.6666666666666701</v>
      </c>
      <c r="E140">
        <v>0.61403921568627495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1</v>
      </c>
      <c r="M140">
        <v>3.0400000000000002E-4</v>
      </c>
      <c r="N140">
        <v>6.6500000000000004E-2</v>
      </c>
    </row>
    <row r="141" spans="1:14" x14ac:dyDescent="0.2">
      <c r="A141">
        <v>8.0208391896703594E-3</v>
      </c>
      <c r="B141">
        <v>8.0208391896703594E-3</v>
      </c>
      <c r="C141">
        <v>0.170006464124111</v>
      </c>
      <c r="D141">
        <v>0.37362637362637402</v>
      </c>
      <c r="E141">
        <v>0.57596078431372599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1</v>
      </c>
      <c r="L141">
        <v>1</v>
      </c>
      <c r="M141">
        <v>0.128</v>
      </c>
      <c r="N141">
        <v>0.39800000000000002</v>
      </c>
    </row>
    <row r="142" spans="1:14" x14ac:dyDescent="0.2">
      <c r="A142">
        <v>1.80219011387843E-2</v>
      </c>
      <c r="B142">
        <v>1.80219011387843E-2</v>
      </c>
      <c r="C142">
        <v>0.27829893683552198</v>
      </c>
      <c r="D142">
        <v>5.2564102564102599</v>
      </c>
      <c r="E142">
        <v>0.45886274509803898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1</v>
      </c>
      <c r="M142" s="16">
        <v>1.5299999999999999E-5</v>
      </c>
      <c r="N142">
        <v>7.3800000000000005E-4</v>
      </c>
    </row>
    <row r="143" spans="1:14" x14ac:dyDescent="0.2">
      <c r="A143">
        <v>1.16189726579337E-3</v>
      </c>
      <c r="B143">
        <v>2.8188502214476201E-2</v>
      </c>
      <c r="C143">
        <v>0.13488372093023299</v>
      </c>
      <c r="D143">
        <v>4.3</v>
      </c>
      <c r="E143">
        <v>0.85596078431372602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1</v>
      </c>
      <c r="M143">
        <v>1.14E-3</v>
      </c>
      <c r="N143">
        <v>2.4000000000000001E-4</v>
      </c>
    </row>
    <row r="144" spans="1:14" x14ac:dyDescent="0.2">
      <c r="A144">
        <v>2.2319671670320999E-2</v>
      </c>
      <c r="B144">
        <v>2.2319671670320999E-2</v>
      </c>
      <c r="C144">
        <v>0.101809954751131</v>
      </c>
      <c r="D144">
        <v>0.76470588235294101</v>
      </c>
      <c r="E144">
        <v>0.37996078431372599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0.24199999999999999</v>
      </c>
      <c r="N144">
        <v>0.64300000000000002</v>
      </c>
    </row>
    <row r="145" spans="1:14" x14ac:dyDescent="0.2">
      <c r="A145">
        <v>3.5856399492763102E-3</v>
      </c>
      <c r="B145">
        <v>7.5242218099361002E-3</v>
      </c>
      <c r="C145">
        <v>0.228494623655914</v>
      </c>
      <c r="D145">
        <v>1.54838709677419</v>
      </c>
      <c r="E145">
        <v>0.54886274509803901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3.1600000000000003E-2</v>
      </c>
      <c r="N145">
        <v>0.61199999999999999</v>
      </c>
    </row>
    <row r="146" spans="1:14" x14ac:dyDescent="0.2">
      <c r="A146">
        <v>2.8113541100554099E-2</v>
      </c>
      <c r="B146">
        <v>2.8113541100554099E-2</v>
      </c>
      <c r="C146">
        <v>0.559810250391236</v>
      </c>
      <c r="D146">
        <v>2.21875</v>
      </c>
      <c r="E146">
        <v>0.479333333333333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1.4500000000000001E-2</v>
      </c>
      <c r="N146">
        <v>0.51300000000000001</v>
      </c>
    </row>
    <row r="147" spans="1:14" x14ac:dyDescent="0.2">
      <c r="A147">
        <v>7.2943410605748299E-2</v>
      </c>
      <c r="B147">
        <v>3.6318659695283098E-2</v>
      </c>
      <c r="C147">
        <v>-1.5190378599935299</v>
      </c>
      <c r="D147">
        <v>1.7397260273972599</v>
      </c>
      <c r="E147">
        <v>0.40917647058823498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0</v>
      </c>
      <c r="M147" s="16">
        <v>1.3200000000000001E-5</v>
      </c>
      <c r="N147">
        <v>2.5400000000000002E-3</v>
      </c>
    </row>
    <row r="148" spans="1:14" x14ac:dyDescent="0.2">
      <c r="A148">
        <v>2.8663255935983199E-2</v>
      </c>
      <c r="B148">
        <v>2.8663255935983199E-2</v>
      </c>
      <c r="C148">
        <v>0.30477272727272697</v>
      </c>
      <c r="D148">
        <v>2.0625</v>
      </c>
      <c r="E148">
        <v>0.26407843137254899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1.4500000000000001E-2</v>
      </c>
      <c r="N148">
        <v>0.56299999999999994</v>
      </c>
    </row>
    <row r="149" spans="1:14" x14ac:dyDescent="0.2">
      <c r="A149">
        <v>2.19261258222297E-3</v>
      </c>
      <c r="B149">
        <v>4.2203107138172102E-2</v>
      </c>
      <c r="C149">
        <v>0</v>
      </c>
      <c r="D149">
        <v>0.96296296296296302</v>
      </c>
      <c r="E149">
        <v>0.95862745098039204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</v>
      </c>
      <c r="M149">
        <v>5.7400000000000003E-3</v>
      </c>
      <c r="N149">
        <v>1.4100000000000001E-4</v>
      </c>
    </row>
    <row r="150" spans="1:14" x14ac:dyDescent="0.2">
      <c r="A150">
        <v>7.0588382276694003E-3</v>
      </c>
      <c r="B150">
        <v>7.0588382276694003E-3</v>
      </c>
      <c r="C150">
        <v>0.22708618331053401</v>
      </c>
      <c r="D150">
        <v>0.63235294117647101</v>
      </c>
      <c r="E150">
        <v>0.12090196078431401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4.1399999999999996E-3</v>
      </c>
      <c r="N150">
        <v>6.0199999999999997E-2</v>
      </c>
    </row>
    <row r="151" spans="1:14" x14ac:dyDescent="0.2">
      <c r="A151">
        <v>2.99938157081014E-2</v>
      </c>
      <c r="B151">
        <v>0.182508448742215</v>
      </c>
      <c r="C151">
        <v>0.24026898734177199</v>
      </c>
      <c r="D151">
        <v>1.9750000000000001</v>
      </c>
      <c r="E151">
        <v>0.73054901960784302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</v>
      </c>
      <c r="M151">
        <v>8.1200000000000005E-3</v>
      </c>
      <c r="N151">
        <v>8.3099999999999997E-3</v>
      </c>
    </row>
    <row r="152" spans="1:14" x14ac:dyDescent="0.2">
      <c r="A152">
        <v>1.0397731176952E-2</v>
      </c>
      <c r="B152">
        <v>1.0397731176952E-2</v>
      </c>
      <c r="C152">
        <v>7.5020839121978294E-2</v>
      </c>
      <c r="D152">
        <v>1.0338983050847499</v>
      </c>
      <c r="E152">
        <v>0.80925490196078398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6.4199999999999993E-2</v>
      </c>
      <c r="N152">
        <v>0.64300000000000002</v>
      </c>
    </row>
    <row r="153" spans="1:14" x14ac:dyDescent="0.2">
      <c r="A153">
        <v>3.9723143619247503E-2</v>
      </c>
      <c r="B153">
        <v>3.9723143619247503E-2</v>
      </c>
      <c r="C153">
        <v>0.52065430423639403</v>
      </c>
      <c r="D153">
        <v>1.52272727272727</v>
      </c>
      <c r="E153">
        <v>0.71121568627451004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0.20300000000000001</v>
      </c>
      <c r="N153">
        <v>0.14000000000000001</v>
      </c>
    </row>
    <row r="154" spans="1:14" x14ac:dyDescent="0.2">
      <c r="A154">
        <v>8.4924695314305704E-3</v>
      </c>
      <c r="B154">
        <v>5.6283303036549798E-2</v>
      </c>
      <c r="C154">
        <v>0.69010713471620699</v>
      </c>
      <c r="D154">
        <v>0.76635514018691597</v>
      </c>
      <c r="E154">
        <v>0.76372549019607805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0.11700000000000001</v>
      </c>
      <c r="N154">
        <v>6.56</v>
      </c>
    </row>
    <row r="155" spans="1:14" x14ac:dyDescent="0.2">
      <c r="A155">
        <v>2.4924570379115801E-3</v>
      </c>
      <c r="B155">
        <v>6.4310388985713701E-3</v>
      </c>
      <c r="C155">
        <v>4.0865384615384602E-2</v>
      </c>
      <c r="D155">
        <v>0.30769230769230799</v>
      </c>
      <c r="E155">
        <v>0.81333333333333302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3.3899999999999998E-3</v>
      </c>
      <c r="N155">
        <v>5.79E-2</v>
      </c>
    </row>
    <row r="156" spans="1:14" x14ac:dyDescent="0.2">
      <c r="A156">
        <v>2.9297302024574802E-3</v>
      </c>
      <c r="B156">
        <v>6.26549977199328E-3</v>
      </c>
      <c r="C156">
        <v>-4.8624999999999998</v>
      </c>
      <c r="D156">
        <v>2.5</v>
      </c>
      <c r="E156">
        <v>0.79176470588235304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1.5900000000000001E-3</v>
      </c>
      <c r="N156">
        <v>0.51500000000000001</v>
      </c>
    </row>
    <row r="157" spans="1:14" x14ac:dyDescent="0.2">
      <c r="A157">
        <v>4.6797598745650697E-2</v>
      </c>
      <c r="B157">
        <v>4.6797598745650697E-2</v>
      </c>
      <c r="C157">
        <v>0.16538547237076601</v>
      </c>
      <c r="D157">
        <v>0.57954545454545503</v>
      </c>
      <c r="E157">
        <v>7.6980392156862698E-2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0.17299999999999999</v>
      </c>
      <c r="N157">
        <v>0.73799999999999999</v>
      </c>
    </row>
    <row r="158" spans="1:14" x14ac:dyDescent="0.2">
      <c r="A158">
        <v>5.5586789353023101E-2</v>
      </c>
      <c r="B158">
        <v>5.5586789353023101E-2</v>
      </c>
      <c r="C158">
        <v>0.173193960511034</v>
      </c>
      <c r="D158">
        <v>0.70285714285714296</v>
      </c>
      <c r="E158">
        <v>0.38286274509803903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3.8300000000000001E-2</v>
      </c>
      <c r="N158">
        <v>1.06</v>
      </c>
    </row>
    <row r="159" spans="1:14" x14ac:dyDescent="0.2">
      <c r="A159">
        <v>4.36336150621865E-3</v>
      </c>
      <c r="B159">
        <v>9.0315648757207198E-2</v>
      </c>
      <c r="C159">
        <v>0.44563492063492099</v>
      </c>
      <c r="D159">
        <v>4.375</v>
      </c>
      <c r="E159">
        <v>0.91301960784313696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1</v>
      </c>
      <c r="M159" s="16">
        <v>3.7E-7</v>
      </c>
      <c r="N159">
        <v>2.4899999999999998E-4</v>
      </c>
    </row>
    <row r="160" spans="1:14" x14ac:dyDescent="0.2">
      <c r="A160">
        <v>2.2769438353853898E-3</v>
      </c>
      <c r="B160">
        <v>0.23199527744982301</v>
      </c>
      <c r="C160">
        <v>0.64</v>
      </c>
      <c r="D160">
        <v>1</v>
      </c>
      <c r="E160">
        <v>0.73670588235294099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0</v>
      </c>
      <c r="M160">
        <v>1.65E-3</v>
      </c>
      <c r="N160">
        <v>0.436</v>
      </c>
    </row>
    <row r="161" spans="1:14" x14ac:dyDescent="0.2">
      <c r="A161">
        <v>2.8422755695483E-3</v>
      </c>
      <c r="B161">
        <v>2.8422755695483E-3</v>
      </c>
      <c r="C161">
        <v>0.19753086419753099</v>
      </c>
      <c r="D161">
        <v>2.5714285714285698</v>
      </c>
      <c r="E161">
        <v>0.72780392156862805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1.5100000000000001E-3</v>
      </c>
      <c r="N161">
        <v>8.3799999999999999E-2</v>
      </c>
    </row>
    <row r="162" spans="1:14" x14ac:dyDescent="0.2">
      <c r="A162">
        <v>1.5713723505931299E-2</v>
      </c>
      <c r="B162">
        <v>1.5713723505931299E-2</v>
      </c>
      <c r="C162">
        <v>0.33452380952381</v>
      </c>
      <c r="D162">
        <v>0.64814814814814803</v>
      </c>
      <c r="E162">
        <v>0.71490196078431401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4.2300000000000003E-3</v>
      </c>
      <c r="N162">
        <v>0.20599999999999999</v>
      </c>
    </row>
    <row r="163" spans="1:14" x14ac:dyDescent="0.2">
      <c r="A163">
        <v>1.08943485566862E-2</v>
      </c>
      <c r="B163">
        <v>6.03374499478396E-2</v>
      </c>
      <c r="C163">
        <v>0.40921409214092103</v>
      </c>
      <c r="D163">
        <v>3.51219512195122</v>
      </c>
      <c r="E163">
        <v>0.35901960784313702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1</v>
      </c>
      <c r="L163">
        <v>0</v>
      </c>
      <c r="M163">
        <v>4.9200000000000003E-4</v>
      </c>
      <c r="N163">
        <v>1.32E-3</v>
      </c>
    </row>
    <row r="164" spans="1:14" x14ac:dyDescent="0.2">
      <c r="A164">
        <v>4.7787710125372501E-3</v>
      </c>
      <c r="B164">
        <v>6.0665404821248999E-2</v>
      </c>
      <c r="C164">
        <v>0.61997019374068596</v>
      </c>
      <c r="D164">
        <v>3.6969696969696999</v>
      </c>
      <c r="E164">
        <v>0.68980392156862802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1</v>
      </c>
      <c r="L164">
        <v>0</v>
      </c>
      <c r="M164" s="16">
        <v>2.9999999999999999E-7</v>
      </c>
      <c r="N164">
        <v>3.8000000000000002E-4</v>
      </c>
    </row>
    <row r="165" spans="1:14" x14ac:dyDescent="0.2">
      <c r="A165">
        <v>2.0220760480500699E-2</v>
      </c>
      <c r="B165">
        <v>2.0220760480500699E-2</v>
      </c>
      <c r="C165">
        <v>0.49187661878973399</v>
      </c>
      <c r="D165">
        <v>1.4731182795698901</v>
      </c>
      <c r="E165">
        <v>0.56376470588235295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7.3999999999999999E-4</v>
      </c>
      <c r="N165">
        <v>3.0800000000000001E-2</v>
      </c>
    </row>
    <row r="166" spans="1:14" x14ac:dyDescent="0.2">
      <c r="A166">
        <v>3.86049736699087E-3</v>
      </c>
      <c r="B166">
        <v>1.01416140377179E-2</v>
      </c>
      <c r="C166">
        <v>2.7537372147915001E-2</v>
      </c>
      <c r="D166">
        <v>0.75609756097560998</v>
      </c>
      <c r="E166">
        <v>0.439294117647059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1</v>
      </c>
      <c r="L166">
        <v>0</v>
      </c>
      <c r="M166">
        <v>2.6200000000000001E-2</v>
      </c>
      <c r="N166">
        <v>0.11600000000000001</v>
      </c>
    </row>
    <row r="167" spans="1:14" x14ac:dyDescent="0.2">
      <c r="A167">
        <v>8.1957484554887206E-3</v>
      </c>
      <c r="B167">
        <v>8.1957484554887206E-3</v>
      </c>
      <c r="C167">
        <v>0.34284998747808698</v>
      </c>
      <c r="D167">
        <v>3.6666666666666701</v>
      </c>
      <c r="E167">
        <v>0.65105882352941202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7.8200000000000003E-4</v>
      </c>
      <c r="N167">
        <v>2.64E-2</v>
      </c>
    </row>
    <row r="168" spans="1:14" x14ac:dyDescent="0.2">
      <c r="A168">
        <v>5.0973557467064003E-3</v>
      </c>
      <c r="B168">
        <v>5.3906411049268202E-2</v>
      </c>
      <c r="C168">
        <v>0.47252747252747301</v>
      </c>
      <c r="D168">
        <v>4.5769230769230802</v>
      </c>
      <c r="E168">
        <v>0.546980392156863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1</v>
      </c>
      <c r="L168">
        <v>0</v>
      </c>
      <c r="M168" s="16">
        <v>5.4599999999999999E-5</v>
      </c>
      <c r="N168">
        <v>2.4500000000000001E-2</v>
      </c>
    </row>
    <row r="169" spans="1:14" x14ac:dyDescent="0.2">
      <c r="A169">
        <v>0.27255861022094802</v>
      </c>
      <c r="B169">
        <v>0.27255861022094802</v>
      </c>
      <c r="C169">
        <v>0.46687519855331</v>
      </c>
      <c r="D169">
        <v>1.7947019867549701</v>
      </c>
      <c r="E169">
        <v>0.269019607843137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2.0899999999999998E-3</v>
      </c>
      <c r="N169">
        <v>2.46E-2</v>
      </c>
    </row>
    <row r="170" spans="1:14" x14ac:dyDescent="0.2">
      <c r="A170">
        <v>3.9192169062298901E-2</v>
      </c>
      <c r="B170">
        <v>3.9192169062298901E-2</v>
      </c>
      <c r="C170">
        <v>0.43675374809228801</v>
      </c>
      <c r="D170">
        <v>3.56962025316456</v>
      </c>
      <c r="E170">
        <v>0.71117647058823497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0.16200000000000001</v>
      </c>
      <c r="N170">
        <v>252.7</v>
      </c>
    </row>
    <row r="171" spans="1:14" x14ac:dyDescent="0.2">
      <c r="A171">
        <v>2.8329054303080298E-3</v>
      </c>
      <c r="B171">
        <v>2.8329054303080298E-3</v>
      </c>
      <c r="C171">
        <v>0.14915572232645399</v>
      </c>
      <c r="D171">
        <v>1.57692307692308</v>
      </c>
      <c r="E171">
        <v>0.40847058823529397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1</v>
      </c>
      <c r="L171">
        <v>0</v>
      </c>
      <c r="M171" s="16">
        <v>5.8999999999999996E-7</v>
      </c>
      <c r="N171">
        <v>8.9099999999999999E-2</v>
      </c>
    </row>
    <row r="172" spans="1:14" x14ac:dyDescent="0.2">
      <c r="A172">
        <v>1.89276812653436E-3</v>
      </c>
      <c r="B172">
        <v>1.6669477708438699E-2</v>
      </c>
      <c r="C172">
        <v>0.51403368083400203</v>
      </c>
      <c r="D172">
        <v>1.4827586206896599</v>
      </c>
      <c r="E172">
        <v>0.315411764705882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1</v>
      </c>
      <c r="L172">
        <v>0</v>
      </c>
      <c r="M172" s="16">
        <v>3.2000000000000001E-7</v>
      </c>
      <c r="N172">
        <v>1.2700000000000001E-3</v>
      </c>
    </row>
    <row r="173" spans="1:14" x14ac:dyDescent="0.2">
      <c r="A173">
        <v>4.1946989998938103E-3</v>
      </c>
      <c r="B173">
        <v>5.8247908897259497E-2</v>
      </c>
      <c r="C173">
        <v>0.54288631722259995</v>
      </c>
      <c r="D173">
        <v>4.3461538461538503</v>
      </c>
      <c r="E173">
        <v>0.74768627450980396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1</v>
      </c>
      <c r="L173">
        <v>0</v>
      </c>
      <c r="M173">
        <v>1.25E-3</v>
      </c>
      <c r="N173">
        <v>0.14899999999999999</v>
      </c>
    </row>
    <row r="174" spans="1:14" x14ac:dyDescent="0.2">
      <c r="A174">
        <v>9.0409350149609893E-2</v>
      </c>
      <c r="B174">
        <v>9.0409350149609893E-2</v>
      </c>
      <c r="C174">
        <v>0.47561594202898599</v>
      </c>
      <c r="D174">
        <v>1.6304347826087</v>
      </c>
      <c r="E174">
        <v>0.30015686274509801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7.18E-4</v>
      </c>
      <c r="N174">
        <v>0.443</v>
      </c>
    </row>
    <row r="175" spans="1:14" x14ac:dyDescent="0.2">
      <c r="A175">
        <v>7.4302080795587297E-2</v>
      </c>
      <c r="B175">
        <v>7.4302080795587297E-2</v>
      </c>
      <c r="C175">
        <v>0.32799435028248602</v>
      </c>
      <c r="D175">
        <v>0.63559322033898302</v>
      </c>
      <c r="E175">
        <v>0.331490196078431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2.6700000000000002E-2</v>
      </c>
      <c r="N175">
        <v>0.14000000000000001</v>
      </c>
    </row>
    <row r="176" spans="1:14" x14ac:dyDescent="0.2">
      <c r="A176">
        <v>5.64707058213552E-3</v>
      </c>
      <c r="B176">
        <v>6.14806069351524E-2</v>
      </c>
      <c r="C176">
        <v>0.58398527381500198</v>
      </c>
      <c r="D176">
        <v>2.5853658536585402</v>
      </c>
      <c r="E176">
        <v>0.78305882352941203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4.2300000000000003E-3</v>
      </c>
      <c r="N176">
        <v>0.214</v>
      </c>
    </row>
    <row r="177" spans="1:14" x14ac:dyDescent="0.2">
      <c r="A177">
        <v>1.5729340404665101E-2</v>
      </c>
      <c r="B177">
        <v>1.5729340404665101E-2</v>
      </c>
      <c r="C177">
        <v>0.19424</v>
      </c>
      <c r="D177">
        <v>0.4</v>
      </c>
      <c r="E177">
        <v>0.56450980392156902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1</v>
      </c>
      <c r="L177">
        <v>0</v>
      </c>
      <c r="M177">
        <v>1.25E-3</v>
      </c>
      <c r="N177">
        <v>0.14899999999999999</v>
      </c>
    </row>
    <row r="178" spans="1:14" x14ac:dyDescent="0.2">
      <c r="A178">
        <v>1.9483642860266201E-2</v>
      </c>
      <c r="B178">
        <v>1.9483642860266201E-2</v>
      </c>
      <c r="C178">
        <v>0.221223470661673</v>
      </c>
      <c r="D178">
        <v>3.9555555555555602</v>
      </c>
      <c r="E178">
        <v>0.15709803921568599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7.8200000000000003E-4</v>
      </c>
      <c r="N178">
        <v>2.64E-2</v>
      </c>
    </row>
    <row r="179" spans="1:14" x14ac:dyDescent="0.2">
      <c r="A179">
        <v>4.7006865188683397E-3</v>
      </c>
      <c r="B179">
        <v>8.9253699643309994E-2</v>
      </c>
      <c r="C179">
        <v>0.34422657952069702</v>
      </c>
      <c r="D179">
        <v>3.1481481481481501</v>
      </c>
      <c r="E179">
        <v>0.626705882352941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0</v>
      </c>
      <c r="M179" s="16">
        <v>1.4000000000000001E-7</v>
      </c>
      <c r="N179" s="16">
        <v>8.9999999999999999E-8</v>
      </c>
    </row>
    <row r="180" spans="1:14" x14ac:dyDescent="0.2">
      <c r="A180">
        <v>3.1483667847304201E-3</v>
      </c>
      <c r="B180">
        <v>7.0869486453901996E-3</v>
      </c>
      <c r="C180">
        <v>3.9525691699604697E-3</v>
      </c>
      <c r="D180">
        <v>0.52272727272727304</v>
      </c>
      <c r="E180">
        <v>0.76662745098039198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7.7899999999999997E-2</v>
      </c>
      <c r="N180">
        <v>0.28699999999999998</v>
      </c>
    </row>
    <row r="181" spans="1:14" x14ac:dyDescent="0.2">
      <c r="A181">
        <v>3.3395176252319102E-2</v>
      </c>
      <c r="B181">
        <v>3.3395176252319102E-2</v>
      </c>
      <c r="C181">
        <v>9.4512195121951206E-2</v>
      </c>
      <c r="D181">
        <v>0.439024390243902</v>
      </c>
      <c r="E181">
        <v>0.49474509803921601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1.92E-3</v>
      </c>
      <c r="N181">
        <v>9.1499999999999998E-2</v>
      </c>
    </row>
    <row r="182" spans="1:14" x14ac:dyDescent="0.2">
      <c r="A182">
        <v>1.29339155313181E-2</v>
      </c>
      <c r="B182">
        <v>0.33753115571297398</v>
      </c>
      <c r="C182">
        <v>0.61879775384332103</v>
      </c>
      <c r="D182">
        <v>2.1549295774647899</v>
      </c>
      <c r="E182">
        <v>0.255058823529412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1</v>
      </c>
      <c r="L182">
        <v>0</v>
      </c>
      <c r="M182">
        <v>1.6799999999999999E-2</v>
      </c>
      <c r="N182">
        <v>0.20100000000000001</v>
      </c>
    </row>
    <row r="183" spans="1:14" x14ac:dyDescent="0.2">
      <c r="A183">
        <v>7.8090740428402805E-2</v>
      </c>
      <c r="B183">
        <v>0.66036993309720604</v>
      </c>
      <c r="C183">
        <v>0.29356916817359902</v>
      </c>
      <c r="D183">
        <v>1.41772151898734</v>
      </c>
      <c r="E183">
        <v>0.86956862745097996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4.8500000000000003E-4</v>
      </c>
      <c r="N183">
        <v>0.16900000000000001</v>
      </c>
    </row>
    <row r="184" spans="1:14" x14ac:dyDescent="0.2">
      <c r="A184">
        <v>1.37335007464878E-2</v>
      </c>
      <c r="B184">
        <v>1.37335007464878E-2</v>
      </c>
      <c r="C184">
        <v>0.476547619047619</v>
      </c>
      <c r="D184">
        <v>0.76190476190476197</v>
      </c>
      <c r="E184">
        <v>0.22925490196078399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1.9599999999999999E-2</v>
      </c>
      <c r="N184">
        <v>5.8300000000000001E-3</v>
      </c>
    </row>
    <row r="185" spans="1:14" x14ac:dyDescent="0.2">
      <c r="A185">
        <v>2.0530464509607598E-3</v>
      </c>
      <c r="B185">
        <v>8.7175993796911599E-2</v>
      </c>
      <c r="C185">
        <v>0.66219008264462798</v>
      </c>
      <c r="D185">
        <v>4</v>
      </c>
      <c r="E185">
        <v>0.48125490196078402</v>
      </c>
      <c r="F185">
        <v>0</v>
      </c>
      <c r="G185">
        <v>0</v>
      </c>
      <c r="H185">
        <v>1</v>
      </c>
      <c r="I185">
        <v>0</v>
      </c>
      <c r="J185">
        <v>0</v>
      </c>
      <c r="K185">
        <v>1</v>
      </c>
      <c r="L185">
        <v>0</v>
      </c>
      <c r="M185">
        <v>0</v>
      </c>
      <c r="N185" s="16">
        <v>1.91E-5</v>
      </c>
    </row>
    <row r="186" spans="1:14" x14ac:dyDescent="0.2">
      <c r="A186">
        <v>4.3949006595490198E-4</v>
      </c>
      <c r="B186">
        <v>4.3949006595490198E-4</v>
      </c>
      <c r="C186">
        <v>0.3</v>
      </c>
      <c r="D186">
        <v>2</v>
      </c>
      <c r="E186">
        <v>0.56298039215686302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1.5100000000000001E-3</v>
      </c>
      <c r="N186">
        <v>8.5099999999999995E-2</v>
      </c>
    </row>
    <row r="187" spans="1:14" x14ac:dyDescent="0.2">
      <c r="A187">
        <v>6.5421235532144E-3</v>
      </c>
      <c r="B187">
        <v>6.5421235532144E-3</v>
      </c>
      <c r="C187">
        <v>0.428884625924911</v>
      </c>
      <c r="D187">
        <v>2.1707317073170702</v>
      </c>
      <c r="E187">
        <v>0.190705882352941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7.8200000000000003E-4</v>
      </c>
      <c r="N187">
        <v>2.64E-2</v>
      </c>
    </row>
    <row r="188" spans="1:14" x14ac:dyDescent="0.2">
      <c r="A188">
        <v>3.1580500453616501E-3</v>
      </c>
      <c r="B188">
        <v>0.13250625488540299</v>
      </c>
      <c r="C188">
        <v>0.61965973534971597</v>
      </c>
      <c r="D188">
        <v>5</v>
      </c>
      <c r="E188">
        <v>0.30329411764705899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 s="16">
        <v>1.91E-5</v>
      </c>
    </row>
    <row r="189" spans="1:14" x14ac:dyDescent="0.2">
      <c r="A189">
        <v>1.05477615829177E-3</v>
      </c>
      <c r="B189">
        <v>1.05477615829177E-3</v>
      </c>
      <c r="C189">
        <v>0.314285714285714</v>
      </c>
      <c r="D189">
        <v>2.5</v>
      </c>
      <c r="E189">
        <v>0.59392156862745105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1.5100000000000001E-3</v>
      </c>
      <c r="N189">
        <v>8.5099999999999995E-2</v>
      </c>
    </row>
    <row r="190" spans="1:14" x14ac:dyDescent="0.2">
      <c r="A190">
        <v>1.32600431328108E-2</v>
      </c>
      <c r="B190">
        <v>1.32600431328108E-2</v>
      </c>
      <c r="C190">
        <v>0.54934386002347202</v>
      </c>
      <c r="D190">
        <v>1.1318681318681301</v>
      </c>
      <c r="E190">
        <v>0.20964705882352899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1</v>
      </c>
      <c r="L190">
        <v>0</v>
      </c>
      <c r="M190" s="16">
        <v>7.5000000000000002E-7</v>
      </c>
      <c r="N190">
        <v>1.29</v>
      </c>
    </row>
    <row r="191" spans="1:14" x14ac:dyDescent="0.2">
      <c r="A191">
        <v>2.2257032625859E-3</v>
      </c>
      <c r="B191">
        <v>4.9960602854801903E-2</v>
      </c>
      <c r="C191">
        <v>0.16094674556213001</v>
      </c>
      <c r="D191">
        <v>5</v>
      </c>
      <c r="E191">
        <v>0.46654901960784301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1</v>
      </c>
      <c r="L191">
        <v>1</v>
      </c>
      <c r="M191" s="16">
        <v>4.0000000000000001E-8</v>
      </c>
      <c r="N191">
        <v>1.7799999999999999E-4</v>
      </c>
    </row>
    <row r="192" spans="1:14" x14ac:dyDescent="0.2">
      <c r="A192">
        <v>4.9599593157767497E-4</v>
      </c>
      <c r="B192">
        <v>4.9599593157767497E-4</v>
      </c>
      <c r="C192">
        <v>0.29777777777777797</v>
      </c>
      <c r="D192">
        <v>2.7777777777777799</v>
      </c>
      <c r="E192">
        <v>0.51517647058823501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1.5100000000000001E-3</v>
      </c>
      <c r="N192">
        <v>8.5099999999999995E-2</v>
      </c>
    </row>
    <row r="193" spans="1:14" x14ac:dyDescent="0.2">
      <c r="A193">
        <v>2.7311168384340301E-3</v>
      </c>
      <c r="B193">
        <v>4.7750595666000102E-2</v>
      </c>
      <c r="C193">
        <v>0.51666666666666705</v>
      </c>
      <c r="D193">
        <v>3.125</v>
      </c>
      <c r="E193">
        <v>0.214196078431373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1</v>
      </c>
      <c r="L193">
        <v>0</v>
      </c>
      <c r="M193">
        <v>1.67E-3</v>
      </c>
      <c r="N193">
        <v>3.49E-3</v>
      </c>
    </row>
    <row r="194" spans="1:14" x14ac:dyDescent="0.2">
      <c r="A194">
        <v>6.7493117271645695E-4</v>
      </c>
      <c r="B194">
        <v>1.0704722320758701E-3</v>
      </c>
      <c r="C194">
        <v>0.36950146627566</v>
      </c>
      <c r="D194">
        <v>2.8181818181818201</v>
      </c>
      <c r="E194">
        <v>0.53380392156862699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 s="16">
        <v>4.0000000000000001E-8</v>
      </c>
      <c r="N194">
        <v>5.0099999999999997E-3</v>
      </c>
    </row>
    <row r="195" spans="1:14" x14ac:dyDescent="0.2">
      <c r="A195">
        <v>1.86908846621106E-2</v>
      </c>
      <c r="B195">
        <v>1.86908846621106E-2</v>
      </c>
      <c r="C195">
        <v>0.52061191626408998</v>
      </c>
      <c r="D195">
        <v>0.93913043478260905</v>
      </c>
      <c r="E195">
        <v>0.69254901960784299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2.6700000000000002E-2</v>
      </c>
      <c r="N195">
        <v>0.14000000000000001</v>
      </c>
    </row>
    <row r="196" spans="1:14" x14ac:dyDescent="0.2">
      <c r="A196">
        <v>3.0632457597056701E-2</v>
      </c>
      <c r="B196">
        <v>8.8632589444076496E-2</v>
      </c>
      <c r="C196">
        <v>0.46642607174103201</v>
      </c>
      <c r="D196">
        <v>3.5277777777777799</v>
      </c>
      <c r="E196">
        <v>0.219176470588235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1.5100000000000001E-3</v>
      </c>
      <c r="N196">
        <v>8.5099999999999995E-2</v>
      </c>
    </row>
    <row r="197" spans="1:14" x14ac:dyDescent="0.2">
      <c r="A197">
        <v>3.9400284412856999E-2</v>
      </c>
      <c r="B197">
        <v>3.9400284412856999E-2</v>
      </c>
      <c r="C197">
        <v>0.364087753964635</v>
      </c>
      <c r="D197">
        <v>1.18604651162791</v>
      </c>
      <c r="E197">
        <v>0.62337254901960804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0.20399999999999999</v>
      </c>
      <c r="N197">
        <v>0.92900000000000005</v>
      </c>
    </row>
    <row r="198" spans="1:14" x14ac:dyDescent="0.2">
      <c r="A198">
        <v>2.0216543033925501E-3</v>
      </c>
      <c r="B198">
        <v>4.1582038668847403E-2</v>
      </c>
      <c r="C198">
        <v>0.95555555555555605</v>
      </c>
      <c r="D198">
        <v>0.91269841269841301</v>
      </c>
      <c r="E198">
        <v>0.52690196078431395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1</v>
      </c>
      <c r="L198">
        <v>1</v>
      </c>
      <c r="M198">
        <v>0.155</v>
      </c>
      <c r="N198">
        <v>3.4499999999999999E-3</v>
      </c>
    </row>
    <row r="199" spans="1:14" x14ac:dyDescent="0.2">
      <c r="A199">
        <v>5.1643221964457801E-2</v>
      </c>
      <c r="B199">
        <v>0.15675668888184299</v>
      </c>
      <c r="C199">
        <v>0.42603447072779299</v>
      </c>
      <c r="D199">
        <v>2.7549019607843102</v>
      </c>
      <c r="E199">
        <v>0.24898039215686299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0</v>
      </c>
      <c r="M199" s="16">
        <v>4.0000000000000001E-8</v>
      </c>
      <c r="N199">
        <v>5.0099999999999997E-3</v>
      </c>
    </row>
    <row r="200" spans="1:14" x14ac:dyDescent="0.2">
      <c r="A200">
        <v>3.1360755420639101E-3</v>
      </c>
      <c r="B200">
        <v>9.8696911954443706E-3</v>
      </c>
      <c r="C200">
        <v>0.73882352941176499</v>
      </c>
      <c r="D200">
        <v>1.8888888888888899</v>
      </c>
      <c r="E200">
        <v>0.14450980392156901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3.0100000000000001E-3</v>
      </c>
      <c r="N200">
        <v>0.14699999999999999</v>
      </c>
    </row>
    <row r="201" spans="1:14" x14ac:dyDescent="0.2">
      <c r="A201">
        <v>1.49426622424667E-3</v>
      </c>
      <c r="B201">
        <v>4.6670705789653801E-2</v>
      </c>
      <c r="C201">
        <v>0.29166666666666702</v>
      </c>
      <c r="D201">
        <v>2.625</v>
      </c>
      <c r="E201">
        <v>0.20505882352941199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2.6700000000000002E-2</v>
      </c>
      <c r="N201">
        <v>0.14000000000000001</v>
      </c>
    </row>
    <row r="202" spans="1:14" x14ac:dyDescent="0.2">
      <c r="A202">
        <v>4.84255268387166E-2</v>
      </c>
      <c r="B202">
        <v>4.84255268387166E-2</v>
      </c>
      <c r="C202">
        <v>0.56629554655870395</v>
      </c>
      <c r="D202">
        <v>0.82211538461538503</v>
      </c>
      <c r="E202">
        <v>0.33768627450980399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1</v>
      </c>
      <c r="L202">
        <v>1</v>
      </c>
      <c r="M202">
        <v>3.1900000000000001E-3</v>
      </c>
      <c r="N202">
        <v>1.26E-2</v>
      </c>
    </row>
    <row r="203" spans="1:14" x14ac:dyDescent="0.2">
      <c r="A203">
        <v>7.08834692090121E-3</v>
      </c>
      <c r="B203">
        <v>7.08834692090121E-3</v>
      </c>
      <c r="C203">
        <v>9.1348088531187102E-2</v>
      </c>
      <c r="D203">
        <v>0.49295774647887303</v>
      </c>
      <c r="E203">
        <v>0.337372549019608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1</v>
      </c>
      <c r="L203">
        <v>0</v>
      </c>
      <c r="M203">
        <v>2.6200000000000001E-2</v>
      </c>
      <c r="N203">
        <v>0.11600000000000001</v>
      </c>
    </row>
    <row r="204" spans="1:14" x14ac:dyDescent="0.2">
      <c r="A204">
        <v>4.8249730812334598E-3</v>
      </c>
      <c r="B204">
        <v>0.103581530116057</v>
      </c>
      <c r="C204">
        <v>0.32171226831421001</v>
      </c>
      <c r="D204">
        <v>4.6818181818181799</v>
      </c>
      <c r="E204">
        <v>0.53062745098039199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1</v>
      </c>
      <c r="L204">
        <v>1</v>
      </c>
      <c r="M204">
        <v>6.0099999999999997E-3</v>
      </c>
      <c r="N204">
        <v>1.9400000000000001E-2</v>
      </c>
    </row>
    <row r="205" spans="1:14" x14ac:dyDescent="0.2">
      <c r="A205">
        <v>1.04127753483744E-2</v>
      </c>
      <c r="B205">
        <v>1.04127753483744E-2</v>
      </c>
      <c r="C205">
        <v>0.42918602650146298</v>
      </c>
      <c r="D205">
        <v>3.8205128205128198</v>
      </c>
      <c r="E205">
        <v>0.46803921568627499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1</v>
      </c>
      <c r="L205">
        <v>1</v>
      </c>
      <c r="M205">
        <v>4.1700000000000001E-2</v>
      </c>
      <c r="N205">
        <v>6.58</v>
      </c>
    </row>
    <row r="206" spans="1:14" x14ac:dyDescent="0.2">
      <c r="A206">
        <v>6.0241531183389801E-3</v>
      </c>
      <c r="B206">
        <v>0.161016603306849</v>
      </c>
      <c r="C206">
        <v>0.80089230130732503</v>
      </c>
      <c r="D206">
        <v>1.54430379746835</v>
      </c>
      <c r="E206">
        <v>0.53423529411764703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1</v>
      </c>
      <c r="L206">
        <v>0</v>
      </c>
      <c r="M206">
        <v>2E-3</v>
      </c>
      <c r="N206">
        <v>0.318</v>
      </c>
    </row>
    <row r="207" spans="1:14" x14ac:dyDescent="0.2">
      <c r="A207">
        <v>1.908642572147E-3</v>
      </c>
      <c r="B207">
        <v>3.5033636686119299E-3</v>
      </c>
      <c r="C207">
        <v>0.17948717948717999</v>
      </c>
      <c r="D207">
        <v>4.3846153846153904</v>
      </c>
      <c r="E207">
        <v>0.71945098039215705</v>
      </c>
      <c r="F207">
        <v>0</v>
      </c>
      <c r="G207">
        <v>0</v>
      </c>
      <c r="H207">
        <v>1</v>
      </c>
      <c r="I207">
        <v>0</v>
      </c>
      <c r="J207">
        <v>0</v>
      </c>
      <c r="K207">
        <v>1</v>
      </c>
      <c r="L207">
        <v>0</v>
      </c>
      <c r="M207">
        <v>2.99E-4</v>
      </c>
      <c r="N207">
        <v>6.2500000000000003E-3</v>
      </c>
    </row>
    <row r="208" spans="1:14" x14ac:dyDescent="0.2">
      <c r="A208">
        <v>7.1291567127398803E-3</v>
      </c>
      <c r="B208">
        <v>7.1291567127398803E-3</v>
      </c>
      <c r="C208">
        <v>0.27559808612440201</v>
      </c>
      <c r="D208">
        <v>0.34736842105263199</v>
      </c>
      <c r="E208">
        <v>0.20164705882352901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4.4299999999999999E-2</v>
      </c>
      <c r="N208">
        <v>0.84599999999999997</v>
      </c>
    </row>
    <row r="209" spans="1:14" x14ac:dyDescent="0.2">
      <c r="A209">
        <v>8.7332954534752698E-3</v>
      </c>
      <c r="B209">
        <v>0.138615166802176</v>
      </c>
      <c r="C209">
        <v>0.58527131782945696</v>
      </c>
      <c r="D209">
        <v>0.90697674418604701</v>
      </c>
      <c r="E209">
        <v>0.44427450980392202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</v>
      </c>
      <c r="L209">
        <v>1</v>
      </c>
      <c r="M209">
        <v>1.26E-2</v>
      </c>
      <c r="N209">
        <v>1.27</v>
      </c>
    </row>
    <row r="210" spans="1:14" x14ac:dyDescent="0.2">
      <c r="A210">
        <v>1.81540789386943E-2</v>
      </c>
      <c r="B210">
        <v>1.81540789386943E-2</v>
      </c>
      <c r="C210">
        <v>0.14503252513305701</v>
      </c>
      <c r="D210">
        <v>0.21910112359550599</v>
      </c>
      <c r="E210">
        <v>0.542156862745098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7.8200000000000003E-4</v>
      </c>
      <c r="N210">
        <v>2.64E-2</v>
      </c>
    </row>
    <row r="211" spans="1:14" x14ac:dyDescent="0.2">
      <c r="A211">
        <v>8.4865531735891606E-2</v>
      </c>
      <c r="B211">
        <v>8.4865531735891606E-2</v>
      </c>
      <c r="C211">
        <v>0.32306690705128199</v>
      </c>
      <c r="D211">
        <v>0.609375</v>
      </c>
      <c r="E211">
        <v>0.31972549019607799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0.20399999999999999</v>
      </c>
      <c r="N211">
        <v>0.92900000000000005</v>
      </c>
    </row>
    <row r="212" spans="1:14" x14ac:dyDescent="0.2">
      <c r="A212">
        <v>6.6865274320281496E-3</v>
      </c>
      <c r="B212">
        <v>6.0762640833021998E-2</v>
      </c>
      <c r="C212">
        <v>0.61074561403508798</v>
      </c>
      <c r="D212">
        <v>5.34375</v>
      </c>
      <c r="E212">
        <v>0.107647058823529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1</v>
      </c>
      <c r="L212">
        <v>0</v>
      </c>
      <c r="M212">
        <v>1.2300000000000001E-4</v>
      </c>
      <c r="N212">
        <v>3.09E-2</v>
      </c>
    </row>
    <row r="213" spans="1:14" x14ac:dyDescent="0.2">
      <c r="A213">
        <v>3.1580500453616501E-3</v>
      </c>
      <c r="B213">
        <v>0.13250625488540299</v>
      </c>
      <c r="C213">
        <v>0.61965973534971597</v>
      </c>
      <c r="D213">
        <v>5</v>
      </c>
      <c r="E213">
        <v>0.30329411764705899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1</v>
      </c>
      <c r="L213">
        <v>0</v>
      </c>
      <c r="M213">
        <v>0</v>
      </c>
      <c r="N213" s="16">
        <v>1.91E-5</v>
      </c>
    </row>
    <row r="214" spans="1:14" x14ac:dyDescent="0.2">
      <c r="A214">
        <v>6.2438981513164302E-3</v>
      </c>
      <c r="B214">
        <v>6.3208089128585401E-2</v>
      </c>
      <c r="C214">
        <v>0.31790123456790098</v>
      </c>
      <c r="D214">
        <v>4</v>
      </c>
      <c r="E214">
        <v>0.374705882352941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0</v>
      </c>
      <c r="M214">
        <v>2.0599999999999999E-4</v>
      </c>
      <c r="N214" s="16">
        <v>6.5199999999999999E-5</v>
      </c>
    </row>
    <row r="215" spans="1:14" x14ac:dyDescent="0.2">
      <c r="A215">
        <v>2.5647384563225401E-3</v>
      </c>
      <c r="B215">
        <v>3.6163753998574799E-2</v>
      </c>
      <c r="C215">
        <v>0.33846153846153898</v>
      </c>
      <c r="D215">
        <v>3.42105263157895</v>
      </c>
      <c r="E215">
        <v>0.57670588235294096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1</v>
      </c>
      <c r="L215">
        <v>0</v>
      </c>
      <c r="M215">
        <v>7.7499999999999999E-3</v>
      </c>
      <c r="N215">
        <v>7.8399999999999997E-2</v>
      </c>
    </row>
    <row r="216" spans="1:14" x14ac:dyDescent="0.2">
      <c r="A216">
        <v>2.0247935181493702E-3</v>
      </c>
      <c r="B216">
        <v>5.1056188804932297E-2</v>
      </c>
      <c r="C216">
        <v>0.224759615384615</v>
      </c>
      <c r="D216">
        <v>4.9230769230769198</v>
      </c>
      <c r="E216">
        <v>0.39250980392156898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1</v>
      </c>
      <c r="L216">
        <v>1</v>
      </c>
      <c r="M216" s="16">
        <v>4.0000000000000001E-8</v>
      </c>
      <c r="N216">
        <v>1.7799999999999999E-4</v>
      </c>
    </row>
    <row r="217" spans="1:14" x14ac:dyDescent="0.2">
      <c r="A217">
        <v>3.4186048701777701E-3</v>
      </c>
      <c r="B217">
        <v>7.5353711022724798E-2</v>
      </c>
      <c r="C217">
        <v>0.37700228832951899</v>
      </c>
      <c r="D217">
        <v>3.3043478260869601</v>
      </c>
      <c r="E217">
        <v>9.9098039215686301E-2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1</v>
      </c>
      <c r="L217">
        <v>0</v>
      </c>
      <c r="M217">
        <v>1.67E-3</v>
      </c>
      <c r="N217">
        <v>3.49E-3</v>
      </c>
    </row>
    <row r="218" spans="1:14" x14ac:dyDescent="0.2">
      <c r="A218">
        <v>5.1643221964457801E-2</v>
      </c>
      <c r="B218">
        <v>0.15675668888184299</v>
      </c>
      <c r="C218">
        <v>0.42603447072779299</v>
      </c>
      <c r="D218">
        <v>2.7549019607843102</v>
      </c>
      <c r="E218">
        <v>0.24898039215686299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M218" s="16">
        <v>4.0000000000000001E-8</v>
      </c>
      <c r="N218">
        <v>5.0099999999999997E-3</v>
      </c>
    </row>
    <row r="219" spans="1:14" x14ac:dyDescent="0.2">
      <c r="A219">
        <v>1.9196298237958799E-2</v>
      </c>
      <c r="B219">
        <v>1.9196298237958799E-2</v>
      </c>
      <c r="C219">
        <v>0.52375389408099704</v>
      </c>
      <c r="D219">
        <v>0.89166666666666705</v>
      </c>
      <c r="E219">
        <v>0.73913725490196103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2.6700000000000002E-2</v>
      </c>
      <c r="N219">
        <v>0.14000000000000001</v>
      </c>
    </row>
    <row r="220" spans="1:14" x14ac:dyDescent="0.2">
      <c r="A220">
        <v>5.9896217560139499E-3</v>
      </c>
      <c r="B220">
        <v>5.9896217560139499E-3</v>
      </c>
      <c r="C220">
        <v>0.33005617977528101</v>
      </c>
      <c r="D220">
        <v>0.35955056179775302</v>
      </c>
      <c r="E220">
        <v>0.378470588235294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0.20399999999999999</v>
      </c>
      <c r="N220">
        <v>0.92900000000000005</v>
      </c>
    </row>
    <row r="221" spans="1:14" x14ac:dyDescent="0.2">
      <c r="A221">
        <v>2.5176502349702201E-3</v>
      </c>
      <c r="B221">
        <v>1.03280165499402E-2</v>
      </c>
      <c r="C221">
        <v>0.218323586744639</v>
      </c>
      <c r="D221">
        <v>3.1666666666666701</v>
      </c>
      <c r="E221">
        <v>0.30250980392156901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3.0100000000000001E-3</v>
      </c>
      <c r="N221">
        <v>0.14699999999999999</v>
      </c>
    </row>
    <row r="222" spans="1:14" x14ac:dyDescent="0.2">
      <c r="A222">
        <v>3.6697420507234299E-3</v>
      </c>
      <c r="B222">
        <v>2.1701391613901701E-2</v>
      </c>
      <c r="C222">
        <v>0.22273936170212799</v>
      </c>
      <c r="D222">
        <v>5.875</v>
      </c>
      <c r="E222">
        <v>0.588313725490196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1</v>
      </c>
      <c r="L222">
        <v>0</v>
      </c>
      <c r="M222" s="16">
        <v>6.8999999999999996E-7</v>
      </c>
      <c r="N222">
        <v>9.0700000000000003E-2</v>
      </c>
    </row>
    <row r="223" spans="1:14" x14ac:dyDescent="0.2">
      <c r="A223">
        <v>8.6014484336888002E-4</v>
      </c>
      <c r="B223">
        <v>1.2773464845503501E-2</v>
      </c>
      <c r="C223">
        <v>0.278947368421053</v>
      </c>
      <c r="D223">
        <v>3.8</v>
      </c>
      <c r="E223">
        <v>0.55670588235294105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1</v>
      </c>
      <c r="L223">
        <v>0</v>
      </c>
      <c r="M223">
        <v>4.5399999999999998E-4</v>
      </c>
      <c r="N223">
        <v>6.5799999999999999E-3</v>
      </c>
    </row>
    <row r="224" spans="1:14" x14ac:dyDescent="0.2">
      <c r="A224">
        <v>8.9499012716958998E-3</v>
      </c>
      <c r="B224">
        <v>0.14693722512250801</v>
      </c>
      <c r="C224">
        <v>0.57498509242695295</v>
      </c>
      <c r="D224">
        <v>0.90697674418604701</v>
      </c>
      <c r="E224">
        <v>0.66235294117647103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1</v>
      </c>
      <c r="L224">
        <v>1</v>
      </c>
      <c r="M224">
        <v>1.26E-2</v>
      </c>
      <c r="N224">
        <v>1.27</v>
      </c>
    </row>
    <row r="225" spans="1:14" x14ac:dyDescent="0.2">
      <c r="A225">
        <v>2.23512090685636E-2</v>
      </c>
      <c r="B225">
        <v>2.23512090685636E-2</v>
      </c>
      <c r="C225">
        <v>0</v>
      </c>
      <c r="D225">
        <v>0.224719101123596</v>
      </c>
      <c r="E225">
        <v>0.60666666666666702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0.20399999999999999</v>
      </c>
      <c r="N225">
        <v>0.92900000000000005</v>
      </c>
    </row>
    <row r="226" spans="1:14" x14ac:dyDescent="0.2">
      <c r="A226">
        <v>7.9817674406923902E-2</v>
      </c>
      <c r="B226">
        <v>7.9817674406923902E-2</v>
      </c>
      <c r="C226">
        <v>0.38406007751937998</v>
      </c>
      <c r="D226">
        <v>0.62015503875969002</v>
      </c>
      <c r="E226">
        <v>0.30031372549019603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2.6700000000000002E-2</v>
      </c>
      <c r="N226">
        <v>0.14000000000000001</v>
      </c>
    </row>
    <row r="227" spans="1:14" x14ac:dyDescent="0.2">
      <c r="A227">
        <v>1.8213724019073899E-2</v>
      </c>
      <c r="B227">
        <v>1.8213724019073899E-2</v>
      </c>
      <c r="C227">
        <v>0.49909349909349898</v>
      </c>
      <c r="D227">
        <v>1.7654320987654299</v>
      </c>
      <c r="E227">
        <v>0.28329411764705897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7.8200000000000003E-4</v>
      </c>
      <c r="N227">
        <v>2.64E-2</v>
      </c>
    </row>
    <row r="228" spans="1:14" x14ac:dyDescent="0.2">
      <c r="A228">
        <v>6.9577555870174598E-2</v>
      </c>
      <c r="B228">
        <v>6.9577555870174598E-2</v>
      </c>
      <c r="C228">
        <v>0.45625827977037398</v>
      </c>
      <c r="D228">
        <v>1.28651685393258</v>
      </c>
      <c r="E228">
        <v>0.356509803921569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0.20399999999999999</v>
      </c>
      <c r="N228">
        <v>0.92900000000000005</v>
      </c>
    </row>
    <row r="229" spans="1:14" x14ac:dyDescent="0.2">
      <c r="A229">
        <v>1.17720553380777E-2</v>
      </c>
      <c r="B229">
        <v>5.2804731424481499E-2</v>
      </c>
      <c r="C229">
        <v>-1.7777777777777799</v>
      </c>
      <c r="D229">
        <v>1.8518518518518501</v>
      </c>
      <c r="E229">
        <v>0.72474509803921605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1</v>
      </c>
      <c r="L229">
        <v>0</v>
      </c>
      <c r="M229">
        <v>6.4799999999999996E-3</v>
      </c>
      <c r="N229">
        <v>0.04</v>
      </c>
    </row>
    <row r="230" spans="1:14" x14ac:dyDescent="0.2">
      <c r="A230">
        <v>3.55359110472107E-3</v>
      </c>
      <c r="B230">
        <v>5.13261612740189E-2</v>
      </c>
      <c r="C230">
        <v>0.24533333333333299</v>
      </c>
      <c r="D230">
        <v>6.6666666666666696</v>
      </c>
      <c r="E230">
        <v>0.74956862745097996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  <c r="L230">
        <v>0</v>
      </c>
      <c r="M230" s="16">
        <v>4.9999999999999998E-7</v>
      </c>
      <c r="N230">
        <v>7.4300000000000005E-2</v>
      </c>
    </row>
    <row r="231" spans="1:14" x14ac:dyDescent="0.2">
      <c r="A231">
        <v>4.4074575185763E-3</v>
      </c>
      <c r="B231">
        <v>3.8847782615656502E-2</v>
      </c>
      <c r="C231">
        <v>0.37903582485625797</v>
      </c>
      <c r="D231">
        <v>6.2631578947368398</v>
      </c>
      <c r="E231">
        <v>0.36011764705882399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1</v>
      </c>
      <c r="L231">
        <v>0</v>
      </c>
      <c r="M231">
        <v>2.06E-2</v>
      </c>
      <c r="N231">
        <v>0.1</v>
      </c>
    </row>
    <row r="232" spans="1:14" x14ac:dyDescent="0.2">
      <c r="A232">
        <v>4.2746687343627902E-2</v>
      </c>
      <c r="B232">
        <v>4.2746687343627902E-2</v>
      </c>
      <c r="C232">
        <v>0.48980891719745201</v>
      </c>
      <c r="D232">
        <v>0.92352941176470604</v>
      </c>
      <c r="E232">
        <v>0.20494117647058799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0.20399999999999999</v>
      </c>
      <c r="N232">
        <v>0.92900000000000005</v>
      </c>
    </row>
    <row r="233" spans="1:14" x14ac:dyDescent="0.2">
      <c r="A233">
        <v>3.55359110472107E-3</v>
      </c>
      <c r="B233">
        <v>5.13261612740189E-2</v>
      </c>
      <c r="C233">
        <v>0.24533333333333299</v>
      </c>
      <c r="D233">
        <v>6.6666666666666696</v>
      </c>
      <c r="E233">
        <v>0.74956862745097996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1</v>
      </c>
      <c r="L233">
        <v>0</v>
      </c>
      <c r="M233" s="16">
        <v>4.9999999999999998E-7</v>
      </c>
      <c r="N233">
        <v>7.4300000000000005E-2</v>
      </c>
    </row>
    <row r="234" spans="1:14" x14ac:dyDescent="0.2">
      <c r="A234">
        <v>4.4074575185763E-3</v>
      </c>
      <c r="B234">
        <v>3.8847782615656502E-2</v>
      </c>
      <c r="C234">
        <v>0.37903582485625797</v>
      </c>
      <c r="D234">
        <v>6.2631578947368398</v>
      </c>
      <c r="E234">
        <v>0.36011764705882399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0</v>
      </c>
      <c r="M234">
        <v>2.06E-2</v>
      </c>
      <c r="N234">
        <v>0.1</v>
      </c>
    </row>
    <row r="235" spans="1:14" x14ac:dyDescent="0.2">
      <c r="A235">
        <v>4.2746687343627902E-2</v>
      </c>
      <c r="B235">
        <v>4.2746687343627902E-2</v>
      </c>
      <c r="C235">
        <v>0.48980891719745201</v>
      </c>
      <c r="D235">
        <v>0.92352941176470604</v>
      </c>
      <c r="E235">
        <v>0.20494117647058799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0.20399999999999999</v>
      </c>
      <c r="N235">
        <v>0.92900000000000005</v>
      </c>
    </row>
    <row r="236" spans="1:14" x14ac:dyDescent="0.2">
      <c r="A236">
        <v>0.191448151159469</v>
      </c>
      <c r="B236">
        <v>0.191448151159469</v>
      </c>
      <c r="C236">
        <v>0.39168511979571902</v>
      </c>
      <c r="D236">
        <v>0.86217008797654004</v>
      </c>
      <c r="E236">
        <v>0.25203921568627502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2.6700000000000002E-2</v>
      </c>
      <c r="N236">
        <v>0.14000000000000001</v>
      </c>
    </row>
    <row r="237" spans="1:14" x14ac:dyDescent="0.2">
      <c r="A237">
        <v>1.9557307934993098E-3</v>
      </c>
      <c r="B237">
        <v>5.4970789606687803E-2</v>
      </c>
      <c r="C237">
        <v>0.23086419753086401</v>
      </c>
      <c r="D237">
        <v>2.5</v>
      </c>
      <c r="E237">
        <v>0.66760784313725496</v>
      </c>
      <c r="F237">
        <v>0</v>
      </c>
      <c r="G237">
        <v>0</v>
      </c>
      <c r="H237">
        <v>1</v>
      </c>
      <c r="I237">
        <v>0</v>
      </c>
      <c r="J237">
        <v>0</v>
      </c>
      <c r="K237">
        <v>1</v>
      </c>
      <c r="L237">
        <v>1</v>
      </c>
      <c r="M237">
        <v>1.34E-3</v>
      </c>
      <c r="N237">
        <v>2.65E-3</v>
      </c>
    </row>
    <row r="238" spans="1:14" x14ac:dyDescent="0.2">
      <c r="A238">
        <v>6.3631883120756202E-3</v>
      </c>
      <c r="B238">
        <v>6.4049398683413306E-2</v>
      </c>
      <c r="C238">
        <v>0.28576462297392502</v>
      </c>
      <c r="D238">
        <v>2.60606060606061</v>
      </c>
      <c r="E238">
        <v>0.60890196078431402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1</v>
      </c>
      <c r="L238">
        <v>0</v>
      </c>
      <c r="M238">
        <v>2.24E-2</v>
      </c>
      <c r="N238">
        <v>4.74</v>
      </c>
    </row>
    <row r="239" spans="1:14" x14ac:dyDescent="0.2">
      <c r="A239">
        <v>8.1211485758952307E-3</v>
      </c>
      <c r="B239">
        <v>9.4104240765214994E-2</v>
      </c>
      <c r="C239">
        <v>0.43858506944444398</v>
      </c>
      <c r="D239">
        <v>2</v>
      </c>
      <c r="E239">
        <v>0.57799999999999996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1</v>
      </c>
      <c r="L239">
        <v>0</v>
      </c>
      <c r="M239">
        <v>7.7499999999999999E-3</v>
      </c>
      <c r="N239">
        <v>7.8399999999999997E-2</v>
      </c>
    </row>
    <row r="240" spans="1:14" x14ac:dyDescent="0.2">
      <c r="A240">
        <v>9.9199186315534994E-4</v>
      </c>
      <c r="B240">
        <v>2.8378501401659401E-2</v>
      </c>
      <c r="C240">
        <v>0.25647058823529401</v>
      </c>
      <c r="D240">
        <v>1.47058823529412</v>
      </c>
      <c r="E240">
        <v>0.53396078431372596</v>
      </c>
      <c r="F240">
        <v>0</v>
      </c>
      <c r="G240">
        <v>0</v>
      </c>
      <c r="H240">
        <v>1</v>
      </c>
      <c r="I240">
        <v>0</v>
      </c>
      <c r="J240">
        <v>0</v>
      </c>
      <c r="K240">
        <v>1</v>
      </c>
      <c r="L240">
        <v>0</v>
      </c>
      <c r="M240">
        <v>9.9199999999999997E-2</v>
      </c>
      <c r="N240">
        <v>0.93300000000000005</v>
      </c>
    </row>
    <row r="241" spans="1:14" x14ac:dyDescent="0.2">
      <c r="A241">
        <v>3.2346468854280802E-2</v>
      </c>
      <c r="B241">
        <v>3.2346468854280802E-2</v>
      </c>
      <c r="C241">
        <v>0.26326326326326299</v>
      </c>
      <c r="D241">
        <v>0.88095238095238104</v>
      </c>
      <c r="E241">
        <v>0.34066666666666701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0.20399999999999999</v>
      </c>
      <c r="N241">
        <v>0.92900000000000005</v>
      </c>
    </row>
    <row r="242" spans="1:14" x14ac:dyDescent="0.2">
      <c r="A242">
        <v>7.1401439643887496E-2</v>
      </c>
      <c r="B242">
        <v>7.1401439643887496E-2</v>
      </c>
      <c r="C242">
        <v>0.64777390631049203</v>
      </c>
      <c r="D242">
        <v>1.5365853658536599</v>
      </c>
      <c r="E242">
        <v>0.229803921568627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0.20399999999999999</v>
      </c>
      <c r="N242">
        <v>0.92900000000000005</v>
      </c>
    </row>
    <row r="243" spans="1:14" x14ac:dyDescent="0.2">
      <c r="A243">
        <v>1.6797938163747701E-2</v>
      </c>
      <c r="B243">
        <v>3.7576400639144102E-2</v>
      </c>
      <c r="C243">
        <v>0.21665934709413001</v>
      </c>
      <c r="D243">
        <v>6.2727272727272698</v>
      </c>
      <c r="E243">
        <v>0.43996078431372598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4.2199999999999998E-3</v>
      </c>
      <c r="N243">
        <v>1.6199999999999999E-3</v>
      </c>
    </row>
    <row r="244" spans="1:14" x14ac:dyDescent="0.2">
      <c r="A244">
        <v>2.51137180545658E-3</v>
      </c>
      <c r="B244">
        <v>1.15868416674253E-2</v>
      </c>
      <c r="C244">
        <v>0.57559681697612697</v>
      </c>
      <c r="D244">
        <v>2.2413793103448301</v>
      </c>
      <c r="E244">
        <v>0.39980392156862798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1</v>
      </c>
      <c r="L244">
        <v>0</v>
      </c>
      <c r="M244" s="16">
        <v>5.0999999999999999E-7</v>
      </c>
      <c r="N244">
        <v>5.5599999999999998E-3</v>
      </c>
    </row>
    <row r="245" spans="1:14" x14ac:dyDescent="0.2">
      <c r="A245">
        <v>8.0112760594065E-3</v>
      </c>
      <c r="B245">
        <v>2.6812033238005802E-2</v>
      </c>
      <c r="C245">
        <v>0.59722222222222199</v>
      </c>
      <c r="D245">
        <v>3.2727272727272698</v>
      </c>
      <c r="E245">
        <v>0.77403921568627498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1</v>
      </c>
      <c r="L245">
        <v>0</v>
      </c>
      <c r="M245">
        <v>9.6799999999999994E-3</v>
      </c>
      <c r="N245">
        <v>4.8399999999999999E-2</v>
      </c>
    </row>
    <row r="246" spans="1:14" x14ac:dyDescent="0.2">
      <c r="A246">
        <v>1.3300852924649401E-2</v>
      </c>
      <c r="B246">
        <v>1.3300852924649401E-2</v>
      </c>
      <c r="C246">
        <v>0.35362318840579698</v>
      </c>
      <c r="D246">
        <v>1.3768115942029</v>
      </c>
      <c r="E246">
        <v>0.33211764705882402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0.20399999999999999</v>
      </c>
      <c r="N246">
        <v>0.92900000000000005</v>
      </c>
    </row>
    <row r="247" spans="1:14" x14ac:dyDescent="0.2">
      <c r="A247">
        <v>1.91806021641747E-3</v>
      </c>
      <c r="B247">
        <v>1.91806021641747E-3</v>
      </c>
      <c r="C247">
        <v>0</v>
      </c>
      <c r="D247">
        <v>0.27659574468085102</v>
      </c>
      <c r="E247">
        <v>0.60564705882352898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7.8200000000000003E-4</v>
      </c>
      <c r="N247">
        <v>2.64E-2</v>
      </c>
    </row>
    <row r="248" spans="1:14" x14ac:dyDescent="0.2">
      <c r="A248">
        <v>8.1619583677338997E-4</v>
      </c>
      <c r="B248">
        <v>1.1561727949370699E-2</v>
      </c>
      <c r="C248">
        <v>0.19753086419753099</v>
      </c>
      <c r="D248">
        <v>2.25</v>
      </c>
      <c r="E248">
        <v>0.54207843137254896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1</v>
      </c>
      <c r="L248">
        <v>0</v>
      </c>
      <c r="M248" s="16">
        <v>2.9600000000000001E-5</v>
      </c>
      <c r="N248">
        <v>6.0000000000000001E-3</v>
      </c>
    </row>
    <row r="249" spans="1:14" x14ac:dyDescent="0.2">
      <c r="A249">
        <v>2.0530464509607598E-3</v>
      </c>
      <c r="B249">
        <v>8.7175993796911599E-2</v>
      </c>
      <c r="C249">
        <v>0.66219008264462798</v>
      </c>
      <c r="D249">
        <v>4</v>
      </c>
      <c r="E249">
        <v>0.48125490196078402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1</v>
      </c>
      <c r="L249">
        <v>0</v>
      </c>
      <c r="M249">
        <v>0</v>
      </c>
      <c r="N249" s="16">
        <v>1.91E-5</v>
      </c>
    </row>
    <row r="250" spans="1:14" x14ac:dyDescent="0.2">
      <c r="A250">
        <v>0.153727346641511</v>
      </c>
      <c r="B250">
        <v>0.153727346641511</v>
      </c>
      <c r="C250">
        <v>0.58808933002481401</v>
      </c>
      <c r="D250">
        <v>0.73200992555831301</v>
      </c>
      <c r="E250">
        <v>0.36337254901960803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2.6700000000000002E-2</v>
      </c>
      <c r="N250">
        <v>0.14000000000000001</v>
      </c>
    </row>
    <row r="251" spans="1:14" x14ac:dyDescent="0.2">
      <c r="A251">
        <v>1.0736114468326899E-3</v>
      </c>
      <c r="B251">
        <v>5.8891668837956898E-3</v>
      </c>
      <c r="C251">
        <v>0.33976833976833998</v>
      </c>
      <c r="D251">
        <v>2.6428571428571401</v>
      </c>
      <c r="E251">
        <v>0.504235294117647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1</v>
      </c>
      <c r="L251">
        <v>1</v>
      </c>
      <c r="M251">
        <v>0.17399999999999999</v>
      </c>
      <c r="N251">
        <v>4.6399999999999997</v>
      </c>
    </row>
    <row r="252" spans="1:14" x14ac:dyDescent="0.2">
      <c r="A252">
        <v>2.7876227040568098E-3</v>
      </c>
      <c r="B252">
        <v>3.8194825946237798E-2</v>
      </c>
      <c r="C252">
        <v>0.81862745098039202</v>
      </c>
      <c r="D252">
        <v>2.125</v>
      </c>
      <c r="E252">
        <v>0.44850980392156897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1</v>
      </c>
      <c r="L252">
        <v>1</v>
      </c>
      <c r="M252" s="16">
        <v>1E-8</v>
      </c>
      <c r="N252">
        <v>3.5100000000000001E-3</v>
      </c>
    </row>
    <row r="253" spans="1:14" x14ac:dyDescent="0.2">
      <c r="A253">
        <v>2.7750658450295201E-3</v>
      </c>
      <c r="B253">
        <v>7.4801209225524301E-2</v>
      </c>
      <c r="C253">
        <v>0.30557737627651199</v>
      </c>
      <c r="D253">
        <v>3.5263157894736801</v>
      </c>
      <c r="E253">
        <v>0.51192156862745097</v>
      </c>
      <c r="F253">
        <v>0</v>
      </c>
      <c r="G253">
        <v>0</v>
      </c>
      <c r="H253">
        <v>1</v>
      </c>
      <c r="I253">
        <v>0</v>
      </c>
      <c r="J253">
        <v>0</v>
      </c>
      <c r="K253">
        <v>1</v>
      </c>
      <c r="L253">
        <v>0</v>
      </c>
      <c r="M253">
        <v>6.1700000000000004E-4</v>
      </c>
      <c r="N253">
        <v>1.0999999999999999E-2</v>
      </c>
    </row>
    <row r="254" spans="1:14" x14ac:dyDescent="0.2">
      <c r="A254">
        <v>4.9191495239380798E-3</v>
      </c>
      <c r="B254">
        <v>1.53319248723124E-2</v>
      </c>
      <c r="C254">
        <v>-3.8215384615384602</v>
      </c>
      <c r="D254">
        <v>1.92307692307692</v>
      </c>
      <c r="E254">
        <v>0.585254901960784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1</v>
      </c>
      <c r="L254">
        <v>1</v>
      </c>
      <c r="M254">
        <v>0.156</v>
      </c>
      <c r="N254">
        <v>2.0799999999999999E-2</v>
      </c>
    </row>
    <row r="255" spans="1:14" x14ac:dyDescent="0.2">
      <c r="A255">
        <v>0.123882831948416</v>
      </c>
      <c r="B255">
        <v>0.123882831948416</v>
      </c>
      <c r="C255">
        <v>0.52164321126828905</v>
      </c>
      <c r="D255">
        <v>0.80062305295950198</v>
      </c>
      <c r="E255">
        <v>0.175372549019608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2.6700000000000002E-2</v>
      </c>
      <c r="N255">
        <v>0.14000000000000001</v>
      </c>
    </row>
    <row r="256" spans="1:14" x14ac:dyDescent="0.2">
      <c r="A256">
        <v>4.7088221352310902E-4</v>
      </c>
      <c r="B256">
        <v>6.9878920486829404E-3</v>
      </c>
      <c r="C256">
        <v>0.16666666666666699</v>
      </c>
      <c r="D256">
        <v>2.2222222222222201</v>
      </c>
      <c r="E256">
        <v>0.42541176470588199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1</v>
      </c>
      <c r="L256">
        <v>1</v>
      </c>
      <c r="M256">
        <v>0.22600000000000001</v>
      </c>
      <c r="N256">
        <v>225.9</v>
      </c>
    </row>
    <row r="257" spans="1:14" x14ac:dyDescent="0.2">
      <c r="A257">
        <v>2.0433148852146098E-2</v>
      </c>
      <c r="B257">
        <v>2.0433148852146098E-2</v>
      </c>
      <c r="C257">
        <v>0.70719748088169099</v>
      </c>
      <c r="D257">
        <v>1.31538461538462</v>
      </c>
      <c r="E257">
        <v>0.70294117647058796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2.6700000000000002E-2</v>
      </c>
      <c r="N257">
        <v>0.14000000000000001</v>
      </c>
    </row>
    <row r="258" spans="1:14" x14ac:dyDescent="0.2">
      <c r="A258">
        <v>1.4252034995966101E-3</v>
      </c>
      <c r="B258">
        <v>7.4681919064765101E-3</v>
      </c>
      <c r="C258">
        <v>4.0169133192389003E-2</v>
      </c>
      <c r="D258">
        <v>3.9090909090909101</v>
      </c>
      <c r="E258">
        <v>0.55149019607843097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1</v>
      </c>
      <c r="L258">
        <v>0</v>
      </c>
      <c r="M258">
        <v>1.1900000000000001E-3</v>
      </c>
      <c r="N258">
        <v>5.0299999999999997E-2</v>
      </c>
    </row>
    <row r="259" spans="1:14" x14ac:dyDescent="0.2">
      <c r="A259">
        <v>4.09259427846718E-2</v>
      </c>
      <c r="B259">
        <v>4.09259427846718E-2</v>
      </c>
      <c r="C259">
        <v>0.325486341059603</v>
      </c>
      <c r="D259">
        <v>1.1796875</v>
      </c>
      <c r="E259">
        <v>0.49007843137254897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0.20399999999999999</v>
      </c>
      <c r="N259">
        <v>0.92900000000000005</v>
      </c>
    </row>
    <row r="260" spans="1:14" x14ac:dyDescent="0.2">
      <c r="A260">
        <v>1.9149210016606399E-3</v>
      </c>
      <c r="B260">
        <v>2.8058301496463701E-2</v>
      </c>
      <c r="C260">
        <v>0.36458333333333298</v>
      </c>
      <c r="D260">
        <v>4.2666666666666702</v>
      </c>
      <c r="E260">
        <v>0.57921568627451003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1</v>
      </c>
      <c r="L260">
        <v>0</v>
      </c>
      <c r="M260">
        <v>2.5899999999999999E-3</v>
      </c>
      <c r="N260">
        <v>0.42799999999999999</v>
      </c>
    </row>
    <row r="261" spans="1:14" x14ac:dyDescent="0.2">
      <c r="A261">
        <v>4.5079123907945697E-3</v>
      </c>
      <c r="B261">
        <v>4.5079123907945697E-3</v>
      </c>
      <c r="C261">
        <v>0.79227542311586896</v>
      </c>
      <c r="D261">
        <v>0.452380952380952</v>
      </c>
      <c r="E261">
        <v>0.38537254901960799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1</v>
      </c>
      <c r="L261">
        <v>0</v>
      </c>
      <c r="M261" s="16">
        <v>4.0000000000000001E-8</v>
      </c>
      <c r="N261">
        <v>5.0099999999999997E-3</v>
      </c>
    </row>
    <row r="262" spans="1:14" x14ac:dyDescent="0.2">
      <c r="A262">
        <v>4.0778399691101301E-2</v>
      </c>
      <c r="B262">
        <v>0.16948306550599401</v>
      </c>
      <c r="C262">
        <v>0.56838118022328499</v>
      </c>
      <c r="D262">
        <v>3.0707070707070701</v>
      </c>
      <c r="E262">
        <v>0.435529411764706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 s="16">
        <v>4.0000000000000001E-8</v>
      </c>
      <c r="N262">
        <v>5.0099999999999997E-3</v>
      </c>
    </row>
    <row r="263" spans="1:14" x14ac:dyDescent="0.2">
      <c r="A263">
        <v>9.7598186789556503E-3</v>
      </c>
      <c r="B263">
        <v>4.0144278310223498E-2</v>
      </c>
      <c r="C263">
        <v>0.31805220443079602</v>
      </c>
      <c r="D263">
        <v>0.48453608247422703</v>
      </c>
      <c r="E263">
        <v>0.20811764705882399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0</v>
      </c>
      <c r="L263">
        <v>0</v>
      </c>
      <c r="M263">
        <v>0.20399999999999999</v>
      </c>
      <c r="N263">
        <v>0.92900000000000005</v>
      </c>
    </row>
    <row r="264" spans="1:14" x14ac:dyDescent="0.2">
      <c r="A264">
        <v>1.44403878813754E-3</v>
      </c>
      <c r="B264">
        <v>8.3283367498453997E-3</v>
      </c>
      <c r="C264">
        <v>0.38502673796791398</v>
      </c>
      <c r="D264">
        <v>1.5454545454545501</v>
      </c>
      <c r="E264">
        <v>0.61141176470588199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</v>
      </c>
      <c r="L264">
        <v>0</v>
      </c>
      <c r="M264" s="16">
        <v>9.0999999999999997E-7</v>
      </c>
      <c r="N264">
        <v>0.56499999999999995</v>
      </c>
    </row>
    <row r="265" spans="1:14" x14ac:dyDescent="0.2">
      <c r="A265">
        <v>2.5207894497270501E-3</v>
      </c>
      <c r="B265">
        <v>2.0718817395016801E-2</v>
      </c>
      <c r="C265">
        <v>0.14117647058823499</v>
      </c>
      <c r="D265">
        <v>3.2352941176470602</v>
      </c>
      <c r="E265">
        <v>0.60980392156862795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1</v>
      </c>
      <c r="L265">
        <v>0</v>
      </c>
      <c r="M265" s="16">
        <v>2.9999999999999999E-7</v>
      </c>
      <c r="N265" s="16">
        <v>1.26E-6</v>
      </c>
    </row>
    <row r="266" spans="1:14" x14ac:dyDescent="0.2">
      <c r="A266">
        <v>4.0778399691101301E-2</v>
      </c>
      <c r="B266">
        <v>0.16948306550599401</v>
      </c>
      <c r="C266">
        <v>0.56838118022328499</v>
      </c>
      <c r="D266">
        <v>3.0707070707070701</v>
      </c>
      <c r="E266">
        <v>0.435529411764706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1</v>
      </c>
      <c r="L266">
        <v>0</v>
      </c>
      <c r="M266" s="16">
        <v>4.0000000000000001E-8</v>
      </c>
      <c r="N266">
        <v>5.0099999999999997E-3</v>
      </c>
    </row>
    <row r="267" spans="1:14" x14ac:dyDescent="0.2">
      <c r="A267">
        <v>4.0778399691101301E-2</v>
      </c>
      <c r="B267">
        <v>0.16948306550599401</v>
      </c>
      <c r="C267">
        <v>0.56838118022328499</v>
      </c>
      <c r="D267">
        <v>3.0707070707070701</v>
      </c>
      <c r="E267">
        <v>0.435529411764706</v>
      </c>
      <c r="F267">
        <v>0</v>
      </c>
      <c r="G267">
        <v>1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3.0100000000000001E-3</v>
      </c>
      <c r="N267">
        <v>0.14699999999999999</v>
      </c>
    </row>
    <row r="268" spans="1:14" x14ac:dyDescent="0.2">
      <c r="A268">
        <v>1.6123006991031301E-2</v>
      </c>
      <c r="B268">
        <v>1.6123006991031301E-2</v>
      </c>
      <c r="C268">
        <v>0.56363636363636405</v>
      </c>
      <c r="D268">
        <v>0.972727272727273</v>
      </c>
      <c r="E268">
        <v>0.543333333333333</v>
      </c>
      <c r="F268">
        <v>0</v>
      </c>
      <c r="G268">
        <v>0</v>
      </c>
      <c r="H268">
        <v>0</v>
      </c>
      <c r="I268">
        <v>1</v>
      </c>
      <c r="J268">
        <v>0</v>
      </c>
      <c r="K268">
        <v>0</v>
      </c>
      <c r="L268">
        <v>0</v>
      </c>
      <c r="M268">
        <v>2.6700000000000002E-2</v>
      </c>
      <c r="N268">
        <v>0.14000000000000001</v>
      </c>
    </row>
    <row r="269" spans="1:14" x14ac:dyDescent="0.2">
      <c r="A269">
        <v>9.8571343364170895E-4</v>
      </c>
      <c r="B269">
        <v>9.7535402494420102E-3</v>
      </c>
      <c r="C269">
        <v>0.22660098522167499</v>
      </c>
      <c r="D269">
        <v>2.0714285714285698</v>
      </c>
      <c r="E269">
        <v>0.829843137254902</v>
      </c>
      <c r="F269">
        <v>0</v>
      </c>
      <c r="G269">
        <v>0</v>
      </c>
      <c r="H269">
        <v>1</v>
      </c>
      <c r="I269">
        <v>0</v>
      </c>
      <c r="J269">
        <v>0</v>
      </c>
      <c r="K269">
        <v>1</v>
      </c>
      <c r="L269">
        <v>0</v>
      </c>
      <c r="M269">
        <v>2.1800000000000001E-3</v>
      </c>
      <c r="N269">
        <v>0.124</v>
      </c>
    </row>
    <row r="270" spans="1:14" x14ac:dyDescent="0.2">
      <c r="A270">
        <v>8.2561348104385199E-4</v>
      </c>
      <c r="B270">
        <v>3.5127813128824001E-3</v>
      </c>
      <c r="C270">
        <v>0.327365728900256</v>
      </c>
      <c r="D270">
        <v>0.73913043478260898</v>
      </c>
      <c r="E270">
        <v>0.459725490196078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1</v>
      </c>
      <c r="L270">
        <v>1</v>
      </c>
      <c r="M270">
        <v>0.17</v>
      </c>
      <c r="N270">
        <v>5.7</v>
      </c>
    </row>
    <row r="271" spans="1:14" x14ac:dyDescent="0.2">
      <c r="A271">
        <v>4.0778399691101301E-2</v>
      </c>
      <c r="B271">
        <v>0.16948306550599401</v>
      </c>
      <c r="C271">
        <v>0.56838118022328499</v>
      </c>
      <c r="D271">
        <v>3.0707070707070701</v>
      </c>
      <c r="E271">
        <v>0.435529411764706</v>
      </c>
      <c r="F271">
        <v>0</v>
      </c>
      <c r="G271">
        <v>1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3.0100000000000001E-3</v>
      </c>
      <c r="N271">
        <v>0.14699999999999999</v>
      </c>
    </row>
    <row r="272" spans="1:14" x14ac:dyDescent="0.2">
      <c r="A272">
        <v>4.0778399691101301E-2</v>
      </c>
      <c r="B272">
        <v>0.16948306550599401</v>
      </c>
      <c r="C272">
        <v>0.56838118022328499</v>
      </c>
      <c r="D272">
        <v>3.0707070707070701</v>
      </c>
      <c r="E272">
        <v>0.435529411764706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1</v>
      </c>
      <c r="L272">
        <v>0</v>
      </c>
      <c r="M272" s="16">
        <v>4.0000000000000001E-8</v>
      </c>
      <c r="N272">
        <v>5.0099999999999997E-3</v>
      </c>
    </row>
    <row r="273" spans="1:14" x14ac:dyDescent="0.2">
      <c r="A273">
        <v>3.6697420507234299E-3</v>
      </c>
      <c r="B273">
        <v>2.1701391613901701E-2</v>
      </c>
      <c r="C273">
        <v>0.22273936170212799</v>
      </c>
      <c r="D273">
        <v>5.875</v>
      </c>
      <c r="E273">
        <v>0.588313725490196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</v>
      </c>
      <c r="L273">
        <v>0</v>
      </c>
      <c r="M273" s="16">
        <v>6.8999999999999996E-7</v>
      </c>
      <c r="N273">
        <v>9.0700000000000003E-2</v>
      </c>
    </row>
    <row r="274" spans="1:14" x14ac:dyDescent="0.2">
      <c r="A274">
        <v>1.2399898289441899E-3</v>
      </c>
      <c r="B274">
        <v>4.0872576133805898E-3</v>
      </c>
      <c r="C274">
        <v>0.49163449163449202</v>
      </c>
      <c r="D274">
        <v>1.7619047619047601</v>
      </c>
      <c r="E274">
        <v>0.13494117647058801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1</v>
      </c>
      <c r="L274">
        <v>0</v>
      </c>
      <c r="M274">
        <v>1.9400000000000001E-3</v>
      </c>
      <c r="N274">
        <v>0.111</v>
      </c>
    </row>
    <row r="275" spans="1:14" x14ac:dyDescent="0.2">
      <c r="A275">
        <v>8.6328405812569997E-4</v>
      </c>
      <c r="B275">
        <v>7.06323320284664E-3</v>
      </c>
      <c r="C275">
        <v>1.7857142857142901E-2</v>
      </c>
      <c r="D275">
        <v>2.8</v>
      </c>
      <c r="E275">
        <v>0.77007843137254905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1</v>
      </c>
      <c r="L275">
        <v>0</v>
      </c>
      <c r="M275">
        <v>3.4699999999999998E-4</v>
      </c>
      <c r="N275">
        <v>2.1899999999999999E-2</v>
      </c>
    </row>
    <row r="276" spans="1:14" x14ac:dyDescent="0.2">
      <c r="A276">
        <v>9.1978992374847405E-4</v>
      </c>
      <c r="B276">
        <v>9.5306560017077296E-3</v>
      </c>
      <c r="C276">
        <v>0.29567307692307698</v>
      </c>
      <c r="D276">
        <v>2.4615384615384599</v>
      </c>
      <c r="E276">
        <v>0.51050980392156897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1</v>
      </c>
      <c r="L276">
        <v>0</v>
      </c>
      <c r="M276" s="16">
        <v>7.9999999999999996E-7</v>
      </c>
      <c r="N276">
        <v>0.17699999999999999</v>
      </c>
    </row>
    <row r="277" spans="1:14" x14ac:dyDescent="0.2">
      <c r="A277">
        <v>1.2399898289441899E-3</v>
      </c>
      <c r="B277">
        <v>4.0872576133805898E-3</v>
      </c>
      <c r="C277">
        <v>0.49163449163449202</v>
      </c>
      <c r="D277">
        <v>1.7619047619047601</v>
      </c>
      <c r="E277">
        <v>0.13494117647058801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1</v>
      </c>
      <c r="L277">
        <v>0</v>
      </c>
      <c r="M277">
        <v>1.9400000000000001E-3</v>
      </c>
      <c r="N277">
        <v>0.111</v>
      </c>
    </row>
    <row r="278" spans="1:14" x14ac:dyDescent="0.2">
      <c r="A278">
        <v>1.15177789427753E-2</v>
      </c>
      <c r="B278">
        <v>0.11153943952459699</v>
      </c>
      <c r="C278">
        <v>0.37002060439560402</v>
      </c>
      <c r="D278">
        <v>8.6153846153846203</v>
      </c>
      <c r="E278">
        <v>0.41407843137254902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1</v>
      </c>
      <c r="L278">
        <v>0</v>
      </c>
      <c r="M278" s="16">
        <v>1.3E-7</v>
      </c>
      <c r="N278">
        <v>5.2500000000000003E-3</v>
      </c>
    </row>
    <row r="279" spans="1:14" x14ac:dyDescent="0.2">
      <c r="A279">
        <v>8.3189191055749298E-4</v>
      </c>
      <c r="B279">
        <v>1.7341022316677699E-2</v>
      </c>
      <c r="C279">
        <v>0.29894179894179901</v>
      </c>
      <c r="D279">
        <v>1.9285714285714299</v>
      </c>
      <c r="E279">
        <v>0.72694117647058798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1</v>
      </c>
      <c r="L279">
        <v>0</v>
      </c>
      <c r="M279">
        <v>1.82E-3</v>
      </c>
      <c r="N279">
        <v>7.5300000000000002E-3</v>
      </c>
    </row>
    <row r="280" spans="1:14" x14ac:dyDescent="0.2">
      <c r="A280">
        <v>5.1169200536177904E-3</v>
      </c>
      <c r="B280">
        <v>2.9383050123842E-2</v>
      </c>
      <c r="C280">
        <v>0.40183486238532101</v>
      </c>
      <c r="D280">
        <v>4.3600000000000003</v>
      </c>
      <c r="E280">
        <v>0.26427450980392198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0</v>
      </c>
      <c r="M280">
        <v>2.1299999999999999E-3</v>
      </c>
      <c r="N280">
        <v>1.22</v>
      </c>
    </row>
    <row r="281" spans="1:14" x14ac:dyDescent="0.2">
      <c r="A281">
        <v>1.08930752061679E-3</v>
      </c>
      <c r="B281">
        <v>4.8186946517198202E-2</v>
      </c>
      <c r="C281">
        <v>0.11025641025641</v>
      </c>
      <c r="D281">
        <v>2.3076923076923102</v>
      </c>
      <c r="E281">
        <v>0.67529411764705904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0</v>
      </c>
      <c r="M281" s="16">
        <v>8.2999999999999999E-7</v>
      </c>
      <c r="N281">
        <v>2.43E-4</v>
      </c>
    </row>
    <row r="282" spans="1:14" x14ac:dyDescent="0.2">
      <c r="A282">
        <v>3.92966903258819E-2</v>
      </c>
      <c r="B282">
        <v>3.92966903258819E-2</v>
      </c>
      <c r="C282">
        <v>0.63034490904795704</v>
      </c>
      <c r="D282">
        <v>0.81372549019607798</v>
      </c>
      <c r="E282">
        <v>0.46768627450980399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2.6700000000000002E-2</v>
      </c>
      <c r="N282">
        <v>0.14000000000000001</v>
      </c>
    </row>
    <row r="283" spans="1:14" x14ac:dyDescent="0.2">
      <c r="A283">
        <v>4.1161383891433402E-2</v>
      </c>
      <c r="B283">
        <v>4.1161383891433402E-2</v>
      </c>
      <c r="C283">
        <v>0.53931557866629198</v>
      </c>
      <c r="D283">
        <v>0.62149532710280397</v>
      </c>
      <c r="E283">
        <v>0.33482352941176502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2.6700000000000002E-2</v>
      </c>
      <c r="N283">
        <v>0.14000000000000001</v>
      </c>
    </row>
    <row r="284" spans="1:14" x14ac:dyDescent="0.2">
      <c r="A284">
        <v>1.1646486747804901E-3</v>
      </c>
      <c r="B284">
        <v>6.7461725124077498E-3</v>
      </c>
      <c r="C284">
        <v>0.19172113289760301</v>
      </c>
      <c r="D284">
        <v>1.5882352941176501</v>
      </c>
      <c r="E284">
        <v>0.57364705882352895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1</v>
      </c>
      <c r="L284">
        <v>0</v>
      </c>
      <c r="M284" s="16">
        <v>4.8399999999999997E-5</v>
      </c>
      <c r="N284">
        <v>5.8500000000000003E-2</v>
      </c>
    </row>
    <row r="285" spans="1:14" x14ac:dyDescent="0.2">
      <c r="A285">
        <v>0.11674111837664899</v>
      </c>
      <c r="B285">
        <v>0.11674111837664899</v>
      </c>
      <c r="C285">
        <v>0.703101672587921</v>
      </c>
      <c r="D285">
        <v>3.97021276595745</v>
      </c>
      <c r="E285">
        <v>0.41023529411764698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2.6700000000000002E-2</v>
      </c>
      <c r="N285">
        <v>0.14000000000000001</v>
      </c>
    </row>
    <row r="286" spans="1:14" x14ac:dyDescent="0.2">
      <c r="A286">
        <v>9.6781990952783097E-3</v>
      </c>
      <c r="B286">
        <v>9.6781990952783097E-3</v>
      </c>
      <c r="C286">
        <v>0.44450450450450502</v>
      </c>
      <c r="D286">
        <v>0.98666666666666702</v>
      </c>
      <c r="E286">
        <v>0.27258823529411802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1</v>
      </c>
      <c r="L286">
        <v>1</v>
      </c>
      <c r="M286">
        <v>2.3600000000000001E-3</v>
      </c>
      <c r="N286">
        <v>4.9399999999999999E-3</v>
      </c>
    </row>
    <row r="287" spans="1:14" x14ac:dyDescent="0.2">
      <c r="A287">
        <v>4.0778399691101301E-2</v>
      </c>
      <c r="B287">
        <v>0.16948306550599401</v>
      </c>
      <c r="C287">
        <v>0.56838118022328499</v>
      </c>
      <c r="D287">
        <v>3.0707070707070701</v>
      </c>
      <c r="E287">
        <v>0.435529411764706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1</v>
      </c>
      <c r="L287">
        <v>0</v>
      </c>
      <c r="M287" s="16">
        <v>4.0000000000000001E-8</v>
      </c>
      <c r="N287">
        <v>5.0099999999999997E-3</v>
      </c>
    </row>
    <row r="288" spans="1:14" x14ac:dyDescent="0.2">
      <c r="A288">
        <v>0.200576987672304</v>
      </c>
      <c r="B288">
        <v>0.200576987672304</v>
      </c>
      <c r="C288">
        <v>0.44390676948249802</v>
      </c>
      <c r="D288">
        <v>0.697044334975369</v>
      </c>
      <c r="E288">
        <v>8.9411764705882399E-2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2.6700000000000002E-2</v>
      </c>
      <c r="N288">
        <v>0.14000000000000001</v>
      </c>
    </row>
    <row r="289" spans="1:14" x14ac:dyDescent="0.2">
      <c r="A289">
        <v>2.5446474818788801E-2</v>
      </c>
      <c r="B289">
        <v>2.5446474818788801E-2</v>
      </c>
      <c r="C289">
        <v>0.25687568756875701</v>
      </c>
      <c r="D289">
        <v>3.74074074074074</v>
      </c>
      <c r="E289">
        <v>0.72133333333333305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7.8200000000000003E-4</v>
      </c>
      <c r="N289">
        <v>2.64E-2</v>
      </c>
    </row>
    <row r="290" spans="1:14" x14ac:dyDescent="0.2">
      <c r="A290">
        <v>1.7064771418077499E-2</v>
      </c>
      <c r="B290">
        <v>0.230867270860867</v>
      </c>
      <c r="C290">
        <v>0.59093987508465695</v>
      </c>
      <c r="D290">
        <v>0.70802919708029199</v>
      </c>
      <c r="E290">
        <v>0.37231372549019598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1</v>
      </c>
      <c r="L290">
        <v>1</v>
      </c>
      <c r="M290">
        <v>1.9300000000000001E-2</v>
      </c>
      <c r="N290">
        <v>41.5</v>
      </c>
    </row>
    <row r="291" spans="1:14" x14ac:dyDescent="0.2">
      <c r="A291">
        <v>1.1646486747804901E-3</v>
      </c>
      <c r="B291">
        <v>6.7461725124077498E-3</v>
      </c>
      <c r="C291">
        <v>0.19172113289760301</v>
      </c>
      <c r="D291">
        <v>1.5882352941176501</v>
      </c>
      <c r="E291">
        <v>0.57364705882352895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1</v>
      </c>
      <c r="L291">
        <v>0</v>
      </c>
      <c r="M291" s="16">
        <v>4.8399999999999997E-5</v>
      </c>
      <c r="N291">
        <v>5.8500000000000003E-2</v>
      </c>
    </row>
    <row r="292" spans="1:14" x14ac:dyDescent="0.2">
      <c r="A292">
        <v>7.0214816465809196E-2</v>
      </c>
      <c r="B292">
        <v>7.0214816465809196E-2</v>
      </c>
      <c r="C292">
        <v>9.1658544509421694E-2</v>
      </c>
      <c r="D292">
        <v>0.938271604938272</v>
      </c>
      <c r="E292">
        <v>0.43149019607843098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3.47E-3</v>
      </c>
      <c r="N292">
        <v>0.31</v>
      </c>
    </row>
    <row r="293" spans="1:14" x14ac:dyDescent="0.2">
      <c r="A293">
        <v>5.1734259192405601E-3</v>
      </c>
      <c r="B293">
        <v>5.1734259192405601E-3</v>
      </c>
      <c r="C293">
        <v>0.352710133542812</v>
      </c>
      <c r="D293">
        <v>0.56716417910447803</v>
      </c>
      <c r="E293">
        <v>0.28282352941176497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0.20399999999999999</v>
      </c>
      <c r="N293">
        <v>0.92900000000000005</v>
      </c>
    </row>
    <row r="294" spans="1:14" x14ac:dyDescent="0.2">
      <c r="A294">
        <v>2.5082325906997599E-3</v>
      </c>
      <c r="B294">
        <v>2.5082325906997599E-3</v>
      </c>
      <c r="C294">
        <v>0.33747927031509101</v>
      </c>
      <c r="D294">
        <v>3.7222222222222201</v>
      </c>
      <c r="E294">
        <v>0.32388235294117701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1</v>
      </c>
      <c r="L294">
        <v>0</v>
      </c>
      <c r="M294" s="16">
        <v>3.3000000000000002E-7</v>
      </c>
      <c r="N294">
        <v>6.5199999999999998E-3</v>
      </c>
    </row>
    <row r="295" spans="1:14" x14ac:dyDescent="0.2">
      <c r="A295">
        <v>1.3737203775847501E-2</v>
      </c>
      <c r="B295">
        <v>2.73237252433676E-2</v>
      </c>
      <c r="C295">
        <v>0.39069896964633799</v>
      </c>
      <c r="D295">
        <v>1.80952380952381</v>
      </c>
      <c r="E295">
        <v>0.26513725490196099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6.5300000000000004E-4</v>
      </c>
      <c r="N295">
        <v>0.214</v>
      </c>
    </row>
    <row r="296" spans="1:14" x14ac:dyDescent="0.2">
      <c r="A296">
        <v>9.6342500886828202E-3</v>
      </c>
      <c r="B296">
        <v>9.6342500886828202E-3</v>
      </c>
      <c r="C296">
        <v>-0.75572082379862704</v>
      </c>
      <c r="D296">
        <v>3.3043478260869601</v>
      </c>
      <c r="E296">
        <v>0.44737254901960799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7.7899999999999997E-2</v>
      </c>
      <c r="N296">
        <v>0.28699999999999998</v>
      </c>
    </row>
    <row r="297" spans="1:14" x14ac:dyDescent="0.2">
      <c r="A297">
        <v>6.4950353318620896E-3</v>
      </c>
      <c r="B297">
        <v>3.1574222024102899E-2</v>
      </c>
      <c r="C297">
        <v>0.31580687830687798</v>
      </c>
      <c r="D297">
        <v>3.8571428571428599</v>
      </c>
      <c r="E297">
        <v>0.61470588235294099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3.0100000000000001E-3</v>
      </c>
      <c r="N297">
        <v>0.14699999999999999</v>
      </c>
    </row>
    <row r="298" spans="1:14" x14ac:dyDescent="0.2">
      <c r="A298">
        <v>3.4908068095846501E-3</v>
      </c>
      <c r="B298">
        <v>7.5564038411431805E-2</v>
      </c>
      <c r="C298">
        <v>9.5934959349593493E-2</v>
      </c>
      <c r="D298">
        <v>5.4666666666666703</v>
      </c>
      <c r="E298">
        <v>0.21490196078431401</v>
      </c>
      <c r="F298">
        <v>0</v>
      </c>
      <c r="G298">
        <v>0</v>
      </c>
      <c r="H298">
        <v>1</v>
      </c>
      <c r="I298">
        <v>0</v>
      </c>
      <c r="J298">
        <v>0</v>
      </c>
      <c r="K298">
        <v>1</v>
      </c>
      <c r="L298">
        <v>1</v>
      </c>
      <c r="M298" s="16">
        <v>1.8899999999999999E-5</v>
      </c>
      <c r="N298" s="16">
        <v>3.79E-5</v>
      </c>
    </row>
    <row r="299" spans="1:14" x14ac:dyDescent="0.2">
      <c r="A299">
        <v>4.3358834221207898E-2</v>
      </c>
      <c r="B299">
        <v>4.3358834221207898E-2</v>
      </c>
      <c r="C299">
        <v>0.39282574292245498</v>
      </c>
      <c r="D299">
        <v>2.5744680851063801</v>
      </c>
      <c r="E299">
        <v>0.17415686274509801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0.20399999999999999</v>
      </c>
      <c r="N299">
        <v>0.92900000000000005</v>
      </c>
    </row>
    <row r="300" spans="1:14" x14ac:dyDescent="0.2">
      <c r="A300">
        <v>7.4713311212333301E-3</v>
      </c>
      <c r="B300">
        <v>7.4713311212333301E-3</v>
      </c>
      <c r="C300">
        <v>0.25902864259028602</v>
      </c>
      <c r="D300">
        <v>0.602739726027397</v>
      </c>
      <c r="E300">
        <v>0.55364705882353005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7.7899999999999997E-2</v>
      </c>
      <c r="N300">
        <v>0.28699999999999998</v>
      </c>
    </row>
    <row r="301" spans="1:14" x14ac:dyDescent="0.2">
      <c r="A301">
        <v>9.50240306889635E-3</v>
      </c>
      <c r="B301">
        <v>0.233871499383144</v>
      </c>
      <c r="C301">
        <v>0.25972120322817299</v>
      </c>
      <c r="D301">
        <v>4.8620689655172402</v>
      </c>
      <c r="E301">
        <v>0.36772549019607798</v>
      </c>
      <c r="F301">
        <v>0</v>
      </c>
      <c r="G301">
        <v>0</v>
      </c>
      <c r="H301">
        <v>1</v>
      </c>
      <c r="I301">
        <v>0</v>
      </c>
      <c r="J301">
        <v>0</v>
      </c>
      <c r="K301">
        <v>1</v>
      </c>
      <c r="L301">
        <v>0</v>
      </c>
      <c r="M301">
        <v>1.92E-3</v>
      </c>
      <c r="N301">
        <v>9.1499999999999998E-2</v>
      </c>
    </row>
    <row r="302" spans="1:14" x14ac:dyDescent="0.2">
      <c r="A302">
        <v>2.2853483429654902E-3</v>
      </c>
      <c r="B302">
        <v>1.44592231699163E-2</v>
      </c>
      <c r="C302">
        <v>-2.3703703703703698</v>
      </c>
      <c r="D302">
        <v>3.375</v>
      </c>
      <c r="E302">
        <v>0.50768627450980397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1</v>
      </c>
      <c r="L302">
        <v>0</v>
      </c>
      <c r="M302">
        <v>4.1700000000000001E-3</v>
      </c>
      <c r="N302">
        <v>2.7E-2</v>
      </c>
    </row>
    <row r="303" spans="1:14" x14ac:dyDescent="0.2">
      <c r="A303">
        <v>2.0028190148516302E-3</v>
      </c>
      <c r="B303">
        <v>2.0028190148516302E-3</v>
      </c>
      <c r="C303">
        <v>0</v>
      </c>
      <c r="D303">
        <v>5.2727272727272698</v>
      </c>
      <c r="E303">
        <v>0.494470588235294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7.8200000000000003E-4</v>
      </c>
      <c r="N303">
        <v>2.64E-2</v>
      </c>
    </row>
    <row r="304" spans="1:14" x14ac:dyDescent="0.2">
      <c r="A304">
        <v>5.9362551051480002E-3</v>
      </c>
      <c r="B304">
        <v>1.38878860841749E-2</v>
      </c>
      <c r="C304">
        <v>-8.6479591836734695</v>
      </c>
      <c r="D304">
        <v>1</v>
      </c>
      <c r="E304">
        <v>0.33952941176470602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1</v>
      </c>
      <c r="L304">
        <v>0</v>
      </c>
      <c r="M304" s="16">
        <v>2.8999999999999998E-7</v>
      </c>
      <c r="N304">
        <v>7.9399999999999991E-3</v>
      </c>
    </row>
    <row r="305" spans="1:14" x14ac:dyDescent="0.2">
      <c r="A305">
        <v>1.8552759212810499E-3</v>
      </c>
      <c r="B305">
        <v>2.0420591993118801E-2</v>
      </c>
      <c r="C305">
        <v>0.112612612612613</v>
      </c>
      <c r="D305">
        <v>2.0555555555555598</v>
      </c>
      <c r="E305">
        <v>0.69243137254901999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2.5200000000000001E-3</v>
      </c>
      <c r="N305">
        <v>3.14E-3</v>
      </c>
    </row>
    <row r="306" spans="1:14" x14ac:dyDescent="0.2">
      <c r="A306">
        <v>6.2093667889914E-3</v>
      </c>
      <c r="B306">
        <v>2.9486644210817099E-2</v>
      </c>
      <c r="C306">
        <v>0.15901360544217699</v>
      </c>
      <c r="D306">
        <v>3</v>
      </c>
      <c r="E306">
        <v>0.80584313725490198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1</v>
      </c>
      <c r="L306">
        <v>0</v>
      </c>
      <c r="M306" s="16">
        <v>6.7999999999999995E-7</v>
      </c>
      <c r="N306">
        <v>2.5100000000000001E-3</v>
      </c>
    </row>
    <row r="307" spans="1:14" x14ac:dyDescent="0.2">
      <c r="A307">
        <v>4.6272025515537501E-3</v>
      </c>
      <c r="B307">
        <v>6.2749763774089501E-2</v>
      </c>
      <c r="C307">
        <v>0.146990740740741</v>
      </c>
      <c r="D307">
        <v>5.3333333333333304</v>
      </c>
      <c r="E307">
        <v>0.33223529411764702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7.8200000000000003E-4</v>
      </c>
      <c r="N307">
        <v>2.64E-2</v>
      </c>
    </row>
    <row r="308" spans="1:14" x14ac:dyDescent="0.2">
      <c r="A308">
        <v>5.9362551051480002E-3</v>
      </c>
      <c r="B308">
        <v>1.38878860841749E-2</v>
      </c>
      <c r="C308">
        <v>-8.6479591836734695</v>
      </c>
      <c r="D308">
        <v>1</v>
      </c>
      <c r="E308">
        <v>0.33952941176470602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1</v>
      </c>
      <c r="L308">
        <v>0</v>
      </c>
      <c r="M308" s="16">
        <v>2.8999999999999998E-7</v>
      </c>
      <c r="N308">
        <v>7.9399999999999991E-3</v>
      </c>
    </row>
    <row r="309" spans="1:14" x14ac:dyDescent="0.2">
      <c r="A309">
        <v>6.8930877630269602E-2</v>
      </c>
      <c r="B309">
        <v>6.8930877630269602E-2</v>
      </c>
      <c r="C309">
        <v>0.156758832565284</v>
      </c>
      <c r="D309">
        <v>1.80833333333333</v>
      </c>
      <c r="E309">
        <v>0.62592156862745096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4.9100000000000003E-3</v>
      </c>
      <c r="N309">
        <v>3.3700000000000001E-2</v>
      </c>
    </row>
    <row r="310" spans="1:14" x14ac:dyDescent="0.2">
      <c r="A310">
        <v>1.8552759212810499E-3</v>
      </c>
      <c r="B310">
        <v>2.0420591993118801E-2</v>
      </c>
      <c r="C310">
        <v>0.112612612612613</v>
      </c>
      <c r="D310">
        <v>2.0555555555555598</v>
      </c>
      <c r="E310">
        <v>0.69243137254901999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2.5200000000000001E-3</v>
      </c>
      <c r="N310">
        <v>3.14E-3</v>
      </c>
    </row>
    <row r="311" spans="1:14" x14ac:dyDescent="0.2">
      <c r="A311">
        <v>2.4737012283747302E-3</v>
      </c>
      <c r="B311">
        <v>0.103013332245072</v>
      </c>
      <c r="C311">
        <v>0.314782608695652</v>
      </c>
      <c r="D311">
        <v>2.1739130434782599</v>
      </c>
      <c r="E311">
        <v>0.335843137254902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1</v>
      </c>
      <c r="L311">
        <v>0</v>
      </c>
      <c r="M311">
        <v>4.9700000000000001E-2</v>
      </c>
      <c r="N311">
        <v>0.39400000000000002</v>
      </c>
    </row>
    <row r="312" spans="1:14" x14ac:dyDescent="0.2">
      <c r="A312">
        <v>2.6934462613521898E-3</v>
      </c>
      <c r="B312">
        <v>2.6934462613521898E-3</v>
      </c>
      <c r="C312">
        <v>0.198879551820728</v>
      </c>
      <c r="D312">
        <v>2.4285714285714302</v>
      </c>
      <c r="E312">
        <v>0.43356862745098002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1</v>
      </c>
      <c r="L312">
        <v>0</v>
      </c>
      <c r="M312" s="16">
        <v>4.8399999999999997E-5</v>
      </c>
      <c r="N312">
        <v>5.8500000000000003E-2</v>
      </c>
    </row>
    <row r="313" spans="1:14" x14ac:dyDescent="0.2">
      <c r="A313">
        <v>5.0101867518858798E-3</v>
      </c>
      <c r="B313">
        <v>5.0101867518858798E-3</v>
      </c>
      <c r="C313">
        <v>0.52598752598752596</v>
      </c>
      <c r="D313">
        <v>2.4594594594594601</v>
      </c>
      <c r="E313">
        <v>0.51443137254902005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7.8200000000000003E-4</v>
      </c>
      <c r="N313">
        <v>2.64E-2</v>
      </c>
    </row>
    <row r="314" spans="1:14" x14ac:dyDescent="0.2">
      <c r="A314">
        <v>5.71337085741373E-3</v>
      </c>
      <c r="B314">
        <v>7.9447247065618995E-2</v>
      </c>
      <c r="C314">
        <v>0.11045943304007801</v>
      </c>
      <c r="D314">
        <v>4.2272727272727302</v>
      </c>
      <c r="E314">
        <v>0.60980392156862795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1.9400000000000001E-3</v>
      </c>
      <c r="N314">
        <v>0.111</v>
      </c>
    </row>
    <row r="315" spans="1:14" x14ac:dyDescent="0.2">
      <c r="A315">
        <v>5.0101867518858798E-3</v>
      </c>
      <c r="B315">
        <v>5.0101867518858798E-3</v>
      </c>
      <c r="C315">
        <v>0.52598752598752596</v>
      </c>
      <c r="D315">
        <v>2.4594594594594601</v>
      </c>
      <c r="E315">
        <v>0.51443137254902005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7.8200000000000003E-4</v>
      </c>
      <c r="N315">
        <v>2.64E-2</v>
      </c>
    </row>
    <row r="316" spans="1:14" x14ac:dyDescent="0.2">
      <c r="A316">
        <v>1.19918003710552E-3</v>
      </c>
      <c r="B316">
        <v>1.19918003710552E-3</v>
      </c>
      <c r="C316">
        <v>5.2109181141439198E-2</v>
      </c>
      <c r="D316">
        <v>2.3846153846153801</v>
      </c>
      <c r="E316">
        <v>0.58129411764705896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1</v>
      </c>
      <c r="L316">
        <v>0</v>
      </c>
      <c r="M316">
        <v>1.92E-3</v>
      </c>
      <c r="N316">
        <v>9.1499999999999998E-2</v>
      </c>
    </row>
    <row r="317" spans="1:14" x14ac:dyDescent="0.2">
      <c r="A317">
        <v>8.66423272882521E-4</v>
      </c>
      <c r="B317">
        <v>2.5669359066523099E-2</v>
      </c>
      <c r="C317">
        <v>9.8039215686274495E-2</v>
      </c>
      <c r="D317">
        <v>3.7777777777777799</v>
      </c>
      <c r="E317">
        <v>0.68831372549019598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3.2899999999999997E-4</v>
      </c>
      <c r="N317">
        <v>0.35199999999999998</v>
      </c>
    </row>
    <row r="318" spans="1:14" x14ac:dyDescent="0.2">
      <c r="A318">
        <v>5.0101867518858798E-3</v>
      </c>
      <c r="B318">
        <v>5.0101867518858798E-3</v>
      </c>
      <c r="C318">
        <v>0.52598752598752596</v>
      </c>
      <c r="D318">
        <v>2.4594594594594601</v>
      </c>
      <c r="E318">
        <v>0.51443137254902005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7.8200000000000003E-4</v>
      </c>
      <c r="N318">
        <v>2.64E-2</v>
      </c>
    </row>
    <row r="319" spans="1:14" x14ac:dyDescent="0.2">
      <c r="A319">
        <v>2.6934462613521898E-3</v>
      </c>
      <c r="B319">
        <v>2.6934462613521898E-3</v>
      </c>
      <c r="C319">
        <v>0.198879551820728</v>
      </c>
      <c r="D319">
        <v>2.4285714285714302</v>
      </c>
      <c r="E319">
        <v>0.43356862745098002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7.8200000000000003E-4</v>
      </c>
      <c r="N319">
        <v>2.64E-2</v>
      </c>
    </row>
    <row r="320" spans="1:14" x14ac:dyDescent="0.2">
      <c r="A320">
        <v>2.6934462613521898E-3</v>
      </c>
      <c r="B320">
        <v>2.6934462613521898E-3</v>
      </c>
      <c r="C320">
        <v>0.198879551820728</v>
      </c>
      <c r="D320">
        <v>2.4285714285714302</v>
      </c>
      <c r="E320">
        <v>0.43356862745098002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1</v>
      </c>
      <c r="L320">
        <v>0</v>
      </c>
      <c r="M320" s="16">
        <v>4.8399999999999997E-5</v>
      </c>
      <c r="N320">
        <v>5.8500000000000003E-2</v>
      </c>
    </row>
    <row r="321" spans="1:14" x14ac:dyDescent="0.2">
      <c r="A321">
        <v>6.4413547595204498E-2</v>
      </c>
      <c r="B321">
        <v>6.4413547595204498E-2</v>
      </c>
      <c r="C321">
        <v>0.107908351810791</v>
      </c>
      <c r="D321">
        <v>0.65775401069518702</v>
      </c>
      <c r="E321">
        <v>0.36364705882352899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3.8300000000000001E-2</v>
      </c>
      <c r="N321">
        <v>1.06</v>
      </c>
    </row>
    <row r="322" spans="1:14" x14ac:dyDescent="0.2">
      <c r="A322">
        <v>1.81980279452898E-2</v>
      </c>
      <c r="B322">
        <v>1.81980279452898E-2</v>
      </c>
      <c r="C322">
        <v>0.463836477987421</v>
      </c>
      <c r="D322">
        <v>3.8490566037735898</v>
      </c>
      <c r="E322">
        <v>0.49027450980392201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7.8200000000000003E-4</v>
      </c>
      <c r="N322">
        <v>2.64E-2</v>
      </c>
    </row>
    <row r="323" spans="1:14" x14ac:dyDescent="0.2">
      <c r="A323">
        <v>7.2327507997149596E-3</v>
      </c>
      <c r="B323">
        <v>7.2327507997149596E-3</v>
      </c>
      <c r="C323">
        <v>0.18701482004234299</v>
      </c>
      <c r="D323">
        <v>4.1923076923076898</v>
      </c>
      <c r="E323">
        <v>0.312823529411765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7.8200000000000003E-4</v>
      </c>
      <c r="N323">
        <v>2.64E-2</v>
      </c>
    </row>
    <row r="324" spans="1:14" x14ac:dyDescent="0.2">
      <c r="A324">
        <v>4.4702418137127203E-3</v>
      </c>
      <c r="B324">
        <v>7.6430461684314305E-2</v>
      </c>
      <c r="C324">
        <v>0.35565610859728503</v>
      </c>
      <c r="D324">
        <v>1.9117647058823499</v>
      </c>
      <c r="E324">
        <v>0.35894117647058799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1.9400000000000001E-3</v>
      </c>
      <c r="N324">
        <v>0.111</v>
      </c>
    </row>
    <row r="325" spans="1:14" x14ac:dyDescent="0.2">
      <c r="A325">
        <v>8.4859253306378002E-2</v>
      </c>
      <c r="B325">
        <v>8.4859253306378002E-2</v>
      </c>
      <c r="C325">
        <v>0.52087062868891698</v>
      </c>
      <c r="D325">
        <v>0.88142292490118601</v>
      </c>
      <c r="E325">
        <v>0.28545098039215699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M325">
        <v>2.6700000000000002E-2</v>
      </c>
      <c r="N325">
        <v>0.14000000000000001</v>
      </c>
    </row>
    <row r="326" spans="1:14" x14ac:dyDescent="0.2">
      <c r="A326">
        <v>1.3950670379311299E-2</v>
      </c>
      <c r="B326">
        <v>1.3950670379311299E-2</v>
      </c>
      <c r="C326">
        <v>5.9868838586841597E-2</v>
      </c>
      <c r="D326">
        <v>0.17791411042944799</v>
      </c>
      <c r="E326">
        <v>0.72584313725490202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7.8200000000000003E-4</v>
      </c>
      <c r="N326">
        <v>2.64E-2</v>
      </c>
    </row>
    <row r="327" spans="1:14" x14ac:dyDescent="0.2">
      <c r="A327">
        <v>5.5124611129772003E-3</v>
      </c>
      <c r="B327">
        <v>2.3380871508800801E-2</v>
      </c>
      <c r="C327">
        <v>0.30317460317460299</v>
      </c>
      <c r="D327">
        <v>4.375</v>
      </c>
      <c r="E327">
        <v>0.50847058823529401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1</v>
      </c>
      <c r="L327">
        <v>0</v>
      </c>
      <c r="M327">
        <v>4.1700000000000001E-3</v>
      </c>
      <c r="N327">
        <v>0.71199999999999997</v>
      </c>
    </row>
    <row r="328" spans="1:14" x14ac:dyDescent="0.2">
      <c r="A328">
        <v>8.8054973928821407E-3</v>
      </c>
      <c r="B328">
        <v>3.5356975806071902E-2</v>
      </c>
      <c r="C328">
        <v>0.114583333333333</v>
      </c>
      <c r="D328">
        <v>6.5454545454545503</v>
      </c>
      <c r="E328">
        <v>0.28121568627450999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1</v>
      </c>
      <c r="L328">
        <v>0</v>
      </c>
      <c r="M328">
        <v>3.4699999999999998E-4</v>
      </c>
      <c r="N328">
        <v>9.8599999999999993E-2</v>
      </c>
    </row>
    <row r="329" spans="1:14" x14ac:dyDescent="0.2">
      <c r="A329">
        <v>2.60303687635575E-2</v>
      </c>
      <c r="B329">
        <v>2.60303687635575E-2</v>
      </c>
      <c r="C329">
        <v>0.65101010101010104</v>
      </c>
      <c r="D329">
        <v>0.60606060606060597</v>
      </c>
      <c r="E329">
        <v>0.69874509803921603</v>
      </c>
      <c r="F329">
        <v>0</v>
      </c>
      <c r="G329">
        <v>0</v>
      </c>
      <c r="H329">
        <v>0</v>
      </c>
      <c r="I329">
        <v>1</v>
      </c>
      <c r="J329">
        <v>0</v>
      </c>
      <c r="K329">
        <v>0</v>
      </c>
      <c r="L329">
        <v>0</v>
      </c>
      <c r="M329">
        <v>0.20399999999999999</v>
      </c>
      <c r="N329">
        <v>0.81499999999999995</v>
      </c>
    </row>
    <row r="330" spans="1:14" x14ac:dyDescent="0.2">
      <c r="A330">
        <v>4.5242363075300301E-2</v>
      </c>
      <c r="B330">
        <v>4.5242363075300301E-2</v>
      </c>
      <c r="C330">
        <v>0.356808140313295</v>
      </c>
      <c r="D330">
        <v>0.41991341991342002</v>
      </c>
      <c r="E330">
        <v>0.60066666666666702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2.5600000000000002E-3</v>
      </c>
      <c r="N330">
        <v>2.9300000000000002E-4</v>
      </c>
    </row>
    <row r="331" spans="1:14" x14ac:dyDescent="0.2">
      <c r="A331">
        <v>0.15504895605413299</v>
      </c>
      <c r="B331">
        <v>0.15504895605413299</v>
      </c>
      <c r="C331">
        <v>0.15271130324395699</v>
      </c>
      <c r="D331">
        <v>2.4901960784313699</v>
      </c>
      <c r="E331">
        <v>0.43419607843137298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9.0399999999999996E-4</v>
      </c>
      <c r="N331">
        <v>2.6800000000000001E-2</v>
      </c>
    </row>
    <row r="332" spans="1:14" x14ac:dyDescent="0.2">
      <c r="A332">
        <v>8.8054973928821407E-3</v>
      </c>
      <c r="B332">
        <v>3.5356975806071902E-2</v>
      </c>
      <c r="C332">
        <v>0.114583333333333</v>
      </c>
      <c r="D332">
        <v>6.5454545454545503</v>
      </c>
      <c r="E332">
        <v>0.28121568627450999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3.4699999999999998E-4</v>
      </c>
      <c r="N332">
        <v>9.8599999999999993E-2</v>
      </c>
    </row>
    <row r="333" spans="1:14" x14ac:dyDescent="0.2">
      <c r="A333">
        <v>8.8054973928821407E-3</v>
      </c>
      <c r="B333">
        <v>3.5356975806071902E-2</v>
      </c>
      <c r="C333">
        <v>0.114583333333333</v>
      </c>
      <c r="D333">
        <v>6.5454545454545503</v>
      </c>
      <c r="E333">
        <v>0.28121568627450999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1</v>
      </c>
      <c r="L333">
        <v>0</v>
      </c>
      <c r="M333">
        <v>3.4699999999999998E-4</v>
      </c>
      <c r="N333">
        <v>9.8599999999999993E-2</v>
      </c>
    </row>
    <row r="334" spans="1:14" x14ac:dyDescent="0.2">
      <c r="A334">
        <v>1.34797881657882E-2</v>
      </c>
      <c r="B334">
        <v>1.34797881657882E-2</v>
      </c>
      <c r="C334">
        <v>0.203339517625232</v>
      </c>
      <c r="D334">
        <v>0.90909090909090895</v>
      </c>
      <c r="E334">
        <v>0.34615686274509799</v>
      </c>
      <c r="F334">
        <v>0</v>
      </c>
      <c r="G334">
        <v>0</v>
      </c>
      <c r="H334">
        <v>0</v>
      </c>
      <c r="I334">
        <v>1</v>
      </c>
      <c r="J334">
        <v>0</v>
      </c>
      <c r="K334">
        <v>0</v>
      </c>
      <c r="L334">
        <v>0</v>
      </c>
      <c r="M334">
        <v>0.20399999999999999</v>
      </c>
      <c r="N334">
        <v>0.92900000000000005</v>
      </c>
    </row>
    <row r="335" spans="1:14" x14ac:dyDescent="0.2">
      <c r="A335">
        <v>0.113846762370861</v>
      </c>
      <c r="B335">
        <v>0.113846762370861</v>
      </c>
      <c r="C335">
        <v>0.599845525764096</v>
      </c>
      <c r="D335">
        <v>0.89622641509433998</v>
      </c>
      <c r="E335">
        <v>0.24133333333333301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4.9800000000000001E-3</v>
      </c>
      <c r="N335">
        <v>0.17699999999999999</v>
      </c>
    </row>
    <row r="336" spans="1:14" x14ac:dyDescent="0.2">
      <c r="A336">
        <v>2.84820954886345E-2</v>
      </c>
      <c r="B336">
        <v>2.84820954886345E-2</v>
      </c>
      <c r="C336">
        <v>0.352298686464877</v>
      </c>
      <c r="D336">
        <v>0.75735294117647101</v>
      </c>
      <c r="E336">
        <v>0.55486274509803901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4.2900000000000004E-3</v>
      </c>
      <c r="N336">
        <v>8.7800000000000003E-2</v>
      </c>
    </row>
    <row r="337" spans="1:14" x14ac:dyDescent="0.2">
      <c r="A337">
        <v>5.5469924753022296E-3</v>
      </c>
      <c r="B337">
        <v>3.6870077318859502E-2</v>
      </c>
      <c r="C337">
        <v>0.18156553960166699</v>
      </c>
      <c r="D337">
        <v>7.4705882352941204</v>
      </c>
      <c r="E337">
        <v>0.26168627450980397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1</v>
      </c>
      <c r="L337">
        <v>0</v>
      </c>
      <c r="M337" s="16">
        <v>5.1499999999999998E-5</v>
      </c>
      <c r="N337">
        <v>5.9700000000000003E-2</v>
      </c>
    </row>
    <row r="338" spans="1:14" x14ac:dyDescent="0.2">
      <c r="A338">
        <v>1.0045487221826299E-2</v>
      </c>
      <c r="B338">
        <v>1.0045487221826299E-2</v>
      </c>
      <c r="C338">
        <v>0.189463019250253</v>
      </c>
      <c r="D338">
        <v>0.55952380952380998</v>
      </c>
      <c r="E338">
        <v>0.18168627450980401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6.4199999999999993E-2</v>
      </c>
      <c r="N338">
        <v>0.64300000000000002</v>
      </c>
    </row>
    <row r="339" spans="1:14" x14ac:dyDescent="0.2">
      <c r="A339">
        <v>3.08302281267364E-2</v>
      </c>
      <c r="B339">
        <v>0.164488574827893</v>
      </c>
      <c r="C339">
        <v>0.53783529411764697</v>
      </c>
      <c r="D339">
        <v>2.9411764705882399</v>
      </c>
      <c r="E339">
        <v>0.70227450980392203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1</v>
      </c>
      <c r="L339">
        <v>0</v>
      </c>
      <c r="M339" s="16">
        <v>4.8399999999999997E-5</v>
      </c>
      <c r="N339">
        <v>5.8500000000000003E-2</v>
      </c>
    </row>
    <row r="340" spans="1:14" x14ac:dyDescent="0.2">
      <c r="A340">
        <v>2.3920816446974E-3</v>
      </c>
      <c r="B340">
        <v>9.4396187737599297E-3</v>
      </c>
      <c r="C340">
        <v>3.9215686274509803E-3</v>
      </c>
      <c r="D340">
        <v>3.4</v>
      </c>
      <c r="E340">
        <v>0.244196078431373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1</v>
      </c>
      <c r="L340">
        <v>0</v>
      </c>
      <c r="M340">
        <v>3.97E-4</v>
      </c>
      <c r="N340">
        <v>8.6099999999999996E-3</v>
      </c>
    </row>
    <row r="341" spans="1:14" x14ac:dyDescent="0.2">
      <c r="A341">
        <v>0.14476802772554501</v>
      </c>
      <c r="B341">
        <v>0.14476802772554501</v>
      </c>
      <c r="C341">
        <v>0.36369782683683999</v>
      </c>
      <c r="D341">
        <v>1.4573991031390101</v>
      </c>
      <c r="E341">
        <v>0.21690196078431401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2.6700000000000002E-2</v>
      </c>
      <c r="N341">
        <v>0.14000000000000001</v>
      </c>
    </row>
    <row r="342" spans="1:14" x14ac:dyDescent="0.2">
      <c r="A342">
        <v>1.7915706227394499E-2</v>
      </c>
      <c r="B342">
        <v>1.7915706227394499E-2</v>
      </c>
      <c r="C342">
        <v>1.8144471071550799E-2</v>
      </c>
      <c r="D342">
        <v>0.36220472440944901</v>
      </c>
      <c r="E342">
        <v>0.50184313725490204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 s="16">
        <v>3.5999999999999999E-7</v>
      </c>
      <c r="N342">
        <v>5.6899999999999999E-2</v>
      </c>
    </row>
    <row r="343" spans="1:14" x14ac:dyDescent="0.2">
      <c r="A343">
        <v>1.1326286842609201E-2</v>
      </c>
      <c r="B343">
        <v>1.1326286842609201E-2</v>
      </c>
      <c r="C343">
        <v>0.36923076923076897</v>
      </c>
      <c r="D343">
        <v>3.5750000000000002</v>
      </c>
      <c r="E343">
        <v>0.57333333333333303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7.8200000000000003E-4</v>
      </c>
      <c r="N343">
        <v>2.64E-2</v>
      </c>
    </row>
    <row r="344" spans="1:14" x14ac:dyDescent="0.2">
      <c r="A344">
        <v>4.9379848124790097E-3</v>
      </c>
      <c r="B344">
        <v>4.9379848124790097E-3</v>
      </c>
      <c r="C344">
        <v>0.72499999999999998</v>
      </c>
      <c r="D344">
        <v>3.5750000000000002</v>
      </c>
      <c r="E344">
        <v>0.40941176470588198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7.8200000000000003E-4</v>
      </c>
      <c r="N344">
        <v>2.64E-2</v>
      </c>
    </row>
    <row r="345" spans="1:14" x14ac:dyDescent="0.2">
      <c r="A345">
        <v>5.3366650865952396E-3</v>
      </c>
      <c r="B345">
        <v>5.3366650865952396E-3</v>
      </c>
      <c r="C345">
        <v>0</v>
      </c>
      <c r="D345">
        <v>2.72</v>
      </c>
      <c r="E345">
        <v>0.65741176470588203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1</v>
      </c>
      <c r="L345">
        <v>1</v>
      </c>
      <c r="M345">
        <v>1.58E-3</v>
      </c>
      <c r="N345">
        <v>0.46600000000000003</v>
      </c>
    </row>
    <row r="346" spans="1:14" x14ac:dyDescent="0.2">
      <c r="A346">
        <v>2.9948108780069801E-3</v>
      </c>
      <c r="B346">
        <v>3.5529632617697003E-2</v>
      </c>
      <c r="C346">
        <v>0.34478021978022</v>
      </c>
      <c r="D346">
        <v>2.1538461538461502</v>
      </c>
      <c r="E346">
        <v>0.33176470588235302</v>
      </c>
      <c r="F346">
        <v>0</v>
      </c>
      <c r="G346">
        <v>0</v>
      </c>
      <c r="H346">
        <v>1</v>
      </c>
      <c r="I346">
        <v>0</v>
      </c>
      <c r="J346">
        <v>0</v>
      </c>
      <c r="K346">
        <v>1</v>
      </c>
      <c r="L346">
        <v>0</v>
      </c>
      <c r="M346">
        <v>8.1600000000000006E-3</v>
      </c>
      <c r="N346">
        <v>0.63</v>
      </c>
    </row>
    <row r="347" spans="1:14" x14ac:dyDescent="0.2">
      <c r="A347">
        <v>1.2117368961328001E-3</v>
      </c>
      <c r="B347">
        <v>8.5166896352546397E-3</v>
      </c>
      <c r="C347">
        <v>0.46537396121883701</v>
      </c>
      <c r="D347">
        <v>2</v>
      </c>
      <c r="E347">
        <v>0.38400000000000001</v>
      </c>
      <c r="F347">
        <v>0</v>
      </c>
      <c r="G347">
        <v>0</v>
      </c>
      <c r="H347">
        <v>1</v>
      </c>
      <c r="I347">
        <v>0</v>
      </c>
      <c r="J347">
        <v>0</v>
      </c>
      <c r="K347">
        <v>1</v>
      </c>
      <c r="L347">
        <v>0</v>
      </c>
      <c r="M347">
        <v>2.7399999999999998E-3</v>
      </c>
      <c r="N347">
        <v>0.16600000000000001</v>
      </c>
    </row>
    <row r="348" spans="1:14" x14ac:dyDescent="0.2">
      <c r="A348">
        <v>3.74351359750872E-2</v>
      </c>
      <c r="B348">
        <v>3.74351359750872E-2</v>
      </c>
      <c r="C348">
        <v>0.28335336538461497</v>
      </c>
      <c r="D348">
        <v>0.984615384615385</v>
      </c>
      <c r="E348">
        <v>0.38247058823529401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0.20399999999999999</v>
      </c>
      <c r="N348">
        <v>0.92900000000000005</v>
      </c>
    </row>
    <row r="349" spans="1:14" x14ac:dyDescent="0.2">
      <c r="A349">
        <v>3.74351359750872E-2</v>
      </c>
      <c r="B349">
        <v>3.74351359750872E-2</v>
      </c>
      <c r="C349">
        <v>0.28335336538461497</v>
      </c>
      <c r="D349">
        <v>0.984615384615385</v>
      </c>
      <c r="E349">
        <v>0.38247058823529401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0.20399999999999999</v>
      </c>
      <c r="N349">
        <v>0.92900000000000005</v>
      </c>
    </row>
    <row r="350" spans="1:14" x14ac:dyDescent="0.2">
      <c r="A350">
        <v>7.0443979143057197E-3</v>
      </c>
      <c r="B350">
        <v>7.0443979143057197E-3</v>
      </c>
      <c r="C350">
        <v>0</v>
      </c>
      <c r="D350">
        <v>0.21568627450980399</v>
      </c>
      <c r="E350">
        <v>0.46996078431372601</v>
      </c>
      <c r="F350">
        <v>0</v>
      </c>
      <c r="G350">
        <v>1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7.8200000000000003E-4</v>
      </c>
      <c r="N350">
        <v>2.64E-2</v>
      </c>
    </row>
    <row r="351" spans="1:14" x14ac:dyDescent="0.2">
      <c r="A351">
        <v>4.1971301298693101E-3</v>
      </c>
      <c r="B351">
        <v>4.1971301298693101E-3</v>
      </c>
      <c r="C351">
        <v>0.36333333333333301</v>
      </c>
      <c r="D351">
        <v>3.36</v>
      </c>
      <c r="E351">
        <v>0.43082352941176499</v>
      </c>
      <c r="F351">
        <v>0</v>
      </c>
      <c r="G351">
        <v>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7.8200000000000003E-4</v>
      </c>
      <c r="N351">
        <v>2.64E-2</v>
      </c>
    </row>
    <row r="352" spans="1:14" x14ac:dyDescent="0.2">
      <c r="A352">
        <v>1.4660132914352799E-2</v>
      </c>
      <c r="B352">
        <v>1.4660132914352799E-2</v>
      </c>
      <c r="C352">
        <v>0.47586980920314298</v>
      </c>
      <c r="D352">
        <v>0.32727272727272699</v>
      </c>
      <c r="E352">
        <v>0.65678431372548995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1.2199999999999999E-3</v>
      </c>
      <c r="N352">
        <v>6.6100000000000006E-2</v>
      </c>
    </row>
    <row r="353" spans="1:14" x14ac:dyDescent="0.2">
      <c r="A353">
        <v>2.0018772504245799E-2</v>
      </c>
      <c r="B353">
        <v>0.178470637354772</v>
      </c>
      <c r="C353">
        <v>0.431538598680692</v>
      </c>
      <c r="D353">
        <v>1.79746835443038</v>
      </c>
      <c r="E353">
        <v>0.49886274509803902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1</v>
      </c>
      <c r="L353">
        <v>0</v>
      </c>
      <c r="M353" s="16">
        <v>6.5000000000000002E-7</v>
      </c>
      <c r="N353">
        <v>6.6800000000000002E-3</v>
      </c>
    </row>
    <row r="354" spans="1:14" x14ac:dyDescent="0.2">
      <c r="A354">
        <v>1.6637838211149901E-3</v>
      </c>
      <c r="B354">
        <v>9.3714978135369206E-2</v>
      </c>
      <c r="C354">
        <v>0.25666199158485298</v>
      </c>
      <c r="D354">
        <v>1.34782608695652</v>
      </c>
      <c r="E354">
        <v>0.39815686274509798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1</v>
      </c>
      <c r="L354">
        <v>1</v>
      </c>
      <c r="M354">
        <v>1.7200000000000001E-4</v>
      </c>
      <c r="N354">
        <v>7.5799999999999999E-4</v>
      </c>
    </row>
    <row r="355" spans="1:14" x14ac:dyDescent="0.2">
      <c r="A355">
        <v>1.75168183430597E-3</v>
      </c>
      <c r="B355">
        <v>2.5502980684411598E-2</v>
      </c>
      <c r="C355">
        <v>0.25</v>
      </c>
      <c r="D355">
        <v>1.2916666666666701</v>
      </c>
      <c r="E355">
        <v>0.61752941176470599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1</v>
      </c>
      <c r="L355">
        <v>1</v>
      </c>
      <c r="M355">
        <v>1.58E-3</v>
      </c>
      <c r="N355">
        <v>0.46600000000000003</v>
      </c>
    </row>
    <row r="356" spans="1:14" x14ac:dyDescent="0.2">
      <c r="A356">
        <v>1.54982103034051E-2</v>
      </c>
      <c r="B356">
        <v>4.5357720682395998E-2</v>
      </c>
      <c r="C356">
        <v>0.27709790209790203</v>
      </c>
      <c r="D356">
        <v>0.63461538461538503</v>
      </c>
      <c r="E356">
        <v>0.57490196078431399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3.1E-4</v>
      </c>
      <c r="N356">
        <v>1.2699999999999999E-2</v>
      </c>
    </row>
    <row r="357" spans="1:14" x14ac:dyDescent="0.2">
      <c r="A357">
        <v>8.4081382782681499E-2</v>
      </c>
      <c r="B357">
        <v>0.144762404502664</v>
      </c>
      <c r="C357">
        <v>0.379994933093807</v>
      </c>
      <c r="D357">
        <v>2.8699186991869898</v>
      </c>
      <c r="E357">
        <v>0.69952941176470596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8.2299999999999995E-3</v>
      </c>
      <c r="N357">
        <v>0.155</v>
      </c>
    </row>
    <row r="358" spans="1:14" x14ac:dyDescent="0.2">
      <c r="A358">
        <v>3.6593517112997603E-2</v>
      </c>
      <c r="B358">
        <v>3.6593517112997603E-2</v>
      </c>
      <c r="C358">
        <v>0.20299319727891199</v>
      </c>
      <c r="D358">
        <v>1.3333333333333299</v>
      </c>
      <c r="E358">
        <v>0.59690196078431401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4.2300000000000003E-3</v>
      </c>
      <c r="N358">
        <v>0.214</v>
      </c>
    </row>
    <row r="359" spans="1:14" x14ac:dyDescent="0.2">
      <c r="A359">
        <v>3.6593517112997603E-2</v>
      </c>
      <c r="B359">
        <v>3.6593517112997603E-2</v>
      </c>
      <c r="C359">
        <v>0.20299319727891199</v>
      </c>
      <c r="D359">
        <v>1.3333333333333299</v>
      </c>
      <c r="E359">
        <v>0.59690196078431401</v>
      </c>
      <c r="F359">
        <v>0</v>
      </c>
      <c r="G359">
        <v>0</v>
      </c>
      <c r="H359">
        <v>0</v>
      </c>
      <c r="I359">
        <v>0</v>
      </c>
      <c r="J359">
        <v>1</v>
      </c>
      <c r="K359">
        <v>0</v>
      </c>
      <c r="L359">
        <v>0</v>
      </c>
      <c r="M359">
        <v>4.2300000000000003E-3</v>
      </c>
      <c r="N359">
        <v>0.214</v>
      </c>
    </row>
    <row r="360" spans="1:14" x14ac:dyDescent="0.2">
      <c r="A360">
        <v>3.1392147568207302E-3</v>
      </c>
      <c r="B360">
        <v>7.4141974126592E-2</v>
      </c>
      <c r="C360">
        <v>0.12280701754386</v>
      </c>
      <c r="D360">
        <v>7.9166666666666696</v>
      </c>
      <c r="E360">
        <v>0.58909803921568604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1</v>
      </c>
      <c r="L360">
        <v>0</v>
      </c>
      <c r="M360">
        <v>1.2199999999999999E-3</v>
      </c>
      <c r="N360">
        <v>6.6100000000000006E-2</v>
      </c>
    </row>
    <row r="361" spans="1:14" x14ac:dyDescent="0.2">
      <c r="A361">
        <v>7.0443979143057197E-3</v>
      </c>
      <c r="B361">
        <v>7.0443979143057197E-3</v>
      </c>
      <c r="C361">
        <v>0</v>
      </c>
      <c r="D361">
        <v>0.21568627450980399</v>
      </c>
      <c r="E361">
        <v>0.46996078431372601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7.8200000000000003E-4</v>
      </c>
      <c r="N361">
        <v>2.64E-2</v>
      </c>
    </row>
    <row r="362" spans="1:14" x14ac:dyDescent="0.2">
      <c r="A362">
        <v>7.0443979143057197E-3</v>
      </c>
      <c r="B362">
        <v>7.0443979143057197E-3</v>
      </c>
      <c r="C362">
        <v>0</v>
      </c>
      <c r="D362">
        <v>0.21568627450980399</v>
      </c>
      <c r="E362">
        <v>0.46996078431372601</v>
      </c>
      <c r="F362">
        <v>0</v>
      </c>
      <c r="G362">
        <v>1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7.8200000000000003E-4</v>
      </c>
      <c r="N362">
        <v>2.64E-2</v>
      </c>
    </row>
    <row r="363" spans="1:14" x14ac:dyDescent="0.2">
      <c r="A363">
        <v>1.1426741714827501E-3</v>
      </c>
      <c r="B363">
        <v>5.1075024093473302E-2</v>
      </c>
      <c r="C363">
        <v>0.22222222222222199</v>
      </c>
      <c r="D363">
        <v>1.44444444444444</v>
      </c>
      <c r="E363">
        <v>0.67384313725490197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1</v>
      </c>
      <c r="L363">
        <v>1</v>
      </c>
      <c r="M363">
        <v>8.6700000000000006E-3</v>
      </c>
      <c r="N363">
        <v>0.214</v>
      </c>
    </row>
    <row r="364" spans="1:14" x14ac:dyDescent="0.2">
      <c r="A364">
        <v>8.8400287552071691E-3</v>
      </c>
      <c r="B364">
        <v>0.275086249925444</v>
      </c>
      <c r="C364">
        <v>0.75661192739844396</v>
      </c>
      <c r="D364">
        <v>2.7384615384615398</v>
      </c>
      <c r="E364">
        <v>6.5176470588235294E-2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1</v>
      </c>
      <c r="L364">
        <v>1</v>
      </c>
      <c r="M364">
        <v>5.7600000000000004E-3</v>
      </c>
      <c r="N364">
        <v>2.15</v>
      </c>
    </row>
    <row r="365" spans="1:14" x14ac:dyDescent="0.2">
      <c r="A365">
        <v>1.76423869333325E-3</v>
      </c>
      <c r="B365">
        <v>4.0210201820116698E-2</v>
      </c>
      <c r="C365">
        <v>0.457528957528958</v>
      </c>
      <c r="D365">
        <v>1.3214285714285701</v>
      </c>
      <c r="E365">
        <v>0.41423529411764698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1</v>
      </c>
      <c r="L365">
        <v>1</v>
      </c>
      <c r="M365" s="16">
        <v>2.8999999999999998E-7</v>
      </c>
      <c r="N365">
        <v>2.1900000000000001E-3</v>
      </c>
    </row>
    <row r="366" spans="1:14" x14ac:dyDescent="0.2">
      <c r="A366">
        <v>7.0443979143057197E-3</v>
      </c>
      <c r="B366">
        <v>7.0443979143057197E-3</v>
      </c>
      <c r="C366">
        <v>0</v>
      </c>
      <c r="D366">
        <v>0.21568627450980399</v>
      </c>
      <c r="E366">
        <v>0.46996078431372601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7.8200000000000003E-4</v>
      </c>
      <c r="N366">
        <v>2.64E-2</v>
      </c>
    </row>
    <row r="367" spans="1:14" x14ac:dyDescent="0.2">
      <c r="A367">
        <v>4.0527262510555596E-3</v>
      </c>
      <c r="B367">
        <v>0.16317324384478499</v>
      </c>
      <c r="C367">
        <v>0.21757575757575801</v>
      </c>
      <c r="D367">
        <v>1.8333333333333299</v>
      </c>
      <c r="E367">
        <v>0.52305882352941202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1</v>
      </c>
      <c r="L367">
        <v>1</v>
      </c>
      <c r="M367">
        <v>1.5100000000000001E-3</v>
      </c>
      <c r="N367">
        <v>3.1199999999999999E-3</v>
      </c>
    </row>
    <row r="368" spans="1:14" x14ac:dyDescent="0.2">
      <c r="A368">
        <v>4.0527262510555596E-3</v>
      </c>
      <c r="B368">
        <v>0.16317324384478499</v>
      </c>
      <c r="C368">
        <v>0.21757575757575801</v>
      </c>
      <c r="D368">
        <v>1.8333333333333299</v>
      </c>
      <c r="E368">
        <v>0.52305882352941202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1</v>
      </c>
      <c r="L368">
        <v>1</v>
      </c>
      <c r="M368">
        <v>1.5100000000000001E-3</v>
      </c>
      <c r="N368">
        <v>3.1199999999999999E-3</v>
      </c>
    </row>
    <row r="369" spans="1:14" x14ac:dyDescent="0.2">
      <c r="A369">
        <v>7.0443979143057197E-3</v>
      </c>
      <c r="B369">
        <v>7.0443979143057197E-3</v>
      </c>
      <c r="C369">
        <v>0</v>
      </c>
      <c r="D369">
        <v>0.21568627450980399</v>
      </c>
      <c r="E369">
        <v>0.46996078431372601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7.8200000000000003E-4</v>
      </c>
      <c r="N369">
        <v>2.64E-2</v>
      </c>
    </row>
    <row r="370" spans="1:14" x14ac:dyDescent="0.2">
      <c r="A370">
        <v>5.7008139983864402E-3</v>
      </c>
      <c r="B370">
        <v>0.11684785167838101</v>
      </c>
      <c r="C370">
        <v>0.40614780902550701</v>
      </c>
      <c r="D370">
        <v>6.3181818181818201</v>
      </c>
      <c r="E370">
        <v>0.66223529411764703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1</v>
      </c>
      <c r="L370">
        <v>0</v>
      </c>
      <c r="M370">
        <v>2.29E-2</v>
      </c>
      <c r="N370">
        <v>9.8500000000000004E-2</v>
      </c>
    </row>
    <row r="371" spans="1:14" x14ac:dyDescent="0.2">
      <c r="A371">
        <v>4.3164202906285001E-3</v>
      </c>
      <c r="B371">
        <v>0.13716484958452499</v>
      </c>
      <c r="C371">
        <v>0.49945394976337798</v>
      </c>
      <c r="D371">
        <v>1.6341463414634101</v>
      </c>
      <c r="E371">
        <v>0.73364705882352899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1</v>
      </c>
      <c r="L371">
        <v>1</v>
      </c>
      <c r="M371">
        <v>0.129</v>
      </c>
      <c r="N371">
        <v>90.5</v>
      </c>
    </row>
    <row r="372" spans="1:14" x14ac:dyDescent="0.2">
      <c r="A372">
        <v>1.17563592642936E-2</v>
      </c>
      <c r="B372">
        <v>1.17563592642936E-2</v>
      </c>
      <c r="C372">
        <v>-0.60248181429182701</v>
      </c>
      <c r="D372">
        <v>1.3902439024390201</v>
      </c>
      <c r="E372">
        <v>0.60654901960784302</v>
      </c>
      <c r="F372">
        <v>0</v>
      </c>
      <c r="G372">
        <v>0</v>
      </c>
      <c r="H372">
        <v>1</v>
      </c>
      <c r="I372">
        <v>0</v>
      </c>
      <c r="J372">
        <v>0</v>
      </c>
      <c r="K372">
        <v>1</v>
      </c>
      <c r="L372">
        <v>1</v>
      </c>
      <c r="M372">
        <v>7.6400000000000001E-3</v>
      </c>
      <c r="N372">
        <v>1.39</v>
      </c>
    </row>
    <row r="373" spans="1:14" x14ac:dyDescent="0.2">
      <c r="A373">
        <v>7.0443979143057197E-3</v>
      </c>
      <c r="B373">
        <v>7.0443979143057197E-3</v>
      </c>
      <c r="C373">
        <v>0</v>
      </c>
      <c r="D373">
        <v>0.21568627450980399</v>
      </c>
      <c r="E373">
        <v>0.46996078431372601</v>
      </c>
      <c r="F373">
        <v>0</v>
      </c>
      <c r="G373">
        <v>1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7.8200000000000003E-4</v>
      </c>
      <c r="N373">
        <v>2.64E-2</v>
      </c>
    </row>
    <row r="374" spans="1:14" x14ac:dyDescent="0.2">
      <c r="A374">
        <v>8.5700562861205898E-4</v>
      </c>
      <c r="B374">
        <v>2.49755926052657E-2</v>
      </c>
      <c r="C374">
        <v>0.35</v>
      </c>
      <c r="D374">
        <v>4.2</v>
      </c>
      <c r="E374">
        <v>0.27086274509803898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1</v>
      </c>
      <c r="L374">
        <v>1</v>
      </c>
      <c r="M374">
        <v>2.7499999999999998E-3</v>
      </c>
      <c r="N374">
        <v>0.188</v>
      </c>
    </row>
    <row r="375" spans="1:14" x14ac:dyDescent="0.2">
      <c r="A375">
        <v>7.0443979143057197E-3</v>
      </c>
      <c r="B375">
        <v>7.0443979143057197E-3</v>
      </c>
      <c r="C375">
        <v>0</v>
      </c>
      <c r="D375">
        <v>0.21568627450980399</v>
      </c>
      <c r="E375">
        <v>0.46996078431372601</v>
      </c>
      <c r="F375">
        <v>0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7.8200000000000003E-4</v>
      </c>
      <c r="N375">
        <v>2.64E-2</v>
      </c>
    </row>
    <row r="376" spans="1:14" x14ac:dyDescent="0.2">
      <c r="A376">
        <v>2.96341873043877E-3</v>
      </c>
      <c r="B376">
        <v>0.155300093234678</v>
      </c>
      <c r="C376">
        <v>0.58174568010633598</v>
      </c>
      <c r="D376">
        <v>1.64864864864865</v>
      </c>
      <c r="E376">
        <v>0.78847058823529403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1</v>
      </c>
      <c r="L376">
        <v>1</v>
      </c>
      <c r="M376">
        <v>6.28E-3</v>
      </c>
      <c r="N376">
        <v>2.0400000000000001E-2</v>
      </c>
    </row>
    <row r="377" spans="1:14" x14ac:dyDescent="0.2">
      <c r="A377">
        <v>2.96341873043877E-3</v>
      </c>
      <c r="B377">
        <v>0.155300093234678</v>
      </c>
      <c r="C377">
        <v>0.58174568010633598</v>
      </c>
      <c r="D377">
        <v>1.64864864864865</v>
      </c>
      <c r="E377">
        <v>0.78847058823529403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1</v>
      </c>
      <c r="L377">
        <v>1</v>
      </c>
      <c r="M377">
        <v>6.28E-3</v>
      </c>
      <c r="N377">
        <v>2.0400000000000001E-2</v>
      </c>
    </row>
    <row r="378" spans="1:14" x14ac:dyDescent="0.2">
      <c r="A378">
        <v>4.1845732708420298E-3</v>
      </c>
      <c r="B378">
        <v>3.5604973771860698E-2</v>
      </c>
      <c r="C378">
        <v>-8.3739837398373998E-2</v>
      </c>
      <c r="D378">
        <v>5.4666666666666703</v>
      </c>
      <c r="E378">
        <v>0.76600000000000001</v>
      </c>
      <c r="F378">
        <v>0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1</v>
      </c>
      <c r="M378" s="16">
        <v>1.4999999999999999E-7</v>
      </c>
      <c r="N378" s="16">
        <v>1.4E-5</v>
      </c>
    </row>
    <row r="379" spans="1:14" x14ac:dyDescent="0.2">
      <c r="A379">
        <v>4.1845732708420298E-3</v>
      </c>
      <c r="B379">
        <v>8.5229680647682798E-2</v>
      </c>
      <c r="C379">
        <v>0.41173874669020299</v>
      </c>
      <c r="D379">
        <v>4.6818181818181799</v>
      </c>
      <c r="E379">
        <v>0.38407843137254899</v>
      </c>
      <c r="F379">
        <v>0</v>
      </c>
      <c r="G379">
        <v>0</v>
      </c>
      <c r="H379">
        <v>1</v>
      </c>
      <c r="I379">
        <v>0</v>
      </c>
      <c r="J379">
        <v>0</v>
      </c>
      <c r="K379">
        <v>1</v>
      </c>
      <c r="L379">
        <v>0</v>
      </c>
      <c r="M379">
        <v>1.3999999999999999E-4</v>
      </c>
      <c r="N379">
        <v>4.4400000000000002E-2</v>
      </c>
    </row>
    <row r="380" spans="1:14" x14ac:dyDescent="0.2">
      <c r="A380">
        <v>9.9666666666666705E-3</v>
      </c>
      <c r="B380">
        <v>6.1820833333333297E-2</v>
      </c>
      <c r="C380">
        <v>0.43047619047619001</v>
      </c>
      <c r="D380">
        <v>1.68</v>
      </c>
      <c r="E380">
        <v>0.239254901960784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6.4799999999999996E-2</v>
      </c>
      <c r="N380">
        <v>5.5100000000000003E-2</v>
      </c>
    </row>
    <row r="381" spans="1:14" x14ac:dyDescent="0.2">
      <c r="A381">
        <v>5.2545833333333299E-2</v>
      </c>
      <c r="B381">
        <v>5.2545833333333299E-2</v>
      </c>
      <c r="C381">
        <v>0.36410851149657097</v>
      </c>
      <c r="D381">
        <v>0.90540540540540504</v>
      </c>
      <c r="E381">
        <v>0.31078431372548998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  <c r="L381">
        <v>0</v>
      </c>
      <c r="M381">
        <v>2.6700000000000002E-2</v>
      </c>
      <c r="N381">
        <v>0.14000000000000001</v>
      </c>
    </row>
    <row r="382" spans="1:14" x14ac:dyDescent="0.2">
      <c r="A382">
        <v>2.3099999999999999E-2</v>
      </c>
      <c r="B382">
        <v>2.3099999999999999E-2</v>
      </c>
      <c r="C382">
        <v>0.33164556962025299</v>
      </c>
      <c r="D382">
        <v>1.32911392405063</v>
      </c>
      <c r="E382">
        <v>0.36215686274509801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1.9800000000000002E-2</v>
      </c>
      <c r="N382">
        <v>0.13400000000000001</v>
      </c>
    </row>
    <row r="383" spans="1:14" x14ac:dyDescent="0.2">
      <c r="A383">
        <v>3.2445833333333299E-2</v>
      </c>
      <c r="B383">
        <v>3.2445833333333299E-2</v>
      </c>
      <c r="C383">
        <v>0.51068241799673197</v>
      </c>
      <c r="D383">
        <v>0.74657534246575297</v>
      </c>
      <c r="E383">
        <v>0.66270588235294103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8.12E-4</v>
      </c>
      <c r="N383">
        <v>2.4299999999999999E-2</v>
      </c>
    </row>
    <row r="384" spans="1:14" x14ac:dyDescent="0.2">
      <c r="A384">
        <v>4.8859233749461899E-3</v>
      </c>
      <c r="B384">
        <v>0.102285119816329</v>
      </c>
      <c r="C384">
        <v>0.45952380952381</v>
      </c>
      <c r="D384">
        <v>1.4285714285714299</v>
      </c>
      <c r="E384">
        <v>0.39494117647058802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1</v>
      </c>
      <c r="L384">
        <v>0</v>
      </c>
      <c r="M384" s="16">
        <v>4.0000000000000001E-8</v>
      </c>
      <c r="N384">
        <v>8.8199999999999997E-3</v>
      </c>
    </row>
    <row r="385" spans="1:14" x14ac:dyDescent="0.2">
      <c r="A385">
        <v>4.6828813316114201E-2</v>
      </c>
      <c r="B385">
        <v>4.6828813316114201E-2</v>
      </c>
      <c r="C385">
        <v>0.42685282753775899</v>
      </c>
      <c r="D385">
        <v>0.93589743589743601</v>
      </c>
      <c r="E385">
        <v>0.32129411764705901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1.5499999999999999E-3</v>
      </c>
      <c r="N385">
        <v>5.0799999999999998E-2</v>
      </c>
    </row>
    <row r="386" spans="1:14" x14ac:dyDescent="0.2">
      <c r="A386">
        <v>8.7781604247381302E-3</v>
      </c>
      <c r="B386">
        <v>7.5570383125269106E-2</v>
      </c>
      <c r="C386">
        <v>0.726897321428571</v>
      </c>
      <c r="D386">
        <v>0.546875</v>
      </c>
      <c r="E386">
        <v>7.8509803921568602E-2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1</v>
      </c>
      <c r="L386">
        <v>1</v>
      </c>
      <c r="M386">
        <v>4.9800000000000001E-3</v>
      </c>
      <c r="N386">
        <v>0.161</v>
      </c>
    </row>
    <row r="387" spans="1:14" x14ac:dyDescent="0.2">
      <c r="A387">
        <v>4.6822841354397897E-2</v>
      </c>
      <c r="B387">
        <v>4.6822841354397897E-2</v>
      </c>
      <c r="C387">
        <v>0.24091503267973899</v>
      </c>
      <c r="D387">
        <v>4.08</v>
      </c>
      <c r="E387">
        <v>0.79470588235294104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3.3799999999999998E-4</v>
      </c>
      <c r="N387">
        <v>1.7999999999999999E-2</v>
      </c>
    </row>
    <row r="388" spans="1:14" x14ac:dyDescent="0.2">
      <c r="A388">
        <v>7.0310862168133301E-3</v>
      </c>
      <c r="B388">
        <v>7.0310862168133301E-3</v>
      </c>
      <c r="C388">
        <v>0</v>
      </c>
      <c r="D388">
        <v>4.5416666666666696</v>
      </c>
      <c r="E388">
        <v>0.622588235294118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1</v>
      </c>
      <c r="L388">
        <v>0</v>
      </c>
      <c r="M388" s="16">
        <v>7.5000000000000002E-7</v>
      </c>
      <c r="N388">
        <v>1.29</v>
      </c>
    </row>
    <row r="389" spans="1:14" x14ac:dyDescent="0.2">
      <c r="A389">
        <v>5.8457998935661304E-3</v>
      </c>
      <c r="B389">
        <v>5.8457998935661304E-3</v>
      </c>
      <c r="C389">
        <v>0.17613636363636401</v>
      </c>
      <c r="D389">
        <v>6.6</v>
      </c>
      <c r="E389">
        <v>0.86050980392156895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M389">
        <v>2.6700000000000002E-2</v>
      </c>
      <c r="N389">
        <v>0.14000000000000001</v>
      </c>
    </row>
    <row r="390" spans="1:14" x14ac:dyDescent="0.2">
      <c r="A390">
        <v>2.6113406795225001E-3</v>
      </c>
      <c r="B390">
        <v>3.82087924701561E-2</v>
      </c>
      <c r="C390">
        <v>0.47246376811594198</v>
      </c>
      <c r="D390">
        <v>3.45</v>
      </c>
      <c r="E390">
        <v>0.38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1</v>
      </c>
      <c r="L390">
        <v>1</v>
      </c>
      <c r="M390" s="16">
        <v>8.9999999999999999E-8</v>
      </c>
      <c r="N390">
        <v>2.14E-3</v>
      </c>
    </row>
    <row r="391" spans="1:14" x14ac:dyDescent="0.2">
      <c r="A391">
        <v>0.106627353076217</v>
      </c>
      <c r="B391">
        <v>0.106627353076217</v>
      </c>
      <c r="C391">
        <v>0.51098901098901095</v>
      </c>
      <c r="D391">
        <v>1.83516483516484</v>
      </c>
      <c r="E391">
        <v>0.47525490196078402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M391">
        <v>2.6700000000000002E-2</v>
      </c>
      <c r="N391">
        <v>0.14000000000000001</v>
      </c>
    </row>
    <row r="392" spans="1:14" x14ac:dyDescent="0.2">
      <c r="A392">
        <v>1.6887626262626299E-2</v>
      </c>
      <c r="B392">
        <v>5.7653954315886102E-2</v>
      </c>
      <c r="C392">
        <v>0.121313923105636</v>
      </c>
      <c r="D392">
        <v>0.60638297872340396</v>
      </c>
      <c r="E392">
        <v>0.52176470588235302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2.7300000000000001E-2</v>
      </c>
      <c r="N392">
        <v>0.33400000000000002</v>
      </c>
    </row>
    <row r="393" spans="1:14" x14ac:dyDescent="0.2">
      <c r="A393">
        <v>3.8299929037989802E-2</v>
      </c>
      <c r="B393">
        <v>3.8299929037989802E-2</v>
      </c>
      <c r="C393">
        <v>0.44630235469930102</v>
      </c>
      <c r="D393">
        <v>0.69312169312169303</v>
      </c>
      <c r="E393">
        <v>0.20568627450980401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7.18E-4</v>
      </c>
      <c r="N393">
        <v>0.443</v>
      </c>
    </row>
    <row r="394" spans="1:14" x14ac:dyDescent="0.2">
      <c r="A394">
        <v>1.15941867027251E-3</v>
      </c>
      <c r="B394">
        <v>1.15941867027251E-3</v>
      </c>
      <c r="C394">
        <v>0.17</v>
      </c>
      <c r="D394">
        <v>0.8</v>
      </c>
      <c r="E394">
        <v>0.65333333333333299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1</v>
      </c>
      <c r="L394">
        <v>1</v>
      </c>
      <c r="M394">
        <v>5.47E-3</v>
      </c>
      <c r="N394">
        <v>0.71499999999999997</v>
      </c>
    </row>
    <row r="395" spans="1:14" x14ac:dyDescent="0.2">
      <c r="A395">
        <v>7.2191273349015801E-3</v>
      </c>
      <c r="B395">
        <v>7.2191273349015801E-3</v>
      </c>
      <c r="C395">
        <v>0.115068493150685</v>
      </c>
      <c r="D395">
        <v>0.54794520547945202</v>
      </c>
      <c r="E395">
        <v>0.57192156862745103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3.9300000000000002E-2</v>
      </c>
      <c r="N395">
        <v>3.24</v>
      </c>
    </row>
    <row r="396" spans="1:14" x14ac:dyDescent="0.2">
      <c r="A396">
        <v>8.7362927731536501E-3</v>
      </c>
      <c r="B396">
        <v>8.7362927731536501E-3</v>
      </c>
      <c r="C396">
        <v>7.1929824561403496E-2</v>
      </c>
      <c r="D396">
        <v>2.5333333333333301</v>
      </c>
      <c r="E396">
        <v>0.42360784313725502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1</v>
      </c>
      <c r="L396">
        <v>1</v>
      </c>
      <c r="M396">
        <v>3.5200000000000001E-3</v>
      </c>
      <c r="N396">
        <v>0.28399999999999997</v>
      </c>
    </row>
    <row r="397" spans="1:14" x14ac:dyDescent="0.2">
      <c r="A397">
        <v>3.9486722156163299E-2</v>
      </c>
      <c r="B397">
        <v>3.9486722156163299E-2</v>
      </c>
      <c r="C397">
        <v>0.36009634684865499</v>
      </c>
      <c r="D397">
        <v>0.59119496855345899</v>
      </c>
      <c r="E397">
        <v>0.46972549019607801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M397">
        <v>4.6899999999999997E-2</v>
      </c>
      <c r="N397">
        <v>0.29599999999999999</v>
      </c>
    </row>
    <row r="398" spans="1:14" x14ac:dyDescent="0.2">
      <c r="A398">
        <v>5.34664420663232E-3</v>
      </c>
      <c r="B398">
        <v>0.159908012947549</v>
      </c>
      <c r="C398">
        <v>0.64598141060688896</v>
      </c>
      <c r="D398">
        <v>3.80645161290323</v>
      </c>
      <c r="E398">
        <v>0.57301960784313699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1</v>
      </c>
      <c r="L398">
        <v>1</v>
      </c>
      <c r="M398">
        <v>4.2900000000000001E-2</v>
      </c>
      <c r="N398">
        <v>1.65E-3</v>
      </c>
    </row>
    <row r="399" spans="1:14" x14ac:dyDescent="0.2">
      <c r="A399">
        <v>1.6784554730983298E-2</v>
      </c>
      <c r="B399">
        <v>0.143144396188227</v>
      </c>
      <c r="C399">
        <v>-1.26171875</v>
      </c>
      <c r="D399">
        <v>1.4545454545454499</v>
      </c>
      <c r="E399">
        <v>0.40529411764705903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1</v>
      </c>
      <c r="L399">
        <v>1</v>
      </c>
      <c r="M399">
        <v>8.0500000000000005E-4</v>
      </c>
      <c r="N399">
        <v>0.51800000000000002</v>
      </c>
    </row>
    <row r="400" spans="1:14" x14ac:dyDescent="0.2">
      <c r="A400">
        <v>1.4757969303423801E-3</v>
      </c>
      <c r="B400">
        <v>1.4757969303423801E-3</v>
      </c>
      <c r="C400">
        <v>0.21458625525946701</v>
      </c>
      <c r="D400">
        <v>0.74193548387096797</v>
      </c>
      <c r="E400">
        <v>0.80611764705882405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1.2099999999999999E-3</v>
      </c>
      <c r="N400">
        <v>6.5799999999999997E-2</v>
      </c>
    </row>
    <row r="401" spans="1:14" x14ac:dyDescent="0.2">
      <c r="A401">
        <v>1.58121099679541E-2</v>
      </c>
      <c r="B401">
        <v>1.58121099679541E-2</v>
      </c>
      <c r="C401">
        <v>0.35483870967741898</v>
      </c>
      <c r="D401">
        <v>2.4193548387096802</v>
      </c>
      <c r="E401">
        <v>0.30721568627451001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1</v>
      </c>
      <c r="L401">
        <v>1</v>
      </c>
      <c r="M401">
        <v>9.1800000000000007E-2</v>
      </c>
      <c r="N401">
        <v>103.9</v>
      </c>
    </row>
    <row r="402" spans="1:14" x14ac:dyDescent="0.2">
      <c r="A402">
        <v>0.100394481725885</v>
      </c>
      <c r="B402">
        <v>0.100394481725885</v>
      </c>
      <c r="C402">
        <v>6.8655401202571006E-2</v>
      </c>
      <c r="D402">
        <v>0.280323450134771</v>
      </c>
      <c r="E402">
        <v>0.16313725490196099</v>
      </c>
      <c r="F402">
        <v>0</v>
      </c>
      <c r="G402">
        <v>0</v>
      </c>
      <c r="H402">
        <v>0</v>
      </c>
      <c r="I402">
        <v>1</v>
      </c>
      <c r="J402">
        <v>0</v>
      </c>
      <c r="K402">
        <v>0</v>
      </c>
      <c r="L402">
        <v>0</v>
      </c>
      <c r="M402">
        <v>3.14E-3</v>
      </c>
      <c r="N402">
        <v>3.73E-2</v>
      </c>
    </row>
    <row r="403" spans="1:14" x14ac:dyDescent="0.2">
      <c r="A403">
        <v>8.1310171035207199E-2</v>
      </c>
      <c r="B403">
        <v>8.1310171035207199E-2</v>
      </c>
      <c r="C403">
        <v>0.61293754654750499</v>
      </c>
      <c r="D403">
        <v>1.2946058091286301</v>
      </c>
      <c r="E403">
        <v>0.371058823529412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7.3999999999999999E-4</v>
      </c>
      <c r="N403">
        <v>3.0800000000000001E-2</v>
      </c>
    </row>
    <row r="404" spans="1:14" x14ac:dyDescent="0.2">
      <c r="A404">
        <v>1.3857148444702701E-3</v>
      </c>
      <c r="B404">
        <v>3.9154825696070303E-2</v>
      </c>
      <c r="C404">
        <v>0.86267995570321199</v>
      </c>
      <c r="D404">
        <v>4.6071428571428603</v>
      </c>
      <c r="E404">
        <v>0.40337254901960801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8.6300000000000005E-4</v>
      </c>
      <c r="N404">
        <v>0.30299999999999999</v>
      </c>
    </row>
    <row r="405" spans="1:14" x14ac:dyDescent="0.2">
      <c r="A405">
        <v>6.2174149659863898E-2</v>
      </c>
      <c r="B405">
        <v>6.2174149659863898E-2</v>
      </c>
      <c r="C405">
        <v>0.67840051795968903</v>
      </c>
      <c r="D405">
        <v>0.64457831325301196</v>
      </c>
      <c r="E405">
        <v>0.57482352941176496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1.2600000000000001E-3</v>
      </c>
      <c r="N405">
        <v>1.34E-3</v>
      </c>
    </row>
    <row r="406" spans="1:14" x14ac:dyDescent="0.2">
      <c r="A406">
        <v>1.66448979591837E-2</v>
      </c>
      <c r="B406">
        <v>1.66448979591837E-2</v>
      </c>
      <c r="C406">
        <v>0.175606469002695</v>
      </c>
      <c r="D406">
        <v>2.64150943396226</v>
      </c>
      <c r="E406">
        <v>0.65607843137254895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M406">
        <v>2.6700000000000002E-2</v>
      </c>
      <c r="N406">
        <v>0.14000000000000001</v>
      </c>
    </row>
    <row r="407" spans="1:14" x14ac:dyDescent="0.2">
      <c r="A407">
        <v>1.66448979591837E-2</v>
      </c>
      <c r="B407">
        <v>1.66448979591837E-2</v>
      </c>
      <c r="C407">
        <v>0.175606469002695</v>
      </c>
      <c r="D407">
        <v>2.64150943396226</v>
      </c>
      <c r="E407">
        <v>0.65607843137254895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2.6700000000000002E-2</v>
      </c>
      <c r="N407">
        <v>0.14000000000000001</v>
      </c>
    </row>
    <row r="408" spans="1:14" x14ac:dyDescent="0.2">
      <c r="A408">
        <v>1.66448979591837E-2</v>
      </c>
      <c r="B408">
        <v>1.66448979591837E-2</v>
      </c>
      <c r="C408">
        <v>0.175606469002695</v>
      </c>
      <c r="D408">
        <v>2.64150943396226</v>
      </c>
      <c r="E408">
        <v>0.65607843137254895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2.6700000000000002E-2</v>
      </c>
      <c r="N408">
        <v>0.14000000000000001</v>
      </c>
    </row>
    <row r="409" spans="1:14" x14ac:dyDescent="0.2">
      <c r="A409">
        <v>2.0648516365861101E-3</v>
      </c>
      <c r="B409">
        <v>5.1498929336188402E-2</v>
      </c>
      <c r="C409">
        <v>0.59140435835351102</v>
      </c>
      <c r="D409">
        <v>8.4285714285714306</v>
      </c>
      <c r="E409">
        <v>0.28988235294117698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5.2699999999999997E-2</v>
      </c>
      <c r="N409">
        <v>0.92400000000000004</v>
      </c>
    </row>
    <row r="410" spans="1:14" x14ac:dyDescent="0.2">
      <c r="A410">
        <v>1.2695013765677599E-2</v>
      </c>
      <c r="B410">
        <v>1.2695013765677599E-2</v>
      </c>
      <c r="C410">
        <v>0.33896145269194</v>
      </c>
      <c r="D410">
        <v>1.17808219178082</v>
      </c>
      <c r="E410">
        <v>0.168745098039216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7.8200000000000003E-4</v>
      </c>
      <c r="N410">
        <v>2.64E-2</v>
      </c>
    </row>
    <row r="411" spans="1:14" x14ac:dyDescent="0.2">
      <c r="A411">
        <v>1.4983555000720201E-2</v>
      </c>
      <c r="B411">
        <v>1.4983555000720201E-2</v>
      </c>
      <c r="C411">
        <v>0.62849702380952399</v>
      </c>
      <c r="D411">
        <v>1.4583333333333299</v>
      </c>
      <c r="E411">
        <v>0.20290196078431399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1.0399999999999999E-3</v>
      </c>
      <c r="N411">
        <v>4.2799999999999998E-2</v>
      </c>
    </row>
    <row r="412" spans="1:14" x14ac:dyDescent="0.2">
      <c r="A412">
        <v>1.08302924088923E-2</v>
      </c>
      <c r="B412">
        <v>1.08302924088923E-2</v>
      </c>
      <c r="C412">
        <v>0.53154205607476601</v>
      </c>
      <c r="D412">
        <v>1.4861111111111101</v>
      </c>
      <c r="E412">
        <v>0.121333333333333</v>
      </c>
      <c r="F412">
        <v>0</v>
      </c>
      <c r="G412">
        <v>0</v>
      </c>
      <c r="H412">
        <v>0</v>
      </c>
      <c r="I412">
        <v>1</v>
      </c>
      <c r="J412">
        <v>0</v>
      </c>
      <c r="K412">
        <v>0</v>
      </c>
      <c r="L412">
        <v>0</v>
      </c>
      <c r="M412">
        <v>0.20399999999999999</v>
      </c>
      <c r="N412">
        <v>0.92900000000000005</v>
      </c>
    </row>
    <row r="413" spans="1:14" x14ac:dyDescent="0.2">
      <c r="A413">
        <v>1.6985163489700899E-2</v>
      </c>
      <c r="B413">
        <v>4.2306861285830902E-2</v>
      </c>
      <c r="C413">
        <v>0.42596348884381302</v>
      </c>
      <c r="D413">
        <v>0.73275862068965503</v>
      </c>
      <c r="E413">
        <v>0.33443137254902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0.23699999999999999</v>
      </c>
      <c r="N413">
        <v>2.61</v>
      </c>
    </row>
    <row r="414" spans="1:14" x14ac:dyDescent="0.2">
      <c r="A414">
        <v>5.8809721955487299E-3</v>
      </c>
      <c r="B414">
        <v>0.1198557497386</v>
      </c>
      <c r="C414">
        <v>0.61849390919158398</v>
      </c>
      <c r="D414">
        <v>2.0476190476190501</v>
      </c>
      <c r="E414">
        <v>0.14223529411764699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8.77E-3</v>
      </c>
      <c r="N414">
        <v>0.69099999999999995</v>
      </c>
    </row>
    <row r="415" spans="1:14" x14ac:dyDescent="0.2">
      <c r="A415">
        <v>8.0481403239229199E-2</v>
      </c>
      <c r="B415">
        <v>8.0481403239229199E-2</v>
      </c>
      <c r="C415">
        <v>0.34479883260371103</v>
      </c>
      <c r="D415">
        <v>2.1025641025641</v>
      </c>
      <c r="E415">
        <v>0.19160784313725501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1.11E-2</v>
      </c>
      <c r="N415">
        <v>0.17699999999999999</v>
      </c>
    </row>
    <row r="416" spans="1:14" x14ac:dyDescent="0.2">
      <c r="A416">
        <v>1.83513646160084E-3</v>
      </c>
      <c r="B416">
        <v>4.4866952606533901E-2</v>
      </c>
      <c r="C416">
        <v>0.78796844181459602</v>
      </c>
      <c r="D416">
        <v>3</v>
      </c>
      <c r="E416">
        <v>0.30125490196078403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1.34E-2</v>
      </c>
      <c r="N416">
        <v>1.1399999999999999</v>
      </c>
    </row>
    <row r="417" spans="1:14" x14ac:dyDescent="0.2">
      <c r="A417">
        <v>1.4064445082830599E-3</v>
      </c>
      <c r="B417">
        <v>6.1440677966101698E-2</v>
      </c>
      <c r="C417">
        <v>0.27803379416282598</v>
      </c>
      <c r="D417">
        <v>1.47619047619048</v>
      </c>
      <c r="E417">
        <v>0.33717647058823502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1.11E-2</v>
      </c>
      <c r="N417">
        <v>2.9499999999999998E-2</v>
      </c>
    </row>
    <row r="418" spans="1:14" x14ac:dyDescent="0.2">
      <c r="A418">
        <v>2.3670161830891502E-3</v>
      </c>
      <c r="B418">
        <v>6.5947285262855496E-2</v>
      </c>
      <c r="C418">
        <v>0.57196969696969702</v>
      </c>
      <c r="D418">
        <v>1.6969696969696999</v>
      </c>
      <c r="E418">
        <v>0.33403921568627498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1</v>
      </c>
      <c r="L418">
        <v>0</v>
      </c>
      <c r="M418">
        <v>3.4499999999999999E-3</v>
      </c>
      <c r="N418">
        <v>0.30199999999999999</v>
      </c>
    </row>
    <row r="419" spans="1:14" x14ac:dyDescent="0.2">
      <c r="A419">
        <v>1.47826295125922E-3</v>
      </c>
      <c r="B419">
        <v>1.47826295125922E-3</v>
      </c>
      <c r="C419">
        <v>0.25151515151515202</v>
      </c>
      <c r="D419">
        <v>0.60606060606060597</v>
      </c>
      <c r="E419">
        <v>0.64458823529411802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1.31E-3</v>
      </c>
      <c r="N419">
        <v>0.39100000000000001</v>
      </c>
    </row>
    <row r="420" spans="1:14" x14ac:dyDescent="0.2">
      <c r="A420">
        <v>5.2835182734398897E-3</v>
      </c>
      <c r="B420">
        <v>0.167718619566324</v>
      </c>
      <c r="C420">
        <v>0.58054956896551702</v>
      </c>
      <c r="D420">
        <v>1.1034482758620701</v>
      </c>
      <c r="E420">
        <v>0.190941176470588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1</v>
      </c>
      <c r="L420">
        <v>1</v>
      </c>
      <c r="M420">
        <v>5.5199999999999999E-2</v>
      </c>
      <c r="N420">
        <v>18</v>
      </c>
    </row>
    <row r="421" spans="1:14" x14ac:dyDescent="0.2">
      <c r="A421">
        <v>1.39672197902881E-2</v>
      </c>
      <c r="B421">
        <v>1.39672197902881E-2</v>
      </c>
      <c r="C421">
        <v>0</v>
      </c>
      <c r="D421">
        <v>1.71428571428571</v>
      </c>
      <c r="E421">
        <v>0.833254901960784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3.97E-4</v>
      </c>
      <c r="N421">
        <v>1.3299999999999999E-2</v>
      </c>
    </row>
    <row r="422" spans="1:14" x14ac:dyDescent="0.2">
      <c r="A422">
        <v>2.5891614917370799E-3</v>
      </c>
      <c r="B422">
        <v>2.5891614917370799E-3</v>
      </c>
      <c r="C422">
        <v>0.1484375</v>
      </c>
      <c r="D422">
        <v>4.5714285714285703</v>
      </c>
      <c r="E422">
        <v>0.50266666666666704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7.8200000000000003E-4</v>
      </c>
      <c r="N422">
        <v>2.64E-2</v>
      </c>
    </row>
    <row r="423" spans="1:14" x14ac:dyDescent="0.2">
      <c r="A423">
        <v>2.5891614917370799E-3</v>
      </c>
      <c r="B423">
        <v>2.5891614917370799E-3</v>
      </c>
      <c r="C423">
        <v>0.1484375</v>
      </c>
      <c r="D423">
        <v>4.5714285714285703</v>
      </c>
      <c r="E423">
        <v>0.50266666666666704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7.8200000000000003E-4</v>
      </c>
      <c r="N423">
        <v>3.5099999999999999E-2</v>
      </c>
    </row>
    <row r="424" spans="1:14" x14ac:dyDescent="0.2">
      <c r="A424">
        <v>4.0783326235750803E-2</v>
      </c>
      <c r="B424">
        <v>4.0783326235750803E-2</v>
      </c>
      <c r="C424">
        <v>0</v>
      </c>
      <c r="D424">
        <v>1.0535714285714299</v>
      </c>
      <c r="E424">
        <v>0.79988235294117704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6.1600000000000002E-2</v>
      </c>
      <c r="N424">
        <v>0.14899999999999999</v>
      </c>
    </row>
    <row r="425" spans="1:14" x14ac:dyDescent="0.2">
      <c r="A425">
        <v>1.1726440654952601E-3</v>
      </c>
      <c r="B425">
        <v>1.7589660982428899E-2</v>
      </c>
      <c r="C425">
        <v>0.22448979591836701</v>
      </c>
      <c r="D425">
        <v>4.9000000000000004</v>
      </c>
      <c r="E425">
        <v>0.313764705882353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1</v>
      </c>
      <c r="L425">
        <v>1</v>
      </c>
      <c r="M425">
        <v>2.7499999999999998E-3</v>
      </c>
      <c r="N425">
        <v>0.188</v>
      </c>
    </row>
    <row r="426" spans="1:14" x14ac:dyDescent="0.2">
      <c r="A426">
        <v>5.7297209910140499E-2</v>
      </c>
      <c r="B426">
        <v>5.7297209910140499E-2</v>
      </c>
      <c r="C426">
        <v>0.45122580645161298</v>
      </c>
      <c r="D426">
        <v>1.0333333333333301</v>
      </c>
      <c r="E426">
        <v>0.44505882352941201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0</v>
      </c>
      <c r="L426">
        <v>0</v>
      </c>
      <c r="M426">
        <v>2.6700000000000002E-2</v>
      </c>
      <c r="N426">
        <v>0.13</v>
      </c>
    </row>
    <row r="427" spans="1:14" x14ac:dyDescent="0.2">
      <c r="A427">
        <v>1.20531163413134E-2</v>
      </c>
      <c r="B427">
        <v>1.20531163413134E-2</v>
      </c>
      <c r="C427">
        <v>0.54314893617021298</v>
      </c>
      <c r="D427">
        <v>2.6595744680851099</v>
      </c>
      <c r="E427">
        <v>0.32305882352941201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7.8200000000000003E-4</v>
      </c>
      <c r="N427">
        <v>2.64E-2</v>
      </c>
    </row>
    <row r="428" spans="1:14" x14ac:dyDescent="0.2">
      <c r="A428">
        <v>2.9459181519752502E-3</v>
      </c>
      <c r="B428">
        <v>0.13951796516092499</v>
      </c>
      <c r="C428">
        <v>0.42657342657342701</v>
      </c>
      <c r="D428">
        <v>1.6923076923076901</v>
      </c>
      <c r="E428">
        <v>0.65443137254901995</v>
      </c>
      <c r="F428">
        <v>0</v>
      </c>
      <c r="G428">
        <v>0</v>
      </c>
      <c r="H428">
        <v>1</v>
      </c>
      <c r="I428">
        <v>0</v>
      </c>
      <c r="J428">
        <v>0</v>
      </c>
      <c r="K428">
        <v>1</v>
      </c>
      <c r="L428">
        <v>0</v>
      </c>
      <c r="M428" s="16">
        <v>2.1E-7</v>
      </c>
      <c r="N428" s="16">
        <v>2.8600000000000001E-5</v>
      </c>
    </row>
    <row r="429" spans="1:14" x14ac:dyDescent="0.2">
      <c r="A429">
        <v>6.3315943947535704E-3</v>
      </c>
      <c r="B429">
        <v>0.35160380069847902</v>
      </c>
      <c r="C429">
        <v>0.68971404182671803</v>
      </c>
      <c r="D429">
        <v>1.0757575757575799</v>
      </c>
      <c r="E429">
        <v>0.22231372549019601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1</v>
      </c>
      <c r="L429">
        <v>0</v>
      </c>
      <c r="M429">
        <v>2.2100000000000002E-3</v>
      </c>
      <c r="N429">
        <v>9.8500000000000004E-2</v>
      </c>
    </row>
    <row r="430" spans="1:14" x14ac:dyDescent="0.2">
      <c r="A430">
        <v>5.8090419000008699E-3</v>
      </c>
      <c r="B430">
        <v>5.8090419000008699E-3</v>
      </c>
      <c r="C430">
        <v>0</v>
      </c>
      <c r="D430">
        <v>1.58620689655172</v>
      </c>
      <c r="E430">
        <v>0.53454901960784296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3.3799999999999997E-2</v>
      </c>
      <c r="N430">
        <v>0.28199999999999997</v>
      </c>
    </row>
    <row r="431" spans="1:14" x14ac:dyDescent="0.2">
      <c r="A431">
        <v>4.7813553269872196E-3</v>
      </c>
      <c r="B431">
        <v>0.34647843164577902</v>
      </c>
      <c r="C431">
        <v>0.47464114832535897</v>
      </c>
      <c r="D431">
        <v>0.231578947368421</v>
      </c>
      <c r="E431">
        <v>0.586901960784314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1</v>
      </c>
      <c r="L431">
        <v>0</v>
      </c>
      <c r="M431" s="16">
        <v>9.6100000000000005E-5</v>
      </c>
      <c r="N431">
        <v>3.0499999999999999E-2</v>
      </c>
    </row>
    <row r="432" spans="1:14" x14ac:dyDescent="0.2">
      <c r="A432">
        <v>0.104343770605169</v>
      </c>
      <c r="B432">
        <v>0.104343770605169</v>
      </c>
      <c r="C432">
        <v>0.253715205889119</v>
      </c>
      <c r="D432">
        <v>0.82173913043478297</v>
      </c>
      <c r="E432">
        <v>0.29172549019607802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M432">
        <v>2.6700000000000002E-2</v>
      </c>
      <c r="N432">
        <v>0.14000000000000001</v>
      </c>
    </row>
    <row r="433" spans="1:14" x14ac:dyDescent="0.2">
      <c r="A433">
        <v>3.05881217735321E-3</v>
      </c>
      <c r="B433">
        <v>5.6415946993454598E-3</v>
      </c>
      <c r="C433">
        <v>9.3749999999999997E-3</v>
      </c>
      <c r="D433">
        <v>2.4</v>
      </c>
      <c r="E433">
        <v>0.55305882352941205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0.23699999999999999</v>
      </c>
      <c r="N433">
        <v>2.61</v>
      </c>
    </row>
    <row r="434" spans="1:14" x14ac:dyDescent="0.2">
      <c r="A434">
        <v>6.9452083433846401E-2</v>
      </c>
      <c r="B434">
        <v>6.9452083433846401E-2</v>
      </c>
      <c r="C434">
        <v>0.56935442053409402</v>
      </c>
      <c r="D434">
        <v>0.82186234817813797</v>
      </c>
      <c r="E434">
        <v>9.5921568627451007E-2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2.3700000000000001E-3</v>
      </c>
      <c r="N434">
        <v>4.8300000000000003E-2</v>
      </c>
    </row>
    <row r="435" spans="1:14" x14ac:dyDescent="0.2">
      <c r="A435">
        <v>1.7308304167992401E-2</v>
      </c>
      <c r="B435">
        <v>1.7308304167992401E-2</v>
      </c>
      <c r="C435">
        <v>0.54587194256615801</v>
      </c>
      <c r="D435">
        <v>0.81818181818181801</v>
      </c>
      <c r="E435">
        <v>0.50560784313725504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0.191</v>
      </c>
      <c r="N435">
        <v>1.87</v>
      </c>
    </row>
    <row r="436" spans="1:14" x14ac:dyDescent="0.2">
      <c r="A436">
        <v>3.8313713013044898E-2</v>
      </c>
      <c r="B436">
        <v>3.8313713013044898E-2</v>
      </c>
      <c r="C436">
        <v>0.50917094644167304</v>
      </c>
      <c r="D436">
        <v>0.81034482758620696</v>
      </c>
      <c r="E436">
        <v>0.34745098039215699</v>
      </c>
      <c r="F436">
        <v>0</v>
      </c>
      <c r="G436">
        <v>0</v>
      </c>
      <c r="H436">
        <v>0</v>
      </c>
      <c r="I436">
        <v>1</v>
      </c>
      <c r="J436">
        <v>0</v>
      </c>
      <c r="K436">
        <v>0</v>
      </c>
      <c r="L436">
        <v>0</v>
      </c>
      <c r="M436">
        <v>2.6700000000000002E-2</v>
      </c>
      <c r="N436">
        <v>0.14000000000000001</v>
      </c>
    </row>
    <row r="437" spans="1:14" x14ac:dyDescent="0.2">
      <c r="A437">
        <v>5.3547566019726397E-3</v>
      </c>
      <c r="B437">
        <v>5.3547566019726397E-3</v>
      </c>
      <c r="C437">
        <v>0.59543269230769202</v>
      </c>
      <c r="D437">
        <v>0.984615384615385</v>
      </c>
      <c r="E437">
        <v>0.36066666666666702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4.2900000000000004E-3</v>
      </c>
      <c r="N437">
        <v>8.7800000000000003E-2</v>
      </c>
    </row>
    <row r="438" spans="1:14" x14ac:dyDescent="0.2">
      <c r="A438">
        <v>3.7834567780121301E-3</v>
      </c>
      <c r="B438">
        <v>3.7834567780121301E-3</v>
      </c>
      <c r="C438">
        <v>0.32259953161592497</v>
      </c>
      <c r="D438">
        <v>2.1785714285714302</v>
      </c>
      <c r="E438">
        <v>0.27862745098039199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1</v>
      </c>
      <c r="M438">
        <v>0</v>
      </c>
      <c r="N438" s="16">
        <v>3.8000000000000001E-7</v>
      </c>
    </row>
    <row r="439" spans="1:14" x14ac:dyDescent="0.2">
      <c r="A439">
        <v>1.99081113781658E-2</v>
      </c>
      <c r="B439">
        <v>1.99081113781658E-2</v>
      </c>
      <c r="C439">
        <v>0.285948862303542</v>
      </c>
      <c r="D439">
        <v>0.88775510204081598</v>
      </c>
      <c r="E439">
        <v>0.81894117647058795</v>
      </c>
      <c r="F439">
        <v>0</v>
      </c>
      <c r="G439">
        <v>0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2.6700000000000002E-2</v>
      </c>
      <c r="N439">
        <v>0.14000000000000001</v>
      </c>
    </row>
    <row r="440" spans="1:14" x14ac:dyDescent="0.2">
      <c r="A440">
        <v>1.7746603227546998E-2</v>
      </c>
      <c r="B440">
        <v>1.7746603227546998E-2</v>
      </c>
      <c r="C440">
        <v>0.36526315789473701</v>
      </c>
      <c r="D440">
        <v>5.9210526315789496</v>
      </c>
      <c r="E440">
        <v>0.24909803921568599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7.8200000000000003E-4</v>
      </c>
      <c r="N440">
        <v>2.64E-2</v>
      </c>
    </row>
    <row r="441" spans="1:14" x14ac:dyDescent="0.2">
      <c r="A441">
        <v>0.12153817711221999</v>
      </c>
      <c r="B441">
        <v>0.12153817711221999</v>
      </c>
      <c r="C441">
        <v>0.556185654008439</v>
      </c>
      <c r="D441">
        <v>1.0548523206751099</v>
      </c>
      <c r="E441">
        <v>0.12619607843137301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4.3099999999999996E-3</v>
      </c>
      <c r="N441">
        <v>0.315</v>
      </c>
    </row>
    <row r="442" spans="1:14" x14ac:dyDescent="0.2">
      <c r="A442">
        <v>1.9051580698835301E-2</v>
      </c>
      <c r="B442">
        <v>1.9051580698835301E-2</v>
      </c>
      <c r="C442">
        <v>0.566105263157895</v>
      </c>
      <c r="D442">
        <v>3.8</v>
      </c>
      <c r="E442">
        <v>0.52435294117647102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1</v>
      </c>
      <c r="M442">
        <v>4.3299999999999998E-2</v>
      </c>
      <c r="N442">
        <v>0.438</v>
      </c>
    </row>
    <row r="443" spans="1:14" x14ac:dyDescent="0.2">
      <c r="A443">
        <v>1.7558698465520401E-2</v>
      </c>
      <c r="B443">
        <v>1.7558698465520401E-2</v>
      </c>
      <c r="C443">
        <v>0.64611085235211896</v>
      </c>
      <c r="D443">
        <v>1.18947368421053</v>
      </c>
      <c r="E443">
        <v>0.337254901960784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4.2900000000000004E-3</v>
      </c>
      <c r="N443">
        <v>8.7800000000000003E-2</v>
      </c>
    </row>
    <row r="444" spans="1:14" x14ac:dyDescent="0.2">
      <c r="A444">
        <v>6.23016681708347E-3</v>
      </c>
      <c r="B444">
        <v>0.212754050740601</v>
      </c>
      <c r="C444">
        <v>0.472184160043848</v>
      </c>
      <c r="D444">
        <v>2.1707317073170702</v>
      </c>
      <c r="E444">
        <v>0.81925490196078399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1</v>
      </c>
      <c r="L444">
        <v>0</v>
      </c>
      <c r="M444" s="16">
        <v>1.9000000000000001E-7</v>
      </c>
      <c r="N444" s="16">
        <v>4.9999999999999998E-8</v>
      </c>
    </row>
    <row r="445" spans="1:14" x14ac:dyDescent="0.2">
      <c r="A445">
        <v>2.0828683351609801E-2</v>
      </c>
      <c r="B445">
        <v>2.0828683351609801E-2</v>
      </c>
      <c r="C445">
        <v>0.62371435250116902</v>
      </c>
      <c r="D445">
        <v>2.02173913043478</v>
      </c>
      <c r="E445">
        <v>0.38537254901960799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7.8200000000000003E-4</v>
      </c>
      <c r="N445">
        <v>2.64E-2</v>
      </c>
    </row>
    <row r="446" spans="1:14" x14ac:dyDescent="0.2">
      <c r="A446">
        <v>7.3966248410919297E-2</v>
      </c>
      <c r="B446">
        <v>7.3966248410919297E-2</v>
      </c>
      <c r="C446">
        <v>0.38092917478882399</v>
      </c>
      <c r="D446">
        <v>1.4074074074074101</v>
      </c>
      <c r="E446">
        <v>0.54325490196078396</v>
      </c>
      <c r="F446">
        <v>0</v>
      </c>
      <c r="G446">
        <v>0</v>
      </c>
      <c r="H446">
        <v>0</v>
      </c>
      <c r="I446">
        <v>1</v>
      </c>
      <c r="J446">
        <v>0</v>
      </c>
      <c r="K446">
        <v>0</v>
      </c>
      <c r="L446">
        <v>0</v>
      </c>
      <c r="M446">
        <v>2.6700000000000002E-2</v>
      </c>
      <c r="N446">
        <v>0.14000000000000001</v>
      </c>
    </row>
    <row r="447" spans="1:14" x14ac:dyDescent="0.2">
      <c r="A447">
        <v>2.2770517840574899E-3</v>
      </c>
      <c r="B447">
        <v>4.0206947524020702E-2</v>
      </c>
      <c r="C447">
        <v>0.177272727272727</v>
      </c>
      <c r="D447">
        <v>1.8181818181818199</v>
      </c>
      <c r="E447">
        <v>0.666862745098039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1</v>
      </c>
      <c r="L447">
        <v>1</v>
      </c>
      <c r="M447" s="16">
        <v>3.4999999999999998E-7</v>
      </c>
      <c r="N447">
        <v>3.9500000000000001E-4</v>
      </c>
    </row>
    <row r="448" spans="1:14" x14ac:dyDescent="0.2">
      <c r="A448">
        <v>2.21100470192323E-3</v>
      </c>
      <c r="B448">
        <v>6.8912267459231694E-2</v>
      </c>
      <c r="C448">
        <v>0.54142204827136298</v>
      </c>
      <c r="D448">
        <v>3.4761904761904798</v>
      </c>
      <c r="E448">
        <v>0.27894117647058803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7.1300000000000001E-3</v>
      </c>
      <c r="N448">
        <v>10.4</v>
      </c>
    </row>
    <row r="449" spans="1:14" x14ac:dyDescent="0.2">
      <c r="A449">
        <v>0.103593275778019</v>
      </c>
      <c r="B449">
        <v>0.103593275778019</v>
      </c>
      <c r="C449">
        <v>0.48194400754954397</v>
      </c>
      <c r="D449">
        <v>1.3136363636363599</v>
      </c>
      <c r="E449">
        <v>0.164039215686275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M449">
        <v>2.6700000000000002E-2</v>
      </c>
      <c r="N449">
        <v>0.14000000000000001</v>
      </c>
    </row>
    <row r="450" spans="1:14" x14ac:dyDescent="0.2">
      <c r="A450">
        <v>1.36276914690651E-3</v>
      </c>
      <c r="B450">
        <v>3.6029757922644297E-2</v>
      </c>
      <c r="C450">
        <v>0.47115384615384598</v>
      </c>
      <c r="D450">
        <v>0.8125</v>
      </c>
      <c r="E450">
        <v>7.2705882352941203E-2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1</v>
      </c>
      <c r="L450">
        <v>1</v>
      </c>
      <c r="M450">
        <v>5.1499999999999997E-2</v>
      </c>
      <c r="N450">
        <v>11.3</v>
      </c>
    </row>
    <row r="451" spans="1:14" x14ac:dyDescent="0.2">
      <c r="A451">
        <v>9.7837533140067906E-2</v>
      </c>
      <c r="B451">
        <v>9.7837533140067906E-2</v>
      </c>
      <c r="C451">
        <v>0.673748244236966</v>
      </c>
      <c r="D451">
        <v>1.3684210526315801</v>
      </c>
      <c r="E451">
        <v>0.185294117647059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M451">
        <v>2.6700000000000002E-2</v>
      </c>
      <c r="N451">
        <v>0.14000000000000001</v>
      </c>
    </row>
    <row r="452" spans="1:14" x14ac:dyDescent="0.2">
      <c r="A452">
        <v>4.0486632473549902E-2</v>
      </c>
      <c r="B452">
        <v>4.0486632473549902E-2</v>
      </c>
      <c r="C452">
        <v>0.63884514435695505</v>
      </c>
      <c r="D452">
        <v>0.44561403508771902</v>
      </c>
      <c r="E452">
        <v>0.37933333333333302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2.31E-4</v>
      </c>
      <c r="N452">
        <v>7.2300000000000003E-3</v>
      </c>
    </row>
    <row r="453" spans="1:14" x14ac:dyDescent="0.2">
      <c r="A453">
        <v>1.3695610504121099E-2</v>
      </c>
      <c r="B453">
        <v>9.8849913743530804E-2</v>
      </c>
      <c r="C453">
        <v>0.26441317776252599</v>
      </c>
      <c r="D453">
        <v>1.5161290322580601</v>
      </c>
      <c r="E453">
        <v>0.23294117647058801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1</v>
      </c>
      <c r="L453">
        <v>1</v>
      </c>
      <c r="M453">
        <v>2.04E-4</v>
      </c>
      <c r="N453">
        <v>4.5999999999999999E-3</v>
      </c>
    </row>
    <row r="454" spans="1:14" x14ac:dyDescent="0.2">
      <c r="A454">
        <v>6.5788128554086001E-2</v>
      </c>
      <c r="B454">
        <v>6.5788128554086001E-2</v>
      </c>
      <c r="C454">
        <v>0.29898556644880198</v>
      </c>
      <c r="D454">
        <v>1.5882352941176501</v>
      </c>
      <c r="E454">
        <v>0.217764705882353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 s="16">
        <v>9.7999999999999993E-7</v>
      </c>
      <c r="N454">
        <v>1.7000000000000001E-2</v>
      </c>
    </row>
    <row r="455" spans="1:14" x14ac:dyDescent="0.2">
      <c r="A455">
        <v>1.6899878602006299E-3</v>
      </c>
      <c r="B455">
        <v>1.6899878602006299E-3</v>
      </c>
      <c r="C455">
        <v>0.40761478163493797</v>
      </c>
      <c r="D455">
        <v>0.40425531914893598</v>
      </c>
      <c r="E455">
        <v>0.63458823529411801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4.2900000000000004E-3</v>
      </c>
      <c r="N455">
        <v>8.7800000000000003E-2</v>
      </c>
    </row>
    <row r="456" spans="1:14" x14ac:dyDescent="0.2">
      <c r="A456">
        <v>6.5723953013278897E-3</v>
      </c>
      <c r="B456">
        <v>0.108896195097038</v>
      </c>
      <c r="C456">
        <v>0.77403424056189596</v>
      </c>
      <c r="D456">
        <v>2.0298507462686599</v>
      </c>
      <c r="E456">
        <v>0.15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1</v>
      </c>
      <c r="L456">
        <v>1</v>
      </c>
      <c r="M456">
        <v>0.22900000000000001</v>
      </c>
      <c r="N456">
        <v>2.95</v>
      </c>
    </row>
    <row r="457" spans="1:14" x14ac:dyDescent="0.2">
      <c r="A457">
        <v>4.8831716036772201E-2</v>
      </c>
      <c r="B457">
        <v>4.8831716036772201E-2</v>
      </c>
      <c r="C457">
        <v>0.27689544337303801</v>
      </c>
      <c r="D457">
        <v>0.71511627906976805</v>
      </c>
      <c r="E457">
        <v>0.63615686274509797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2.6700000000000002E-2</v>
      </c>
      <c r="N457">
        <v>0.14000000000000001</v>
      </c>
    </row>
    <row r="458" spans="1:14" x14ac:dyDescent="0.2">
      <c r="A458">
        <v>1.34065372829418E-3</v>
      </c>
      <c r="B458">
        <v>5.6977783452502602E-2</v>
      </c>
      <c r="C458">
        <v>0.22794117647058801</v>
      </c>
      <c r="D458">
        <v>1.8823529411764699</v>
      </c>
      <c r="E458">
        <v>0.33815686274509799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1</v>
      </c>
      <c r="L458">
        <v>1</v>
      </c>
      <c r="M458">
        <v>2.6200000000000001E-2</v>
      </c>
      <c r="N458">
        <v>4.2699999999999996</v>
      </c>
    </row>
    <row r="459" spans="1:14" x14ac:dyDescent="0.2">
      <c r="A459">
        <v>3.6258881762780402E-3</v>
      </c>
      <c r="B459">
        <v>2.9020411421880402E-2</v>
      </c>
      <c r="C459">
        <v>0.58141321044546901</v>
      </c>
      <c r="D459">
        <v>2.7096774193548399</v>
      </c>
      <c r="E459">
        <v>0.15980392156862699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1</v>
      </c>
      <c r="L459">
        <v>0</v>
      </c>
      <c r="M459" s="16">
        <v>3.8000000000000001E-7</v>
      </c>
      <c r="N459">
        <v>3.9899999999999996E-3</v>
      </c>
    </row>
    <row r="460" spans="1:14" x14ac:dyDescent="0.2">
      <c r="A460">
        <v>9.7898980759507093E-3</v>
      </c>
      <c r="B460">
        <v>2.82386832370865E-2</v>
      </c>
      <c r="C460">
        <v>0.44513574660633498</v>
      </c>
      <c r="D460">
        <v>4.5882352941176503</v>
      </c>
      <c r="E460">
        <v>0.78960784313725496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1</v>
      </c>
      <c r="L460">
        <v>0</v>
      </c>
      <c r="M460" s="16">
        <v>8.0000000000000002E-8</v>
      </c>
      <c r="N460">
        <v>5.31E-4</v>
      </c>
    </row>
    <row r="461" spans="1:14" x14ac:dyDescent="0.2">
      <c r="A461">
        <v>7.7574047954866001E-3</v>
      </c>
      <c r="B461">
        <v>5.4980440162865601E-2</v>
      </c>
      <c r="C461">
        <v>0</v>
      </c>
      <c r="D461">
        <v>1.2045454545454499</v>
      </c>
      <c r="E461">
        <v>0.53019607843137295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1.6000000000000001E-3</v>
      </c>
      <c r="N461">
        <v>2.6700000000000002E-2</v>
      </c>
    </row>
    <row r="462" spans="1:14" x14ac:dyDescent="0.2">
      <c r="A462">
        <v>4.8566942544641702E-3</v>
      </c>
      <c r="B462">
        <v>4.8566942544641702E-3</v>
      </c>
      <c r="C462">
        <v>0.324699352451434</v>
      </c>
      <c r="D462">
        <v>4.0869565217391299</v>
      </c>
      <c r="E462">
        <v>0.62827450980392197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7.8200000000000003E-4</v>
      </c>
      <c r="N462">
        <v>2.64E-2</v>
      </c>
    </row>
    <row r="463" spans="1:14" x14ac:dyDescent="0.2">
      <c r="A463">
        <v>1.6523417551695199E-2</v>
      </c>
      <c r="B463">
        <v>0.32998796880545</v>
      </c>
      <c r="C463">
        <v>0.71362136213621397</v>
      </c>
      <c r="D463">
        <v>0.76515151515151503</v>
      </c>
      <c r="E463">
        <v>0.29850980392156901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1</v>
      </c>
      <c r="L463">
        <v>0</v>
      </c>
      <c r="M463" s="16">
        <v>3.9999999999999998E-7</v>
      </c>
      <c r="N463">
        <v>1.5699999999999999E-2</v>
      </c>
    </row>
    <row r="464" spans="1:14" x14ac:dyDescent="0.2">
      <c r="A464">
        <v>2.1764344386452399E-2</v>
      </c>
      <c r="B464">
        <v>2.1764344386452399E-2</v>
      </c>
      <c r="C464">
        <v>0.112738179251941</v>
      </c>
      <c r="D464">
        <v>0.47706422018348599</v>
      </c>
      <c r="E464">
        <v>0.78419607843137296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0.23699999999999999</v>
      </c>
      <c r="N464">
        <v>2.61</v>
      </c>
    </row>
    <row r="465" spans="1:14" x14ac:dyDescent="0.2">
      <c r="A465">
        <v>2.5533830161079498E-3</v>
      </c>
      <c r="B465">
        <v>6.1138376048401798E-2</v>
      </c>
      <c r="C465">
        <v>8.3850931677018598E-2</v>
      </c>
      <c r="D465">
        <v>1.2173913043478299</v>
      </c>
      <c r="E465">
        <v>0.185411764705882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1</v>
      </c>
      <c r="L465">
        <v>1</v>
      </c>
      <c r="M465">
        <v>0.108</v>
      </c>
      <c r="N465">
        <v>7.97</v>
      </c>
    </row>
    <row r="466" spans="1:14" x14ac:dyDescent="0.2">
      <c r="A466">
        <v>1.6523417551695199E-2</v>
      </c>
      <c r="B466">
        <v>0.32998796880545</v>
      </c>
      <c r="C466">
        <v>0.71362136213621397</v>
      </c>
      <c r="D466">
        <v>0.76515151515151503</v>
      </c>
      <c r="E466">
        <v>0.29850980392156901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M466" s="16">
        <v>3.9999999999999998E-7</v>
      </c>
      <c r="N466">
        <v>1.5699999999999999E-2</v>
      </c>
    </row>
    <row r="467" spans="1:14" x14ac:dyDescent="0.2">
      <c r="A467">
        <v>2.1764344386452399E-2</v>
      </c>
      <c r="B467">
        <v>2.1764344386452399E-2</v>
      </c>
      <c r="C467">
        <v>0.112738179251941</v>
      </c>
      <c r="D467">
        <v>0.47706422018348599</v>
      </c>
      <c r="E467">
        <v>0.78419607843137296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0</v>
      </c>
      <c r="M467">
        <v>0.23699999999999999</v>
      </c>
      <c r="N467">
        <v>2.61</v>
      </c>
    </row>
    <row r="468" spans="1:14" x14ac:dyDescent="0.2">
      <c r="A468">
        <v>2.5533830161079498E-3</v>
      </c>
      <c r="B468">
        <v>6.1138376048401798E-2</v>
      </c>
      <c r="C468">
        <v>8.3850931677018598E-2</v>
      </c>
      <c r="D468">
        <v>1.2173913043478299</v>
      </c>
      <c r="E468">
        <v>0.185411764705882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1</v>
      </c>
      <c r="L468">
        <v>1</v>
      </c>
      <c r="M468">
        <v>0.108</v>
      </c>
      <c r="N468">
        <v>7.97</v>
      </c>
    </row>
    <row r="469" spans="1:14" x14ac:dyDescent="0.2">
      <c r="A469">
        <v>0.12768781773677301</v>
      </c>
      <c r="B469">
        <v>0.12768781773677301</v>
      </c>
      <c r="C469">
        <v>0.145978507262195</v>
      </c>
      <c r="D469">
        <v>0.62093862815884504</v>
      </c>
      <c r="E469">
        <v>0.218941176470588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1</v>
      </c>
      <c r="L469">
        <v>0</v>
      </c>
      <c r="M469">
        <v>9.8400000000000007E-4</v>
      </c>
      <c r="N469">
        <v>8.3000000000000001E-3</v>
      </c>
    </row>
    <row r="470" spans="1:14" x14ac:dyDescent="0.2">
      <c r="A470">
        <v>7.4872905290905706E-2</v>
      </c>
      <c r="B470">
        <v>7.4872905290905706E-2</v>
      </c>
      <c r="C470">
        <v>0.38526744305884802</v>
      </c>
      <c r="D470">
        <v>2.5241935483871001</v>
      </c>
      <c r="E470">
        <v>0.12690196078431401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2.6700000000000002E-2</v>
      </c>
      <c r="N470">
        <v>0.14000000000000001</v>
      </c>
    </row>
    <row r="471" spans="1:14" x14ac:dyDescent="0.2">
      <c r="A471">
        <v>1.08516914579803E-2</v>
      </c>
      <c r="B471">
        <v>1.08516914579803E-2</v>
      </c>
      <c r="C471">
        <v>0.50866723500994604</v>
      </c>
      <c r="D471">
        <v>3.3260869565217401</v>
      </c>
      <c r="E471">
        <v>0.53603921568627499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1</v>
      </c>
      <c r="L471">
        <v>0</v>
      </c>
      <c r="M471">
        <v>1.89E-3</v>
      </c>
      <c r="N471">
        <v>0.24299999999999999</v>
      </c>
    </row>
    <row r="472" spans="1:14" x14ac:dyDescent="0.2">
      <c r="A472">
        <v>3.4231625835189301E-2</v>
      </c>
      <c r="B472">
        <v>3.4231625835189301E-2</v>
      </c>
      <c r="C472">
        <v>0.21621621621621601</v>
      </c>
      <c r="D472">
        <v>0.95495495495495497</v>
      </c>
      <c r="E472">
        <v>0.51466666666666705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M472" s="16">
        <v>4.8999999999999997E-7</v>
      </c>
      <c r="N472">
        <v>6.62E-3</v>
      </c>
    </row>
    <row r="473" spans="1:14" x14ac:dyDescent="0.2">
      <c r="A473">
        <v>8.3574610244988898E-2</v>
      </c>
      <c r="B473">
        <v>8.3574610244988898E-2</v>
      </c>
      <c r="C473">
        <v>0.22160760587726899</v>
      </c>
      <c r="D473">
        <v>3.6516853932584299</v>
      </c>
      <c r="E473">
        <v>0.539803921568627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3.9300000000000002E-2</v>
      </c>
      <c r="N473">
        <v>3.24</v>
      </c>
    </row>
    <row r="474" spans="1:14" x14ac:dyDescent="0.2">
      <c r="A474">
        <v>5.4417223459539699E-3</v>
      </c>
      <c r="B474">
        <v>5.4417223459539699E-3</v>
      </c>
      <c r="C474">
        <v>0.35046521931767799</v>
      </c>
      <c r="D474">
        <v>0.60655737704918</v>
      </c>
      <c r="E474">
        <v>0.82007843137254899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1.8200000000000001E-2</v>
      </c>
      <c r="N474">
        <v>0.18</v>
      </c>
    </row>
    <row r="475" spans="1:14" x14ac:dyDescent="0.2">
      <c r="A475">
        <v>9.1365130285732295E-3</v>
      </c>
      <c r="B475">
        <v>0.15483323111761099</v>
      </c>
      <c r="C475">
        <v>0.335848193872885</v>
      </c>
      <c r="D475">
        <v>6</v>
      </c>
      <c r="E475">
        <v>0.64094117647058801</v>
      </c>
      <c r="F475">
        <v>0</v>
      </c>
      <c r="G475">
        <v>0</v>
      </c>
      <c r="H475">
        <v>1</v>
      </c>
      <c r="I475">
        <v>0</v>
      </c>
      <c r="J475">
        <v>0</v>
      </c>
      <c r="K475">
        <v>1</v>
      </c>
      <c r="L475">
        <v>0</v>
      </c>
      <c r="M475">
        <v>9.810000000000001E-4</v>
      </c>
      <c r="N475">
        <v>6.3800000000000003E-3</v>
      </c>
    </row>
    <row r="476" spans="1:14" x14ac:dyDescent="0.2">
      <c r="A476">
        <v>3.5099306505637601E-3</v>
      </c>
      <c r="B476">
        <v>3.5099306505637601E-3</v>
      </c>
      <c r="C476">
        <v>0.92051282051282102</v>
      </c>
      <c r="D476">
        <v>2.3076923076923102</v>
      </c>
      <c r="E476">
        <v>0.78345098039215699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1</v>
      </c>
      <c r="L476">
        <v>1</v>
      </c>
      <c r="M476">
        <v>4.58E-2</v>
      </c>
      <c r="N476">
        <v>7.17</v>
      </c>
    </row>
    <row r="477" spans="1:14" x14ac:dyDescent="0.2">
      <c r="A477">
        <v>2.0828683351609801E-2</v>
      </c>
      <c r="B477">
        <v>2.0828683351609801E-2</v>
      </c>
      <c r="C477">
        <v>0.62371435250116902</v>
      </c>
      <c r="D477">
        <v>2.02173913043478</v>
      </c>
      <c r="E477">
        <v>0.38537254901960799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7.8200000000000003E-4</v>
      </c>
      <c r="N477">
        <v>2.64E-2</v>
      </c>
    </row>
    <row r="478" spans="1:14" x14ac:dyDescent="0.2">
      <c r="A478">
        <v>1.34924753502854E-3</v>
      </c>
      <c r="B478">
        <v>0.14600493780566401</v>
      </c>
      <c r="C478">
        <v>0.44787644787644798</v>
      </c>
      <c r="D478">
        <v>0.56756756756756799</v>
      </c>
      <c r="E478">
        <v>0.28666666666666701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1</v>
      </c>
      <c r="L478">
        <v>1</v>
      </c>
      <c r="M478">
        <v>3.7499999999999999E-3</v>
      </c>
      <c r="N478">
        <v>0.17799999999999999</v>
      </c>
    </row>
    <row r="479" spans="1:14" s="10" customFormat="1" x14ac:dyDescent="0.2">
      <c r="A479" s="10">
        <v>7.5504395276061106E-2</v>
      </c>
      <c r="B479" s="10">
        <v>7.5504395276061106E-2</v>
      </c>
      <c r="C479" s="10">
        <v>0.42495448883778902</v>
      </c>
      <c r="D479" s="10">
        <v>1.08673469387755</v>
      </c>
      <c r="E479" s="10">
        <v>0.40058823529411802</v>
      </c>
      <c r="F479" s="10">
        <v>0</v>
      </c>
      <c r="G479" s="10">
        <v>0</v>
      </c>
      <c r="H479" s="10">
        <v>0</v>
      </c>
      <c r="I479" s="10">
        <v>0</v>
      </c>
      <c r="J479" s="10">
        <v>1</v>
      </c>
      <c r="K479" s="10">
        <v>0</v>
      </c>
      <c r="L479" s="10">
        <v>0</v>
      </c>
      <c r="M479" s="10">
        <v>1.74E-4</v>
      </c>
      <c r="N479" s="10">
        <v>1.49E-2</v>
      </c>
    </row>
    <row r="480" spans="1:14" s="10" customFormat="1" x14ac:dyDescent="0.2">
      <c r="A480" s="10">
        <v>2.0828683351609801E-2</v>
      </c>
      <c r="B480" s="10">
        <v>2.0828683351609801E-2</v>
      </c>
      <c r="C480" s="10">
        <v>0.62371435250116902</v>
      </c>
      <c r="D480" s="10">
        <v>2.02173913043478</v>
      </c>
      <c r="E480" s="10">
        <v>0.38537254901960799</v>
      </c>
      <c r="F480" s="10">
        <v>0</v>
      </c>
      <c r="G480" s="10">
        <v>1</v>
      </c>
      <c r="H480" s="10">
        <v>0</v>
      </c>
      <c r="I480" s="10">
        <v>0</v>
      </c>
      <c r="J480" s="10">
        <v>0</v>
      </c>
      <c r="K480" s="10">
        <v>1</v>
      </c>
      <c r="L480" s="10">
        <v>0</v>
      </c>
      <c r="M480" s="10">
        <v>7.8200000000000003E-4</v>
      </c>
      <c r="N480" s="10">
        <v>2.64E-2</v>
      </c>
    </row>
    <row r="481" spans="1:14" x14ac:dyDescent="0.2">
      <c r="A481">
        <v>3.9754053246528597E-3</v>
      </c>
      <c r="B481">
        <v>0.16522463870673501</v>
      </c>
      <c r="C481">
        <v>0.71785714285714297</v>
      </c>
      <c r="D481">
        <v>1.09375</v>
      </c>
      <c r="E481">
        <v>0.14635294117647099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1</v>
      </c>
      <c r="L481">
        <v>1</v>
      </c>
      <c r="M481">
        <v>5.8900000000000001E-4</v>
      </c>
      <c r="N481">
        <v>1.9900000000000001E-4</v>
      </c>
    </row>
    <row r="482" spans="1:14" x14ac:dyDescent="0.2">
      <c r="A482">
        <v>1.3695610504121099E-2</v>
      </c>
      <c r="B482">
        <v>9.8849913743530804E-2</v>
      </c>
      <c r="C482">
        <v>0.26441317776252599</v>
      </c>
      <c r="D482">
        <v>1.5161290322580601</v>
      </c>
      <c r="E482">
        <v>0.23294117647058801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1</v>
      </c>
      <c r="L482">
        <v>1</v>
      </c>
      <c r="M482">
        <v>2.04E-4</v>
      </c>
      <c r="N482">
        <v>4.5999999999999999E-3</v>
      </c>
    </row>
    <row r="483" spans="1:14" x14ac:dyDescent="0.2">
      <c r="A483">
        <v>1.6899878602006299E-3</v>
      </c>
      <c r="B483">
        <v>1.6899878602006299E-3</v>
      </c>
      <c r="C483">
        <v>0.40761478163493797</v>
      </c>
      <c r="D483">
        <v>0.40425531914893598</v>
      </c>
      <c r="E483">
        <v>0.63458823529411801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4.2900000000000004E-3</v>
      </c>
      <c r="N483">
        <v>8.7800000000000003E-2</v>
      </c>
    </row>
    <row r="484" spans="1:14" x14ac:dyDescent="0.2">
      <c r="A484">
        <v>6.5788128554086001E-2</v>
      </c>
      <c r="B484">
        <v>6.5788128554086001E-2</v>
      </c>
      <c r="C484">
        <v>0.29898556644880198</v>
      </c>
      <c r="D484">
        <v>1.5882352941176501</v>
      </c>
      <c r="E484">
        <v>0.217764705882353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 s="16">
        <v>9.7999999999999993E-7</v>
      </c>
      <c r="N484">
        <v>1.7000000000000001E-2</v>
      </c>
    </row>
    <row r="485" spans="1:14" x14ac:dyDescent="0.2">
      <c r="A485">
        <v>2.7697910676634102E-3</v>
      </c>
      <c r="B485">
        <v>6.1082358954699396E-3</v>
      </c>
      <c r="C485">
        <v>0.71186440677966101</v>
      </c>
      <c r="D485">
        <v>1.15686274509804</v>
      </c>
      <c r="E485">
        <v>0.58152941176470596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3.3799999999999997E-2</v>
      </c>
      <c r="N485">
        <v>0.28199999999999997</v>
      </c>
    </row>
    <row r="486" spans="1:14" x14ac:dyDescent="0.2">
      <c r="A486">
        <v>3.7834567780121301E-3</v>
      </c>
      <c r="B486">
        <v>3.7834567780121301E-3</v>
      </c>
      <c r="C486">
        <v>0.32259953161592497</v>
      </c>
      <c r="D486">
        <v>2.1785714285714302</v>
      </c>
      <c r="E486">
        <v>0.27862745098039199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1</v>
      </c>
      <c r="L486">
        <v>1</v>
      </c>
      <c r="M486">
        <v>0</v>
      </c>
      <c r="N486" s="16">
        <v>3.8000000000000001E-7</v>
      </c>
    </row>
    <row r="487" spans="1:14" x14ac:dyDescent="0.2">
      <c r="A487">
        <v>1.99081113781658E-2</v>
      </c>
      <c r="B487">
        <v>1.99081113781658E-2</v>
      </c>
      <c r="C487">
        <v>0.285948862303542</v>
      </c>
      <c r="D487">
        <v>0.88775510204081598</v>
      </c>
      <c r="E487">
        <v>0.81894117647058795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2.6700000000000002E-2</v>
      </c>
      <c r="N487">
        <v>0.14000000000000001</v>
      </c>
    </row>
    <row r="488" spans="1:14" x14ac:dyDescent="0.2">
      <c r="A488">
        <v>1.7746603227546998E-2</v>
      </c>
      <c r="B488">
        <v>1.7746603227546998E-2</v>
      </c>
      <c r="C488">
        <v>0.36526315789473701</v>
      </c>
      <c r="D488">
        <v>5.9210526315789496</v>
      </c>
      <c r="E488">
        <v>0.24909803921568599</v>
      </c>
      <c r="F488">
        <v>0</v>
      </c>
      <c r="G488">
        <v>1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7.8200000000000003E-4</v>
      </c>
      <c r="N488">
        <v>2.64E-2</v>
      </c>
    </row>
    <row r="489" spans="1:14" x14ac:dyDescent="0.2">
      <c r="A489">
        <v>8.7362927731536501E-3</v>
      </c>
      <c r="B489">
        <v>8.7362927731536501E-3</v>
      </c>
      <c r="C489">
        <v>7.1929824561403496E-2</v>
      </c>
      <c r="D489">
        <v>2.5333333333333301</v>
      </c>
      <c r="E489">
        <v>0.42360784313725502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1</v>
      </c>
      <c r="L489">
        <v>1</v>
      </c>
      <c r="M489">
        <v>3.5200000000000001E-3</v>
      </c>
      <c r="N489">
        <v>0.28399999999999997</v>
      </c>
    </row>
    <row r="490" spans="1:14" x14ac:dyDescent="0.2">
      <c r="A490">
        <v>3.9486722156163299E-2</v>
      </c>
      <c r="B490">
        <v>3.9486722156163299E-2</v>
      </c>
      <c r="C490">
        <v>0.36009634684865499</v>
      </c>
      <c r="D490">
        <v>0.59119496855345899</v>
      </c>
      <c r="E490">
        <v>0.46972549019607801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M490">
        <v>4.6899999999999997E-2</v>
      </c>
      <c r="N490">
        <v>0.29599999999999999</v>
      </c>
    </row>
    <row r="491" spans="1:14" x14ac:dyDescent="0.2">
      <c r="A491">
        <v>5.34664420663232E-3</v>
      </c>
      <c r="B491">
        <v>0.159908012947549</v>
      </c>
      <c r="C491">
        <v>0.64598141060688896</v>
      </c>
      <c r="D491">
        <v>3.80645161290323</v>
      </c>
      <c r="E491">
        <v>0.57301960784313699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1</v>
      </c>
      <c r="L491">
        <v>1</v>
      </c>
      <c r="M491" s="16">
        <v>3.1E-7</v>
      </c>
      <c r="N491">
        <v>1.65E-3</v>
      </c>
    </row>
    <row r="492" spans="1:14" x14ac:dyDescent="0.2">
      <c r="A492">
        <v>7.9460175316894803E-3</v>
      </c>
      <c r="B492">
        <v>3.71384727189734E-2</v>
      </c>
      <c r="C492">
        <v>0.76226415094339595</v>
      </c>
      <c r="D492">
        <v>2.27142857142857</v>
      </c>
      <c r="E492">
        <v>0.32207843137254899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1</v>
      </c>
      <c r="L492">
        <v>0</v>
      </c>
      <c r="M492">
        <v>8.0000000000000004E-4</v>
      </c>
      <c r="N492">
        <v>3.73E-2</v>
      </c>
    </row>
    <row r="493" spans="1:14" x14ac:dyDescent="0.2">
      <c r="A493">
        <v>1.9970149881230201E-3</v>
      </c>
      <c r="B493">
        <v>1.9970149881230201E-3</v>
      </c>
      <c r="C493">
        <v>-3.1007751937984499E-2</v>
      </c>
      <c r="D493">
        <v>0.34883720930232598</v>
      </c>
      <c r="E493">
        <v>0.46733333333333299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7.8200000000000003E-4</v>
      </c>
      <c r="N493">
        <v>3.5099999999999999E-2</v>
      </c>
    </row>
    <row r="494" spans="1:14" x14ac:dyDescent="0.2">
      <c r="A494">
        <v>4.9162605068514102E-2</v>
      </c>
      <c r="B494">
        <v>4.9162605068514102E-2</v>
      </c>
      <c r="C494">
        <v>0.380261962447002</v>
      </c>
      <c r="D494">
        <v>1.63779527559055</v>
      </c>
      <c r="E494">
        <v>0.26074509803921597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0.191</v>
      </c>
      <c r="N494">
        <v>1.87</v>
      </c>
    </row>
    <row r="495" spans="1:14" x14ac:dyDescent="0.2">
      <c r="A495">
        <v>3.8458294678249101E-3</v>
      </c>
      <c r="B495">
        <v>0.13005819347221101</v>
      </c>
      <c r="C495">
        <v>0.58088235294117696</v>
      </c>
      <c r="D495">
        <v>2.125</v>
      </c>
      <c r="E495">
        <v>0.483803921568627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1</v>
      </c>
      <c r="L495">
        <v>1</v>
      </c>
      <c r="M495">
        <v>0.17699999999999999</v>
      </c>
      <c r="N495">
        <v>119</v>
      </c>
    </row>
    <row r="496" spans="1:14" x14ac:dyDescent="0.2">
      <c r="A496">
        <v>8.3368474318967697E-3</v>
      </c>
      <c r="B496">
        <v>8.3368474318967697E-3</v>
      </c>
      <c r="C496">
        <v>0.14043478260869599</v>
      </c>
      <c r="D496">
        <v>0.92</v>
      </c>
      <c r="E496">
        <v>0.26407843137254899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0</v>
      </c>
      <c r="M496">
        <v>6.4199999999999993E-2</v>
      </c>
      <c r="N496">
        <v>0.64300000000000002</v>
      </c>
    </row>
    <row r="497" spans="1:14" x14ac:dyDescent="0.2">
      <c r="A497">
        <v>5.6928396727671396E-3</v>
      </c>
      <c r="B497">
        <v>5.6928396727671396E-3</v>
      </c>
      <c r="C497">
        <v>0.44191814799503898</v>
      </c>
      <c r="D497">
        <v>1.4390243902438999</v>
      </c>
      <c r="E497">
        <v>0.42486274509803901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7.1300000000000001E-3</v>
      </c>
      <c r="N497">
        <v>10.4</v>
      </c>
    </row>
    <row r="498" spans="1:14" x14ac:dyDescent="0.2">
      <c r="A498">
        <v>2.1301950805767599E-2</v>
      </c>
      <c r="B498">
        <v>9.0377438507209501E-2</v>
      </c>
      <c r="C498">
        <v>0.48216494845360802</v>
      </c>
      <c r="D498">
        <v>0.97</v>
      </c>
      <c r="E498">
        <v>0.60294117647058798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3.14E-3</v>
      </c>
      <c r="N498">
        <v>3.73E-2</v>
      </c>
    </row>
    <row r="499" spans="1:14" x14ac:dyDescent="0.2">
      <c r="A499">
        <v>5.8439355385920301E-3</v>
      </c>
      <c r="B499">
        <v>5.8439355385920301E-3</v>
      </c>
      <c r="C499">
        <v>0.56240076214671297</v>
      </c>
      <c r="D499">
        <v>0.70149253731343297</v>
      </c>
      <c r="E499">
        <v>0.34525490196078401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0</v>
      </c>
      <c r="M499">
        <v>1.6299999999999999E-2</v>
      </c>
      <c r="N499">
        <v>8.6400000000000005E-2</v>
      </c>
    </row>
    <row r="500" spans="1:14" x14ac:dyDescent="0.2">
      <c r="A500">
        <v>7.0640373197625103E-2</v>
      </c>
      <c r="B500">
        <v>7.0640373197625103E-2</v>
      </c>
      <c r="C500">
        <v>0.26775980305961</v>
      </c>
      <c r="D500">
        <v>0.38842975206611602</v>
      </c>
      <c r="E500">
        <v>0.234666666666667</v>
      </c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0</v>
      </c>
      <c r="M500">
        <v>8.03E-4</v>
      </c>
      <c r="N500">
        <v>0.27400000000000002</v>
      </c>
    </row>
    <row r="501" spans="1:14" x14ac:dyDescent="0.2">
      <c r="A501">
        <v>2.8662420382165599E-3</v>
      </c>
      <c r="B501">
        <v>9.5136074116965799E-2</v>
      </c>
      <c r="C501">
        <v>0.58490566037735903</v>
      </c>
      <c r="D501">
        <v>1.9629629629629599</v>
      </c>
      <c r="E501">
        <v>0.23294117647058801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1</v>
      </c>
      <c r="L501">
        <v>0</v>
      </c>
      <c r="M501">
        <v>5.5999999999999999E-3</v>
      </c>
      <c r="N501">
        <v>0.29399999999999998</v>
      </c>
    </row>
    <row r="502" spans="1:14" x14ac:dyDescent="0.2">
      <c r="A502">
        <v>5.5047288168307298E-2</v>
      </c>
      <c r="B502">
        <v>5.5047288168307298E-2</v>
      </c>
      <c r="C502">
        <v>0.319737626714371</v>
      </c>
      <c r="D502">
        <v>1.0077519379844999</v>
      </c>
      <c r="E502">
        <v>0.44737254901960799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1</v>
      </c>
      <c r="L502">
        <v>1</v>
      </c>
      <c r="M502">
        <v>1.1599999999999999E-2</v>
      </c>
      <c r="N502">
        <v>4.72</v>
      </c>
    </row>
    <row r="503" spans="1:14" x14ac:dyDescent="0.2">
      <c r="A503">
        <v>3.3294730746960001E-3</v>
      </c>
      <c r="B503">
        <v>0.135118702953098</v>
      </c>
      <c r="C503">
        <v>0.40104166666666702</v>
      </c>
      <c r="D503">
        <v>0.88888888888888895</v>
      </c>
      <c r="E503">
        <v>0.27058823529411802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0</v>
      </c>
      <c r="M503">
        <v>3.8399999999999997E-2</v>
      </c>
      <c r="N503">
        <v>3.57</v>
      </c>
    </row>
    <row r="504" spans="1:14" x14ac:dyDescent="0.2">
      <c r="A504">
        <v>5.18018018018018E-2</v>
      </c>
      <c r="B504">
        <v>5.18018018018018E-2</v>
      </c>
      <c r="C504">
        <v>0.55858585858585896</v>
      </c>
      <c r="D504">
        <v>1.07027027027027</v>
      </c>
      <c r="E504">
        <v>0.13643137254901999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1</v>
      </c>
      <c r="L504">
        <v>0</v>
      </c>
      <c r="M504">
        <v>2.6700000000000002E-2</v>
      </c>
      <c r="N504">
        <v>0.14000000000000001</v>
      </c>
    </row>
    <row r="505" spans="1:14" x14ac:dyDescent="0.2">
      <c r="A505">
        <v>7.0640373197625103E-2</v>
      </c>
      <c r="B505">
        <v>7.0640373197625103E-2</v>
      </c>
      <c r="C505">
        <v>0.26775980305961</v>
      </c>
      <c r="D505">
        <v>0.38842975206611602</v>
      </c>
      <c r="E505">
        <v>0.234666666666667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8.03E-4</v>
      </c>
      <c r="N505">
        <v>0.27400000000000002</v>
      </c>
    </row>
    <row r="506" spans="1:14" x14ac:dyDescent="0.2">
      <c r="A506">
        <v>3.2005689900426698E-3</v>
      </c>
      <c r="B506">
        <v>3.2005689900426698E-3</v>
      </c>
      <c r="C506">
        <v>0.15195246179965999</v>
      </c>
      <c r="D506">
        <v>1.2258064516128999</v>
      </c>
      <c r="E506">
        <v>0.24780392156862699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1.5100000000000001E-3</v>
      </c>
      <c r="N506">
        <v>8.5099999999999995E-2</v>
      </c>
    </row>
    <row r="507" spans="1:14" x14ac:dyDescent="0.2">
      <c r="A507">
        <v>6.0488756053510603E-2</v>
      </c>
      <c r="B507">
        <v>6.0488756053510603E-2</v>
      </c>
      <c r="C507">
        <v>0.46713786888939002</v>
      </c>
      <c r="D507">
        <v>0.95336787564766801</v>
      </c>
      <c r="E507">
        <v>0.28858823529411798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9.3799999999999994E-2</v>
      </c>
      <c r="N507">
        <v>1.22</v>
      </c>
    </row>
    <row r="508" spans="1:14" x14ac:dyDescent="0.2">
      <c r="A508">
        <v>4.4048779708152899E-3</v>
      </c>
      <c r="B508">
        <v>4.4048779708152899E-3</v>
      </c>
      <c r="C508">
        <v>3.6363636363636397E-2</v>
      </c>
      <c r="D508">
        <v>2.1153846153846199</v>
      </c>
      <c r="E508">
        <v>0.47411764705882398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1</v>
      </c>
      <c r="L508">
        <v>1</v>
      </c>
      <c r="M508">
        <v>3.9300000000000002E-2</v>
      </c>
      <c r="N508">
        <v>3.24</v>
      </c>
    </row>
    <row r="509" spans="1:14" x14ac:dyDescent="0.2">
      <c r="A509">
        <v>1.35438809596113E-2</v>
      </c>
      <c r="B509">
        <v>4.1462751929931103E-2</v>
      </c>
      <c r="C509">
        <v>6.0989913206662E-3</v>
      </c>
      <c r="D509">
        <v>0.19727891156462601</v>
      </c>
      <c r="E509">
        <v>0.24341176470588199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8.2699999999999996E-3</v>
      </c>
      <c r="N509">
        <v>1.91</v>
      </c>
    </row>
    <row r="510" spans="1:14" x14ac:dyDescent="0.2">
      <c r="A510">
        <v>3.1580500453616501E-3</v>
      </c>
      <c r="B510">
        <v>0.13250625488540299</v>
      </c>
      <c r="C510">
        <v>0.61965973534971597</v>
      </c>
      <c r="D510">
        <v>5</v>
      </c>
      <c r="E510">
        <v>0.30329411764705899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1</v>
      </c>
      <c r="L510">
        <v>0</v>
      </c>
      <c r="M510">
        <v>0</v>
      </c>
      <c r="N510" s="16">
        <v>1.91E-5</v>
      </c>
    </row>
    <row r="511" spans="1:14" x14ac:dyDescent="0.2">
      <c r="A511">
        <v>8.3368474318967697E-3</v>
      </c>
      <c r="B511">
        <v>8.3368474318967697E-3</v>
      </c>
      <c r="C511">
        <v>0.14043478260869599</v>
      </c>
      <c r="D511">
        <v>0.92</v>
      </c>
      <c r="E511">
        <v>0.26407843137254899</v>
      </c>
      <c r="F511">
        <v>0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6.4199999999999993E-2</v>
      </c>
      <c r="N511">
        <v>0.64300000000000002</v>
      </c>
    </row>
    <row r="512" spans="1:14" x14ac:dyDescent="0.2">
      <c r="A512">
        <v>1.32600431328108E-2</v>
      </c>
      <c r="B512">
        <v>1.32600431328108E-2</v>
      </c>
      <c r="C512">
        <v>0.54934386002347202</v>
      </c>
      <c r="D512">
        <v>1.1318681318681301</v>
      </c>
      <c r="E512">
        <v>0.20964705882352899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1</v>
      </c>
      <c r="L512">
        <v>0</v>
      </c>
      <c r="M512" s="16">
        <v>7.5000000000000002E-7</v>
      </c>
      <c r="N512">
        <v>1.29</v>
      </c>
    </row>
    <row r="513" spans="1:14" x14ac:dyDescent="0.2">
      <c r="A513">
        <v>4.0778399691101301E-2</v>
      </c>
      <c r="B513">
        <v>0.16948306550599401</v>
      </c>
      <c r="C513">
        <v>0.56838118022328499</v>
      </c>
      <c r="D513">
        <v>3.0707070707070701</v>
      </c>
      <c r="E513">
        <v>0.435529411764706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1</v>
      </c>
      <c r="L513">
        <v>0</v>
      </c>
      <c r="M513" s="16">
        <v>4.0000000000000001E-8</v>
      </c>
      <c r="N513">
        <v>5.0099999999999997E-3</v>
      </c>
    </row>
    <row r="514" spans="1:14" x14ac:dyDescent="0.2">
      <c r="A514">
        <v>1.08302924088923E-2</v>
      </c>
      <c r="B514">
        <v>1.08302924088923E-2</v>
      </c>
      <c r="C514">
        <v>0.53154205607476601</v>
      </c>
      <c r="D514">
        <v>1.4861111111111101</v>
      </c>
      <c r="E514">
        <v>0.121333333333333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M514">
        <v>0.20399999999999999</v>
      </c>
      <c r="N514">
        <v>0.81499999999999995</v>
      </c>
    </row>
    <row r="515" spans="1:14" x14ac:dyDescent="0.2">
      <c r="A515">
        <v>6.62280137246469E-2</v>
      </c>
      <c r="B515">
        <v>6.62280137246469E-2</v>
      </c>
      <c r="C515">
        <v>0.29202322225577998</v>
      </c>
      <c r="D515">
        <v>5.0259740259740298</v>
      </c>
      <c r="E515">
        <v>0.62956862745097997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2.2200000000000001E-2</v>
      </c>
      <c r="N515">
        <v>0.21299999999999999</v>
      </c>
    </row>
    <row r="516" spans="1:14" x14ac:dyDescent="0.2">
      <c r="A516">
        <v>3.86049736699087E-3</v>
      </c>
      <c r="B516">
        <v>1.01416140377179E-2</v>
      </c>
      <c r="C516">
        <v>2.7537372147915001E-2</v>
      </c>
      <c r="D516">
        <v>0.75609756097560998</v>
      </c>
      <c r="E516">
        <v>0.439294117647059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1</v>
      </c>
      <c r="L516">
        <v>0</v>
      </c>
      <c r="M516">
        <v>2.6200000000000001E-2</v>
      </c>
      <c r="N516">
        <v>0.11600000000000001</v>
      </c>
    </row>
    <row r="517" spans="1:14" x14ac:dyDescent="0.2">
      <c r="A517">
        <v>8.1957484554887206E-3</v>
      </c>
      <c r="B517">
        <v>8.1957484554887206E-3</v>
      </c>
      <c r="C517">
        <v>0.34284998747808698</v>
      </c>
      <c r="D517">
        <v>3.6666666666666701</v>
      </c>
      <c r="E517">
        <v>0.65105882352941202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7.8200000000000003E-4</v>
      </c>
      <c r="N517">
        <v>2.64E-2</v>
      </c>
    </row>
    <row r="518" spans="1:14" x14ac:dyDescent="0.2">
      <c r="A518">
        <v>5.0973557467064003E-3</v>
      </c>
      <c r="B518">
        <v>5.3906411049268202E-2</v>
      </c>
      <c r="C518">
        <v>0.47252747252747301</v>
      </c>
      <c r="D518">
        <v>4.5769230769230802</v>
      </c>
      <c r="E518">
        <v>0.546980392156863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1</v>
      </c>
      <c r="L518">
        <v>0</v>
      </c>
      <c r="M518" s="16">
        <v>5.4599999999999999E-5</v>
      </c>
      <c r="N518">
        <v>2.4500000000000001E-2</v>
      </c>
    </row>
    <row r="519" spans="1:14" x14ac:dyDescent="0.2">
      <c r="A519">
        <v>1.08302924088923E-2</v>
      </c>
      <c r="B519">
        <v>1.08302924088923E-2</v>
      </c>
      <c r="C519">
        <v>0.53154205607476601</v>
      </c>
      <c r="D519">
        <v>1.4861111111111101</v>
      </c>
      <c r="E519">
        <v>0.121333333333333</v>
      </c>
      <c r="F519">
        <v>0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0.20399999999999999</v>
      </c>
      <c r="N519">
        <v>0.92900000000000005</v>
      </c>
    </row>
    <row r="520" spans="1:14" x14ac:dyDescent="0.2">
      <c r="A520">
        <v>8.1957484554887206E-3</v>
      </c>
      <c r="B520">
        <v>8.1957484554887206E-3</v>
      </c>
      <c r="C520">
        <v>0.34284998747808698</v>
      </c>
      <c r="D520">
        <v>3.6666666666666701</v>
      </c>
      <c r="E520">
        <v>0.65105882352941202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7.8200000000000003E-4</v>
      </c>
      <c r="N520">
        <v>2.64E-2</v>
      </c>
    </row>
    <row r="521" spans="1:14" x14ac:dyDescent="0.2">
      <c r="A521">
        <v>1.33730548640563E-3</v>
      </c>
      <c r="B521">
        <v>2.24014365046727E-2</v>
      </c>
      <c r="C521">
        <v>0.39574468085106401</v>
      </c>
      <c r="D521">
        <v>3.1333333333333302</v>
      </c>
      <c r="E521">
        <v>0.31521568627451002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1</v>
      </c>
      <c r="L521">
        <v>1</v>
      </c>
      <c r="M521">
        <v>1.83E-3</v>
      </c>
      <c r="N521">
        <v>1.24</v>
      </c>
    </row>
    <row r="522" spans="1:14" x14ac:dyDescent="0.2">
      <c r="A522">
        <v>1.1649625962561701E-2</v>
      </c>
      <c r="B522">
        <v>1.1649625962561701E-2</v>
      </c>
      <c r="C522">
        <v>0.48017929682028299</v>
      </c>
      <c r="D522">
        <v>0.48760330578512401</v>
      </c>
      <c r="E522">
        <v>9.8588235294117602E-2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1.6299999999999999E-3</v>
      </c>
      <c r="N522">
        <v>3.8600000000000002E-2</v>
      </c>
    </row>
    <row r="523" spans="1:14" x14ac:dyDescent="0.2">
      <c r="A523">
        <v>2.0938562427994301E-3</v>
      </c>
      <c r="B523">
        <v>5.9977837143816798E-2</v>
      </c>
      <c r="C523">
        <v>0.27103825136611998</v>
      </c>
      <c r="D523">
        <v>4.06666666666667</v>
      </c>
      <c r="E523">
        <v>0.71372549019607801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1</v>
      </c>
      <c r="L523">
        <v>1</v>
      </c>
      <c r="M523">
        <v>5.9700000000000003E-2</v>
      </c>
      <c r="N523">
        <v>80.400000000000006</v>
      </c>
    </row>
    <row r="524" spans="1:14" x14ac:dyDescent="0.2">
      <c r="A524">
        <v>3.1486324010911899E-3</v>
      </c>
      <c r="B524">
        <v>3.5755656080188103E-2</v>
      </c>
      <c r="C524">
        <v>0.38390663390663399</v>
      </c>
      <c r="D524">
        <v>3.3636363636363602</v>
      </c>
      <c r="E524">
        <v>0.35254901960784302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1</v>
      </c>
      <c r="L524">
        <v>1</v>
      </c>
      <c r="M524">
        <v>4.0500000000000001E-2</v>
      </c>
      <c r="N524">
        <v>9.16</v>
      </c>
    </row>
    <row r="525" spans="1:14" x14ac:dyDescent="0.2">
      <c r="A525">
        <v>2.4046385037246802E-3</v>
      </c>
      <c r="B525">
        <v>2.6818311667519499E-2</v>
      </c>
      <c r="C525">
        <v>0.26346153846153803</v>
      </c>
      <c r="D525">
        <v>2.6</v>
      </c>
      <c r="E525">
        <v>0.67125490196078397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1</v>
      </c>
      <c r="L525">
        <v>0</v>
      </c>
      <c r="M525">
        <v>2.32E-3</v>
      </c>
      <c r="N525">
        <v>3.5200000000000002E-2</v>
      </c>
    </row>
    <row r="526" spans="1:14" x14ac:dyDescent="0.2">
      <c r="A526">
        <v>8.1957484554887206E-3</v>
      </c>
      <c r="B526">
        <v>8.1957484554887206E-3</v>
      </c>
      <c r="C526">
        <v>0.34284998747808698</v>
      </c>
      <c r="D526">
        <v>3.6666666666666701</v>
      </c>
      <c r="E526">
        <v>0.65105882352941202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7.8200000000000003E-4</v>
      </c>
      <c r="N526">
        <v>2.64E-2</v>
      </c>
    </row>
    <row r="527" spans="1:14" x14ac:dyDescent="0.2">
      <c r="A527">
        <v>1.6678648002988499E-2</v>
      </c>
      <c r="B527">
        <v>1.6678648002988499E-2</v>
      </c>
      <c r="C527">
        <v>2.6388125343595401E-2</v>
      </c>
      <c r="D527">
        <v>0.47663551401869197</v>
      </c>
      <c r="E527">
        <v>0.62737254901960804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2.7300000000000001E-2</v>
      </c>
      <c r="N527">
        <v>0.373</v>
      </c>
    </row>
    <row r="528" spans="1:14" x14ac:dyDescent="0.2">
      <c r="A528">
        <v>1.04253322074016E-2</v>
      </c>
      <c r="B528">
        <v>0.13937171755857</v>
      </c>
      <c r="C528">
        <v>0.48109374999999999</v>
      </c>
      <c r="D528">
        <v>2.56</v>
      </c>
      <c r="E528">
        <v>0.23882352941176499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1</v>
      </c>
      <c r="L528">
        <v>0</v>
      </c>
      <c r="M528">
        <v>3.48E-3</v>
      </c>
      <c r="N528">
        <v>2.4500000000000001E-2</v>
      </c>
    </row>
    <row r="529" spans="1:14" x14ac:dyDescent="0.2">
      <c r="A529">
        <v>9.6697232154348903E-2</v>
      </c>
      <c r="B529">
        <v>9.6697232154348903E-2</v>
      </c>
      <c r="C529">
        <v>5.6107127535698999E-2</v>
      </c>
      <c r="D529">
        <v>0.48648648648648701</v>
      </c>
      <c r="E529">
        <v>0.44431372549019599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1.9800000000000002E-2</v>
      </c>
      <c r="N529">
        <v>0.13400000000000001</v>
      </c>
    </row>
    <row r="530" spans="1:14" x14ac:dyDescent="0.2">
      <c r="A530">
        <v>1.4449805525645801E-2</v>
      </c>
      <c r="B530">
        <v>1.4449805525645801E-2</v>
      </c>
      <c r="C530">
        <v>0.209649725274725</v>
      </c>
      <c r="D530">
        <v>0.175824175824176</v>
      </c>
      <c r="E530">
        <v>0.28219607843137301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7.8200000000000003E-4</v>
      </c>
      <c r="N530">
        <v>2.64E-2</v>
      </c>
    </row>
    <row r="531" spans="1:14" x14ac:dyDescent="0.2">
      <c r="A531">
        <v>4.9693769600472103E-3</v>
      </c>
      <c r="B531">
        <v>6.6488568549463001E-2</v>
      </c>
      <c r="C531">
        <v>0.19028132992327401</v>
      </c>
      <c r="D531">
        <v>6.7647058823529402</v>
      </c>
      <c r="E531">
        <v>0.73913725490196103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1</v>
      </c>
      <c r="L531">
        <v>0</v>
      </c>
      <c r="M531">
        <v>3.0699999999999998E-3</v>
      </c>
      <c r="N531">
        <v>3.3300000000000003E-2</v>
      </c>
    </row>
    <row r="532" spans="1:14" x14ac:dyDescent="0.2">
      <c r="A532">
        <v>1.35205979576269E-2</v>
      </c>
      <c r="B532">
        <v>1.35205979576269E-2</v>
      </c>
      <c r="C532">
        <v>6.8555363321799304E-2</v>
      </c>
      <c r="D532">
        <v>0.25</v>
      </c>
      <c r="E532">
        <v>0.71494117647058797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7.8200000000000003E-4</v>
      </c>
      <c r="N532">
        <v>2.5700000000000001E-2</v>
      </c>
    </row>
    <row r="533" spans="1:14" x14ac:dyDescent="0.2">
      <c r="A533">
        <v>4.1139409388135699E-2</v>
      </c>
      <c r="B533">
        <v>4.1139409388135699E-2</v>
      </c>
      <c r="C533">
        <v>0.118576809254775</v>
      </c>
      <c r="D533">
        <v>0.47457627118644102</v>
      </c>
      <c r="E533">
        <v>0.15356862745097999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3.14E-3</v>
      </c>
      <c r="N533">
        <v>3.73E-2</v>
      </c>
    </row>
    <row r="534" spans="1:14" x14ac:dyDescent="0.2">
      <c r="A534">
        <v>2.4328914365360698E-3</v>
      </c>
      <c r="B534">
        <v>1.90048061377927E-2</v>
      </c>
      <c r="C534">
        <v>0.42592592592592599</v>
      </c>
      <c r="D534">
        <v>0.46296296296296302</v>
      </c>
      <c r="E534">
        <v>0.64054901960784305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1</v>
      </c>
      <c r="L534">
        <v>1</v>
      </c>
      <c r="M534">
        <v>1.1199999999999999E-3</v>
      </c>
      <c r="N534">
        <v>4.07E-2</v>
      </c>
    </row>
    <row r="535" spans="1:14" x14ac:dyDescent="0.2">
      <c r="A535">
        <v>1.35205979576269E-2</v>
      </c>
      <c r="B535">
        <v>1.35205979576269E-2</v>
      </c>
      <c r="C535">
        <v>6.8555363321799304E-2</v>
      </c>
      <c r="D535">
        <v>0.25</v>
      </c>
      <c r="E535">
        <v>0.71494117647058797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7.8200000000000003E-4</v>
      </c>
      <c r="N535">
        <v>2.64E-2</v>
      </c>
    </row>
    <row r="536" spans="1:14" x14ac:dyDescent="0.2">
      <c r="A536">
        <v>4.4366522158147403E-2</v>
      </c>
      <c r="B536">
        <v>4.4366522158147403E-2</v>
      </c>
      <c r="C536">
        <v>0.21886917592439101</v>
      </c>
      <c r="D536">
        <v>1.7619047619047601</v>
      </c>
      <c r="E536">
        <v>0.67211764705882404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M536">
        <v>4.2300000000000003E-3</v>
      </c>
      <c r="N536">
        <v>0.214</v>
      </c>
    </row>
    <row r="537" spans="1:14" x14ac:dyDescent="0.2">
      <c r="A537">
        <v>2.7373952679476802E-3</v>
      </c>
      <c r="B537">
        <v>4.0530401725312401E-2</v>
      </c>
      <c r="C537">
        <v>0.38935574229691899</v>
      </c>
      <c r="D537">
        <v>3.2380952380952399</v>
      </c>
      <c r="E537">
        <v>0.83482352941176496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1</v>
      </c>
      <c r="L537">
        <v>0</v>
      </c>
      <c r="M537">
        <v>4.1700000000000001E-3</v>
      </c>
      <c r="N537">
        <v>2.7E-2</v>
      </c>
    </row>
    <row r="538" spans="1:14" x14ac:dyDescent="0.2">
      <c r="A538">
        <v>3.0199245960615402E-3</v>
      </c>
      <c r="B538">
        <v>8.0423542854990301E-2</v>
      </c>
      <c r="C538">
        <v>0.45028571428571401</v>
      </c>
      <c r="D538">
        <v>2.8</v>
      </c>
      <c r="E538">
        <v>0.40494117647058803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1</v>
      </c>
      <c r="L538">
        <v>0</v>
      </c>
      <c r="M538">
        <v>1.7799999999999999E-3</v>
      </c>
      <c r="N538">
        <v>6.9800000000000001E-3</v>
      </c>
    </row>
    <row r="539" spans="1:14" x14ac:dyDescent="0.2">
      <c r="A539">
        <v>3.3683774340686401E-3</v>
      </c>
      <c r="B539">
        <v>1.82482553813989E-2</v>
      </c>
      <c r="C539">
        <v>0.41043956043955998</v>
      </c>
      <c r="D539">
        <v>1.48571428571429</v>
      </c>
      <c r="E539">
        <v>0.45219607843137299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1</v>
      </c>
      <c r="L539">
        <v>0</v>
      </c>
      <c r="M539">
        <v>3.9600000000000003E-2</v>
      </c>
      <c r="N539">
        <v>0.45100000000000001</v>
      </c>
    </row>
    <row r="540" spans="1:14" x14ac:dyDescent="0.2">
      <c r="A540">
        <v>0.107018970274775</v>
      </c>
      <c r="B540">
        <v>0.107018970274775</v>
      </c>
      <c r="C540">
        <v>0.19406619385342799</v>
      </c>
      <c r="D540">
        <v>1.1968085106383</v>
      </c>
      <c r="E540">
        <v>0.435294117647059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4.2300000000000003E-3</v>
      </c>
      <c r="N540">
        <v>0.214</v>
      </c>
    </row>
    <row r="541" spans="1:14" x14ac:dyDescent="0.2">
      <c r="A541">
        <v>1.2996349093237799E-3</v>
      </c>
      <c r="B541">
        <v>1.75858810677097E-2</v>
      </c>
      <c r="C541">
        <v>0.27368421052631597</v>
      </c>
      <c r="D541">
        <v>2.5333333333333301</v>
      </c>
      <c r="E541">
        <v>0.73996078431372603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1</v>
      </c>
      <c r="L541">
        <v>0</v>
      </c>
      <c r="M541">
        <v>5.1599999999999997E-3</v>
      </c>
      <c r="N541">
        <v>0.73</v>
      </c>
    </row>
    <row r="542" spans="1:14" x14ac:dyDescent="0.2">
      <c r="A542">
        <v>5.4842081801658102E-3</v>
      </c>
      <c r="B542">
        <v>1.8584151360378699E-2</v>
      </c>
      <c r="C542">
        <v>0.48647854203409802</v>
      </c>
      <c r="D542">
        <v>4.6666666666666696</v>
      </c>
      <c r="E542">
        <v>0.20556862745098001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1</v>
      </c>
      <c r="L542">
        <v>0</v>
      </c>
      <c r="M542" s="16">
        <v>5.0999999999999999E-7</v>
      </c>
      <c r="N542">
        <v>5.5599999999999998E-3</v>
      </c>
    </row>
    <row r="543" spans="1:14" x14ac:dyDescent="0.2">
      <c r="A543">
        <v>2.7091423351362901E-3</v>
      </c>
      <c r="B543">
        <v>2.41907889160605E-2</v>
      </c>
      <c r="C543">
        <v>0.44465894465894501</v>
      </c>
      <c r="D543">
        <v>3.5238095238095202</v>
      </c>
      <c r="E543">
        <v>0.61792156862745096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1</v>
      </c>
      <c r="L543">
        <v>0</v>
      </c>
      <c r="M543">
        <v>1.26E-2</v>
      </c>
      <c r="N543">
        <v>0.377</v>
      </c>
    </row>
    <row r="544" spans="1:14" x14ac:dyDescent="0.2">
      <c r="A544">
        <v>0.107018970274775</v>
      </c>
      <c r="B544">
        <v>0.107018970274775</v>
      </c>
      <c r="C544">
        <v>0.19406619385342799</v>
      </c>
      <c r="D544">
        <v>1.1968085106383</v>
      </c>
      <c r="E544">
        <v>0.435294117647059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4.2300000000000003E-3</v>
      </c>
      <c r="N544">
        <v>0.214</v>
      </c>
    </row>
    <row r="545" spans="1:14" x14ac:dyDescent="0.2">
      <c r="A545">
        <v>3.8706517951599601E-2</v>
      </c>
      <c r="B545">
        <v>3.8706517951599601E-2</v>
      </c>
      <c r="C545">
        <v>0.34180323493300602</v>
      </c>
      <c r="D545">
        <v>0.91608391608391604</v>
      </c>
      <c r="E545">
        <v>0.48321568627451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4.0499999999999998E-3</v>
      </c>
      <c r="N545">
        <v>6.3E-2</v>
      </c>
    </row>
    <row r="546" spans="1:14" x14ac:dyDescent="0.2">
      <c r="A546">
        <v>4.3566022395158097E-2</v>
      </c>
      <c r="B546">
        <v>4.3566022395158097E-2</v>
      </c>
      <c r="C546">
        <v>0.48857606132075498</v>
      </c>
      <c r="D546">
        <v>2.4150943396226401</v>
      </c>
      <c r="E546">
        <v>0.707254901960784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7.8200000000000003E-4</v>
      </c>
      <c r="N546">
        <v>2.64E-2</v>
      </c>
    </row>
    <row r="547" spans="1:14" x14ac:dyDescent="0.2">
      <c r="A547">
        <v>9.5714657935464E-3</v>
      </c>
      <c r="B547">
        <v>0.215529067559041</v>
      </c>
      <c r="C547">
        <v>0.55913823019086195</v>
      </c>
      <c r="D547">
        <v>1.1973684210526301</v>
      </c>
      <c r="E547">
        <v>0.82160784313725499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1</v>
      </c>
      <c r="L547">
        <v>0</v>
      </c>
      <c r="M547">
        <v>4.3800000000000002E-3</v>
      </c>
      <c r="N547">
        <v>7.5700000000000003E-2</v>
      </c>
    </row>
    <row r="548" spans="1:14" x14ac:dyDescent="0.2">
      <c r="A548">
        <v>7.9368766696698498E-2</v>
      </c>
      <c r="B548">
        <v>7.9368766696698498E-2</v>
      </c>
      <c r="C548">
        <v>0.15418841161514801</v>
      </c>
      <c r="D548">
        <v>0.37588652482269502</v>
      </c>
      <c r="E548">
        <v>0.17850980392156901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3.0599999999999999E-2</v>
      </c>
      <c r="N548">
        <v>0.217</v>
      </c>
    </row>
    <row r="549" spans="1:14" x14ac:dyDescent="0.2">
      <c r="A549">
        <v>7.9368766696698498E-2</v>
      </c>
      <c r="B549">
        <v>7.9368766696698498E-2</v>
      </c>
      <c r="C549">
        <v>0.15418841161514801</v>
      </c>
      <c r="D549">
        <v>0.37588652482269502</v>
      </c>
      <c r="E549">
        <v>0.17850980392156901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3.0599999999999999E-2</v>
      </c>
      <c r="N549">
        <v>0.217</v>
      </c>
    </row>
    <row r="550" spans="1:14" x14ac:dyDescent="0.2">
      <c r="A550">
        <v>4.86860816635327E-2</v>
      </c>
      <c r="B550">
        <v>4.86860816635327E-2</v>
      </c>
      <c r="C550">
        <v>0.27119360902255601</v>
      </c>
      <c r="D550">
        <v>0.42410714285714302</v>
      </c>
      <c r="E550">
        <v>0.79839215686274501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4.1599999999999997E-4</v>
      </c>
      <c r="N550">
        <v>6.9699999999999996E-3</v>
      </c>
    </row>
    <row r="551" spans="1:14" x14ac:dyDescent="0.2">
      <c r="A551">
        <v>7.3332056719332198E-3</v>
      </c>
      <c r="B551">
        <v>7.3332056719332198E-3</v>
      </c>
      <c r="C551">
        <v>0.32407407407407401</v>
      </c>
      <c r="D551">
        <v>0.84375</v>
      </c>
      <c r="E551">
        <v>0.73505882352941199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4.2900000000000004E-3</v>
      </c>
      <c r="N551">
        <v>8.7800000000000003E-2</v>
      </c>
    </row>
    <row r="552" spans="1:14" x14ac:dyDescent="0.2">
      <c r="A552">
        <v>7.5020954258501804E-2</v>
      </c>
      <c r="B552">
        <v>7.5020954258501804E-2</v>
      </c>
      <c r="C552">
        <v>0.20683703949551899</v>
      </c>
      <c r="D552">
        <v>0.56956521739130395</v>
      </c>
      <c r="E552">
        <v>5.8000000000000003E-2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0</v>
      </c>
      <c r="L552">
        <v>0</v>
      </c>
      <c r="M552">
        <v>4.28E-3</v>
      </c>
      <c r="N552">
        <v>2.4400000000000002E-2</v>
      </c>
    </row>
    <row r="553" spans="1:14" x14ac:dyDescent="0.2">
      <c r="A553">
        <v>3.4499970177459798E-3</v>
      </c>
      <c r="B553">
        <v>4.3666477267376297E-2</v>
      </c>
      <c r="C553">
        <v>0.37804187889077501</v>
      </c>
      <c r="D553">
        <v>4.8947368421052602</v>
      </c>
      <c r="E553">
        <v>0.77756862745097999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1</v>
      </c>
      <c r="L553">
        <v>0</v>
      </c>
      <c r="M553" s="16">
        <v>4.0000000000000001E-8</v>
      </c>
      <c r="N553">
        <v>1.3899999999999999E-2</v>
      </c>
    </row>
    <row r="554" spans="1:14" x14ac:dyDescent="0.2">
      <c r="A554">
        <v>7.3332056719332198E-3</v>
      </c>
      <c r="B554">
        <v>7.3332056719332198E-3</v>
      </c>
      <c r="C554">
        <v>0.32407407407407401</v>
      </c>
      <c r="D554">
        <v>0.84375</v>
      </c>
      <c r="E554">
        <v>0.73505882352941199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4.2900000000000004E-3</v>
      </c>
      <c r="N554">
        <v>8.7800000000000003E-2</v>
      </c>
    </row>
    <row r="555" spans="1:14" x14ac:dyDescent="0.2">
      <c r="A555">
        <v>0.186481913414179</v>
      </c>
      <c r="B555">
        <v>0.186481913414179</v>
      </c>
      <c r="C555">
        <v>0.10008937904288701</v>
      </c>
      <c r="D555">
        <v>0.52974504249291798</v>
      </c>
      <c r="E555">
        <v>0.24258823529411799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4.2300000000000003E-3</v>
      </c>
      <c r="N555">
        <v>0.214</v>
      </c>
    </row>
    <row r="556" spans="1:14" x14ac:dyDescent="0.2">
      <c r="A556">
        <v>1.2996349093237799E-3</v>
      </c>
      <c r="B556">
        <v>1.2996349093237799E-3</v>
      </c>
      <c r="C556">
        <v>0.62969588550983902</v>
      </c>
      <c r="D556">
        <v>0.60465116279069797</v>
      </c>
      <c r="E556">
        <v>0.84701960784313701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2.7300000000000001E-2</v>
      </c>
      <c r="N556">
        <v>0.373</v>
      </c>
    </row>
    <row r="557" spans="1:14" x14ac:dyDescent="0.2">
      <c r="A557">
        <v>5.90172374282297E-3</v>
      </c>
      <c r="B557">
        <v>0.286249297600698</v>
      </c>
      <c r="C557">
        <v>0.477196885428254</v>
      </c>
      <c r="D557">
        <v>3.7419354838709702</v>
      </c>
      <c r="E557">
        <v>0.60050980392156905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1</v>
      </c>
      <c r="L557">
        <v>1</v>
      </c>
      <c r="M557" s="16">
        <v>2.4999999999999999E-7</v>
      </c>
      <c r="N557">
        <v>2.4399999999999999E-4</v>
      </c>
    </row>
    <row r="558" spans="1:14" x14ac:dyDescent="0.2">
      <c r="A558">
        <v>4.7873025041516103E-2</v>
      </c>
      <c r="B558">
        <v>4.7873025041516103E-2</v>
      </c>
      <c r="C558">
        <v>0.65391249092229498</v>
      </c>
      <c r="D558">
        <v>0.59558823529411797</v>
      </c>
      <c r="E558">
        <v>0.65788235294117703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s="16">
        <v>9.9999999999999995E-7</v>
      </c>
      <c r="N558">
        <v>5.2400000000000005E-4</v>
      </c>
    </row>
    <row r="559" spans="1:14" x14ac:dyDescent="0.2">
      <c r="A559">
        <v>1.31941196229175E-2</v>
      </c>
      <c r="B559">
        <v>1.31941196229175E-2</v>
      </c>
      <c r="C559">
        <v>0.25886087109857198</v>
      </c>
      <c r="D559">
        <v>0.49532710280373798</v>
      </c>
      <c r="E559">
        <v>0.31866666666666699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6.4199999999999993E-2</v>
      </c>
      <c r="N559">
        <v>0.64300000000000002</v>
      </c>
    </row>
    <row r="560" spans="1:14" x14ac:dyDescent="0.2">
      <c r="A560">
        <v>3.0230638108183598E-3</v>
      </c>
      <c r="B560">
        <v>3.0230638108183598E-3</v>
      </c>
      <c r="C560">
        <v>0.44011627906976702</v>
      </c>
      <c r="D560">
        <v>1.075</v>
      </c>
      <c r="E560">
        <v>0.45843137254902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1.5100000000000001E-3</v>
      </c>
      <c r="N560">
        <v>8.5099999999999995E-2</v>
      </c>
    </row>
    <row r="561" spans="1:14" x14ac:dyDescent="0.2">
      <c r="A561">
        <v>4.24107913646481E-3</v>
      </c>
      <c r="B561">
        <v>6.7785064244029997E-2</v>
      </c>
      <c r="C561">
        <v>0.24609375</v>
      </c>
      <c r="D561">
        <v>1.75</v>
      </c>
      <c r="E561">
        <v>0.30290196078431397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1</v>
      </c>
      <c r="L561">
        <v>0</v>
      </c>
      <c r="M561">
        <v>1.26E-2</v>
      </c>
      <c r="N561">
        <v>0.377</v>
      </c>
    </row>
    <row r="562" spans="1:14" x14ac:dyDescent="0.2">
      <c r="A562">
        <v>6.1340256348277004E-3</v>
      </c>
      <c r="B562">
        <v>6.1340256348277004E-3</v>
      </c>
      <c r="C562">
        <v>0.141098901098901</v>
      </c>
      <c r="D562">
        <v>0.53846153846153799</v>
      </c>
      <c r="E562">
        <v>0.53223529411764703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</v>
      </c>
      <c r="L562">
        <v>0</v>
      </c>
      <c r="M562">
        <v>2.6200000000000001E-2</v>
      </c>
      <c r="N562">
        <v>0.11600000000000001</v>
      </c>
    </row>
    <row r="563" spans="1:14" x14ac:dyDescent="0.2">
      <c r="A563">
        <v>2.2382601216131798E-2</v>
      </c>
      <c r="B563">
        <v>2.2382601216131798E-2</v>
      </c>
      <c r="C563">
        <v>0.50063034038380705</v>
      </c>
      <c r="D563">
        <v>0.97520661157024802</v>
      </c>
      <c r="E563">
        <v>0.31356862745098002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4.2900000000000004E-3</v>
      </c>
      <c r="N563">
        <v>8.7800000000000003E-2</v>
      </c>
    </row>
    <row r="564" spans="1:14" x14ac:dyDescent="0.2">
      <c r="A564">
        <v>5.8260686671835898E-2</v>
      </c>
      <c r="B564">
        <v>5.8260686671835898E-2</v>
      </c>
      <c r="C564">
        <v>0.30597210276354703</v>
      </c>
      <c r="D564">
        <v>1.3076923076923099</v>
      </c>
      <c r="E564">
        <v>0.40043137254902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0</v>
      </c>
      <c r="M564" s="16">
        <v>7.5000000000000002E-7</v>
      </c>
      <c r="N564">
        <v>1.29</v>
      </c>
    </row>
    <row r="565" spans="1:14" x14ac:dyDescent="0.2">
      <c r="A565">
        <v>1.43210977206162E-2</v>
      </c>
      <c r="B565">
        <v>1.43210977206162E-2</v>
      </c>
      <c r="C565">
        <v>0.19964912280701799</v>
      </c>
      <c r="D565">
        <v>0.63157894736842102</v>
      </c>
      <c r="E565">
        <v>0.46529411764705902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0.191</v>
      </c>
      <c r="N565">
        <v>1.87</v>
      </c>
    </row>
    <row r="566" spans="1:14" x14ac:dyDescent="0.2">
      <c r="A566">
        <v>8.8871169765594796E-3</v>
      </c>
      <c r="B566">
        <v>8.8871169765594796E-3</v>
      </c>
      <c r="C566">
        <v>8.0844155844155802E-2</v>
      </c>
      <c r="D566">
        <v>0.39772727272727298</v>
      </c>
      <c r="E566">
        <v>0.53635294117647103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 s="16">
        <v>3.5999999999999999E-7</v>
      </c>
      <c r="N566">
        <v>5.6899999999999999E-2</v>
      </c>
    </row>
    <row r="567" spans="1:14" x14ac:dyDescent="0.2">
      <c r="A567">
        <v>2.1880326855040501E-3</v>
      </c>
      <c r="B567">
        <v>5.21109649632241E-2</v>
      </c>
      <c r="C567">
        <v>0.207954545454545</v>
      </c>
      <c r="D567">
        <v>3.4375</v>
      </c>
      <c r="E567">
        <v>0.67972549019607897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1</v>
      </c>
      <c r="L567">
        <v>0</v>
      </c>
      <c r="M567">
        <v>1.2199999999999999E-3</v>
      </c>
      <c r="N567">
        <v>6.6100000000000006E-2</v>
      </c>
    </row>
    <row r="568" spans="1:14" x14ac:dyDescent="0.2">
      <c r="A568">
        <v>9.9701460676626403E-3</v>
      </c>
      <c r="B568">
        <v>8.9417393133281703E-2</v>
      </c>
      <c r="C568">
        <v>0.89904640813731695</v>
      </c>
      <c r="D568">
        <v>0.65</v>
      </c>
      <c r="E568">
        <v>0.67619607843137297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1.2199999999999999E-3</v>
      </c>
      <c r="N568">
        <v>6.6100000000000006E-2</v>
      </c>
    </row>
    <row r="569" spans="1:14" x14ac:dyDescent="0.2">
      <c r="A569">
        <v>1.7001987122941101E-2</v>
      </c>
      <c r="B569">
        <v>1.7001987122941101E-2</v>
      </c>
      <c r="C569">
        <v>0.90994047025175395</v>
      </c>
      <c r="D569">
        <v>1.0982905982905999</v>
      </c>
      <c r="E569">
        <v>0.39368627450980398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4.2300000000000003E-3</v>
      </c>
      <c r="N569">
        <v>0.214</v>
      </c>
    </row>
    <row r="570" spans="1:14" x14ac:dyDescent="0.2">
      <c r="A570">
        <v>6.09007662823221E-3</v>
      </c>
      <c r="B570">
        <v>2.77757721683498E-2</v>
      </c>
      <c r="C570">
        <v>0.19401744910677199</v>
      </c>
      <c r="D570">
        <v>2.8620689655172402</v>
      </c>
      <c r="E570">
        <v>0.709725490196078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1</v>
      </c>
      <c r="L570">
        <v>1</v>
      </c>
      <c r="M570">
        <v>7.9199999999999995E-4</v>
      </c>
      <c r="N570">
        <v>0.38700000000000001</v>
      </c>
    </row>
    <row r="571" spans="1:14" x14ac:dyDescent="0.2">
      <c r="A571">
        <v>9.9133262805641803E-2</v>
      </c>
      <c r="B571">
        <v>9.9133262805641803E-2</v>
      </c>
      <c r="C571">
        <v>0.481614629501953</v>
      </c>
      <c r="D571">
        <v>1.34272300469484</v>
      </c>
      <c r="E571">
        <v>0.416039215686275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9.5E-4</v>
      </c>
      <c r="N571">
        <v>7.4200000000000002E-2</v>
      </c>
    </row>
    <row r="572" spans="1:14" x14ac:dyDescent="0.2">
      <c r="A572">
        <v>5.8734708100115799E-3</v>
      </c>
      <c r="B572">
        <v>8.9291824543008796E-2</v>
      </c>
      <c r="C572">
        <v>0.47146892655367201</v>
      </c>
      <c r="D572">
        <v>3.93333333333333</v>
      </c>
      <c r="E572">
        <v>0.459137254901961</v>
      </c>
      <c r="F572">
        <v>0</v>
      </c>
      <c r="G572">
        <v>0</v>
      </c>
      <c r="H572">
        <v>1</v>
      </c>
      <c r="I572">
        <v>0</v>
      </c>
      <c r="J572">
        <v>0</v>
      </c>
      <c r="K572">
        <v>1</v>
      </c>
      <c r="L572">
        <v>0</v>
      </c>
      <c r="M572">
        <v>7.8299999999999995E-4</v>
      </c>
      <c r="N572">
        <v>7.4700000000000003E-2</v>
      </c>
    </row>
    <row r="573" spans="1:14" x14ac:dyDescent="0.2">
      <c r="A573">
        <v>3.3024539241754101E-3</v>
      </c>
      <c r="B573">
        <v>6.2919281370957897E-2</v>
      </c>
      <c r="C573">
        <v>0.53859649122806996</v>
      </c>
      <c r="D573">
        <v>1.425</v>
      </c>
      <c r="E573">
        <v>0.65800000000000003</v>
      </c>
      <c r="F573">
        <v>0</v>
      </c>
      <c r="G573">
        <v>0</v>
      </c>
      <c r="H573">
        <v>1</v>
      </c>
      <c r="I573">
        <v>0</v>
      </c>
      <c r="J573">
        <v>0</v>
      </c>
      <c r="K573">
        <v>1</v>
      </c>
      <c r="L573">
        <v>0</v>
      </c>
      <c r="M573">
        <v>7.9199999999999995E-4</v>
      </c>
      <c r="N573">
        <v>0.38700000000000001</v>
      </c>
    </row>
    <row r="574" spans="1:14" x14ac:dyDescent="0.2">
      <c r="A574">
        <v>1.32192333409721E-2</v>
      </c>
      <c r="B574">
        <v>1.32192333409721E-2</v>
      </c>
      <c r="C574">
        <v>0.16182324840764301</v>
      </c>
      <c r="D574">
        <v>4.90625</v>
      </c>
      <c r="E574">
        <v>0.51427450980392198</v>
      </c>
      <c r="F574">
        <v>0</v>
      </c>
      <c r="G574">
        <v>1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7.8200000000000003E-4</v>
      </c>
      <c r="N574">
        <v>2.64E-2</v>
      </c>
    </row>
    <row r="575" spans="1:14" x14ac:dyDescent="0.2">
      <c r="A575">
        <v>2.5440196389275201E-2</v>
      </c>
      <c r="B575">
        <v>0.164783661015034</v>
      </c>
      <c r="C575">
        <v>0.416810592976396</v>
      </c>
      <c r="D575">
        <v>2.6805555555555598</v>
      </c>
      <c r="E575">
        <v>0.581725490196078</v>
      </c>
      <c r="F575">
        <v>0</v>
      </c>
      <c r="G575">
        <v>1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7.9199999999999995E-4</v>
      </c>
      <c r="N575">
        <v>0.38700000000000001</v>
      </c>
    </row>
    <row r="576" spans="1:14" x14ac:dyDescent="0.2">
      <c r="A576">
        <v>2.1880326855040501E-3</v>
      </c>
      <c r="B576">
        <v>5.21109649632241E-2</v>
      </c>
      <c r="C576">
        <v>0.207954545454545</v>
      </c>
      <c r="D576">
        <v>3.4375</v>
      </c>
      <c r="E576">
        <v>0.67972549019607897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1</v>
      </c>
      <c r="L576">
        <v>0</v>
      </c>
      <c r="M576">
        <v>1.2199999999999999E-3</v>
      </c>
      <c r="N576">
        <v>6.6100000000000006E-2</v>
      </c>
    </row>
    <row r="577" spans="1:14" x14ac:dyDescent="0.2">
      <c r="A577">
        <v>1.32192333409721E-2</v>
      </c>
      <c r="B577">
        <v>1.32192333409721E-2</v>
      </c>
      <c r="C577">
        <v>0.16182324840764301</v>
      </c>
      <c r="D577">
        <v>4.90625</v>
      </c>
      <c r="E577">
        <v>0.51427450980392198</v>
      </c>
      <c r="F577">
        <v>0</v>
      </c>
      <c r="G577">
        <v>1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7.8200000000000003E-4</v>
      </c>
      <c r="N577">
        <v>2.64E-2</v>
      </c>
    </row>
    <row r="578" spans="1:14" x14ac:dyDescent="0.2">
      <c r="A578">
        <v>6.6331607811622E-3</v>
      </c>
      <c r="B578">
        <v>6.6331607811622E-3</v>
      </c>
      <c r="C578">
        <v>0.21682727946627101</v>
      </c>
      <c r="D578">
        <v>0.53521126760563398</v>
      </c>
      <c r="E578">
        <v>0.48756862745098001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1.9300000000000001E-2</v>
      </c>
      <c r="N578">
        <v>0.79100000000000004</v>
      </c>
    </row>
    <row r="579" spans="1:14" x14ac:dyDescent="0.2">
      <c r="A579">
        <v>3.0230638108183598E-3</v>
      </c>
      <c r="B579">
        <v>3.0230638108183598E-3</v>
      </c>
      <c r="C579">
        <v>0.44011627906976702</v>
      </c>
      <c r="D579">
        <v>1.075</v>
      </c>
      <c r="E579">
        <v>0.45843137254902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1.5100000000000001E-3</v>
      </c>
      <c r="N579">
        <v>8.5099999999999995E-2</v>
      </c>
    </row>
    <row r="580" spans="1:14" x14ac:dyDescent="0.2">
      <c r="A580">
        <v>2.1880326855040501E-3</v>
      </c>
      <c r="B580">
        <v>5.21109649632241E-2</v>
      </c>
      <c r="C580">
        <v>0.207954545454545</v>
      </c>
      <c r="D580">
        <v>3.4375</v>
      </c>
      <c r="E580">
        <v>0.67972549019607897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1</v>
      </c>
      <c r="L580">
        <v>0</v>
      </c>
      <c r="M580">
        <v>1.2199999999999999E-3</v>
      </c>
      <c r="N580">
        <v>6.6100000000000006E-2</v>
      </c>
    </row>
    <row r="581" spans="1:14" x14ac:dyDescent="0.2">
      <c r="A581">
        <v>8.2084187461348407E-2</v>
      </c>
      <c r="B581">
        <v>8.2084187461348407E-2</v>
      </c>
      <c r="C581">
        <v>0.15147975077881601</v>
      </c>
      <c r="D581">
        <v>1.4861111111111101</v>
      </c>
      <c r="E581">
        <v>0.58474509803921604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8.2699999999999996E-3</v>
      </c>
      <c r="N581">
        <v>1.91</v>
      </c>
    </row>
    <row r="582" spans="1:14" x14ac:dyDescent="0.2">
      <c r="A582">
        <v>1.32192333409721E-2</v>
      </c>
      <c r="B582">
        <v>1.32192333409721E-2</v>
      </c>
      <c r="C582">
        <v>0.16182324840764301</v>
      </c>
      <c r="D582">
        <v>4.90625</v>
      </c>
      <c r="E582">
        <v>0.51427450980392198</v>
      </c>
      <c r="F582">
        <v>0</v>
      </c>
      <c r="G582">
        <v>1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7.8200000000000003E-4</v>
      </c>
      <c r="N582">
        <v>2.64E-2</v>
      </c>
    </row>
    <row r="583" spans="1:14" x14ac:dyDescent="0.2">
      <c r="A583">
        <v>6.7022235058122603E-3</v>
      </c>
      <c r="B583">
        <v>0.190437324007773</v>
      </c>
      <c r="C583">
        <v>0.63240358126721796</v>
      </c>
      <c r="D583">
        <v>1.3333333333333299</v>
      </c>
      <c r="E583">
        <v>0.54564705882352904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1</v>
      </c>
      <c r="L583">
        <v>1</v>
      </c>
      <c r="M583">
        <v>0.01</v>
      </c>
      <c r="N583">
        <v>1.56</v>
      </c>
    </row>
    <row r="584" spans="1:14" x14ac:dyDescent="0.2">
      <c r="A584">
        <v>8.6946831119663698E-2</v>
      </c>
      <c r="B584">
        <v>8.6946831119663698E-2</v>
      </c>
      <c r="C584">
        <v>0.151049808429119</v>
      </c>
      <c r="D584">
        <v>0.64444444444444504</v>
      </c>
      <c r="E584">
        <v>0.38984313725490199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3.3799999999999997E-2</v>
      </c>
      <c r="N584">
        <v>0.14799999999999999</v>
      </c>
    </row>
    <row r="585" spans="1:14" x14ac:dyDescent="0.2">
      <c r="A585">
        <v>2.06246409523122E-3</v>
      </c>
      <c r="B585">
        <v>5.6857457675537001E-2</v>
      </c>
      <c r="C585">
        <v>0.170454545454545</v>
      </c>
      <c r="D585">
        <v>5.5</v>
      </c>
      <c r="E585">
        <v>0.61160784313725503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1</v>
      </c>
      <c r="L585">
        <v>1</v>
      </c>
      <c r="M585">
        <v>7.6099999999999996E-3</v>
      </c>
      <c r="N585">
        <v>2.8</v>
      </c>
    </row>
    <row r="586" spans="1:14" x14ac:dyDescent="0.2">
      <c r="A586">
        <v>2.98413754783379E-2</v>
      </c>
      <c r="B586">
        <v>2.98413754783379E-2</v>
      </c>
      <c r="C586">
        <v>0.31606590402187201</v>
      </c>
      <c r="D586">
        <v>1.08849557522124</v>
      </c>
      <c r="E586">
        <v>0.63427450980392197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2.6700000000000002E-2</v>
      </c>
      <c r="N586">
        <v>0.14000000000000001</v>
      </c>
    </row>
    <row r="587" spans="1:14" x14ac:dyDescent="0.2">
      <c r="A587">
        <v>1.32192333409721E-2</v>
      </c>
      <c r="B587">
        <v>1.32192333409721E-2</v>
      </c>
      <c r="C587">
        <v>0.16182324840764301</v>
      </c>
      <c r="D587">
        <v>4.90625</v>
      </c>
      <c r="E587">
        <v>0.51427450980392198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7.8200000000000003E-4</v>
      </c>
      <c r="N587">
        <v>2.64E-2</v>
      </c>
    </row>
    <row r="588" spans="1:14" x14ac:dyDescent="0.2">
      <c r="A588">
        <v>4.97565538956086E-3</v>
      </c>
      <c r="B588">
        <v>8.5703702075962701E-2</v>
      </c>
      <c r="C588">
        <v>1.9789734075448401E-2</v>
      </c>
      <c r="D588">
        <v>1.48484848484848</v>
      </c>
      <c r="E588">
        <v>0.86298039215686295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2.2499999999999999E-2</v>
      </c>
      <c r="N588">
        <v>2.3E-2</v>
      </c>
    </row>
    <row r="589" spans="1:14" x14ac:dyDescent="0.2">
      <c r="A589">
        <v>3.71996948683256E-3</v>
      </c>
      <c r="B589">
        <v>0.15650241248654101</v>
      </c>
      <c r="C589">
        <v>0.50501253132832102</v>
      </c>
      <c r="D589">
        <v>1.3571428571428601</v>
      </c>
      <c r="E589">
        <v>0.71086274509803904</v>
      </c>
      <c r="F589">
        <v>0</v>
      </c>
      <c r="G589">
        <v>0</v>
      </c>
      <c r="H589">
        <v>1</v>
      </c>
      <c r="I589">
        <v>0</v>
      </c>
      <c r="J589">
        <v>0</v>
      </c>
      <c r="K589">
        <v>1</v>
      </c>
      <c r="L589">
        <v>1</v>
      </c>
      <c r="M589">
        <v>4.8799999999999998E-3</v>
      </c>
      <c r="N589">
        <v>4.9099999999999998E-2</v>
      </c>
    </row>
    <row r="590" spans="1:14" x14ac:dyDescent="0.2">
      <c r="A590">
        <v>7.8951251134041292E-3</v>
      </c>
      <c r="B590">
        <v>7.8951251134041292E-3</v>
      </c>
      <c r="C590">
        <v>0.16445182724252499</v>
      </c>
      <c r="D590">
        <v>0.61428571428571399</v>
      </c>
      <c r="E590">
        <v>0.34250980392156899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1</v>
      </c>
      <c r="L590">
        <v>0</v>
      </c>
      <c r="M590">
        <v>1.2699999999999999E-2</v>
      </c>
      <c r="N590">
        <v>9.7500000000000003E-2</v>
      </c>
    </row>
    <row r="591" spans="1:14" x14ac:dyDescent="0.2">
      <c r="A591">
        <v>3.2145559109844298E-3</v>
      </c>
      <c r="B591">
        <v>3.2145559109844298E-3</v>
      </c>
      <c r="C591">
        <v>0.251461988304094</v>
      </c>
      <c r="D591">
        <v>1.05555555555556</v>
      </c>
      <c r="E591">
        <v>0.31333333333333302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5.3100000000000001E-2</v>
      </c>
      <c r="N591">
        <v>0.30099999999999999</v>
      </c>
    </row>
    <row r="592" spans="1:14" x14ac:dyDescent="0.2">
      <c r="A592">
        <v>1.07361144683269E-2</v>
      </c>
      <c r="B592">
        <v>1.07361144683269E-2</v>
      </c>
      <c r="C592">
        <v>0.197748064743139</v>
      </c>
      <c r="D592">
        <v>0.56321839080459801</v>
      </c>
      <c r="E592">
        <v>0.63870588235294101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1.9800000000000002E-2</v>
      </c>
      <c r="N592">
        <v>0.13400000000000001</v>
      </c>
    </row>
    <row r="593" spans="1:14" x14ac:dyDescent="0.2">
      <c r="A593">
        <v>4.97565538956086E-3</v>
      </c>
      <c r="B593">
        <v>8.5703702075962701E-2</v>
      </c>
      <c r="C593">
        <v>1.9789734075448401E-2</v>
      </c>
      <c r="D593">
        <v>1.48484848484848</v>
      </c>
      <c r="E593">
        <v>0.86298039215686295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1</v>
      </c>
      <c r="L593">
        <v>0</v>
      </c>
      <c r="M593">
        <v>2.2499999999999999E-2</v>
      </c>
      <c r="N593">
        <v>2.3E-2</v>
      </c>
    </row>
    <row r="594" spans="1:14" x14ac:dyDescent="0.2">
      <c r="A594">
        <v>0.12697495848388499</v>
      </c>
      <c r="B594">
        <v>0.12697495848388499</v>
      </c>
      <c r="C594">
        <v>0.30331737228289002</v>
      </c>
      <c r="D594">
        <v>1.7527472527472501</v>
      </c>
      <c r="E594">
        <v>0.114352941176471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2.6700000000000002E-2</v>
      </c>
      <c r="N594">
        <v>0.14000000000000001</v>
      </c>
    </row>
    <row r="595" spans="1:14" x14ac:dyDescent="0.2">
      <c r="A595">
        <v>3.2145559109844298E-3</v>
      </c>
      <c r="B595">
        <v>3.2145559109844298E-3</v>
      </c>
      <c r="C595">
        <v>0.251461988304094</v>
      </c>
      <c r="D595">
        <v>1.05555555555556</v>
      </c>
      <c r="E595">
        <v>0.31333333333333302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5.3100000000000001E-2</v>
      </c>
      <c r="N595">
        <v>0.30099999999999999</v>
      </c>
    </row>
    <row r="596" spans="1:14" x14ac:dyDescent="0.2">
      <c r="A596">
        <v>3.2145559109844298E-3</v>
      </c>
      <c r="B596">
        <v>3.2145559109844298E-3</v>
      </c>
      <c r="C596">
        <v>0.251461988304094</v>
      </c>
      <c r="D596">
        <v>1.05555555555556</v>
      </c>
      <c r="E596">
        <v>0.31333333333333302</v>
      </c>
      <c r="F596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5.3100000000000001E-2</v>
      </c>
      <c r="N596">
        <v>0.30099999999999999</v>
      </c>
    </row>
    <row r="597" spans="1:14" x14ac:dyDescent="0.2">
      <c r="A597">
        <v>6.7022235058122603E-3</v>
      </c>
      <c r="B597">
        <v>0.190437324007773</v>
      </c>
      <c r="C597">
        <v>0.63240358126721796</v>
      </c>
      <c r="D597">
        <v>1.3333333333333299</v>
      </c>
      <c r="E597">
        <v>0.54564705882352904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1</v>
      </c>
      <c r="L597">
        <v>1</v>
      </c>
      <c r="M597">
        <v>0.01</v>
      </c>
      <c r="N597">
        <v>1.56</v>
      </c>
    </row>
    <row r="598" spans="1:14" x14ac:dyDescent="0.2">
      <c r="A598">
        <v>1.32192333409721E-2</v>
      </c>
      <c r="B598">
        <v>1.32192333409721E-2</v>
      </c>
      <c r="C598">
        <v>0.16182324840764301</v>
      </c>
      <c r="D598">
        <v>4.90625</v>
      </c>
      <c r="E598">
        <v>0.51427450980392198</v>
      </c>
      <c r="F598">
        <v>0</v>
      </c>
      <c r="G598">
        <v>1</v>
      </c>
      <c r="H598">
        <v>0</v>
      </c>
      <c r="I598">
        <v>0</v>
      </c>
      <c r="J598">
        <v>0</v>
      </c>
      <c r="K598">
        <v>1</v>
      </c>
      <c r="L598">
        <v>0</v>
      </c>
      <c r="M598">
        <v>7.8200000000000003E-4</v>
      </c>
      <c r="N598">
        <v>2.64E-2</v>
      </c>
    </row>
    <row r="599" spans="1:14" x14ac:dyDescent="0.2">
      <c r="A599">
        <v>8.6946831119663698E-2</v>
      </c>
      <c r="B599">
        <v>8.6946831119663698E-2</v>
      </c>
      <c r="C599">
        <v>0.151049808429119</v>
      </c>
      <c r="D599">
        <v>0.64444444444444504</v>
      </c>
      <c r="E599">
        <v>0.38984313725490199</v>
      </c>
      <c r="F599">
        <v>0</v>
      </c>
      <c r="G599">
        <v>1</v>
      </c>
      <c r="H599">
        <v>0</v>
      </c>
      <c r="I599">
        <v>0</v>
      </c>
      <c r="J599">
        <v>0</v>
      </c>
      <c r="K599">
        <v>1</v>
      </c>
      <c r="L599">
        <v>0</v>
      </c>
      <c r="M599">
        <v>3.3799999999999997E-2</v>
      </c>
      <c r="N599">
        <v>0.14799999999999999</v>
      </c>
    </row>
    <row r="600" spans="1:14" x14ac:dyDescent="0.2">
      <c r="A600">
        <v>1.7334757594497899E-3</v>
      </c>
      <c r="B600">
        <v>4.0057345252150503E-2</v>
      </c>
      <c r="C600">
        <v>0.26392572944297099</v>
      </c>
      <c r="D600">
        <v>4.4615384615384599</v>
      </c>
      <c r="E600">
        <v>0.72384313725490201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1</v>
      </c>
      <c r="L600">
        <v>1</v>
      </c>
      <c r="M600">
        <v>6.28E-3</v>
      </c>
      <c r="N600">
        <v>2.0400000000000001E-2</v>
      </c>
    </row>
    <row r="601" spans="1:14" x14ac:dyDescent="0.2">
      <c r="A601">
        <v>3.6606010631984702E-3</v>
      </c>
      <c r="B601">
        <v>4.8649762935477202E-2</v>
      </c>
      <c r="C601">
        <v>0.45815996301433198</v>
      </c>
      <c r="D601">
        <v>4.9047619047619104</v>
      </c>
      <c r="E601">
        <v>0.68749019607843098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1</v>
      </c>
      <c r="L601">
        <v>0</v>
      </c>
      <c r="M601" s="16">
        <v>4.9999999999999998E-8</v>
      </c>
      <c r="N601" s="16">
        <v>7.7899999999999996E-5</v>
      </c>
    </row>
    <row r="602" spans="1:14" x14ac:dyDescent="0.2">
      <c r="A602">
        <v>1.28142746373422E-2</v>
      </c>
      <c r="B602">
        <v>1.28142746373422E-2</v>
      </c>
      <c r="C602">
        <v>0.25714285714285701</v>
      </c>
      <c r="D602">
        <v>0.22292993630573299</v>
      </c>
      <c r="E602">
        <v>0.32796078431372599</v>
      </c>
      <c r="F602">
        <v>0</v>
      </c>
      <c r="G602">
        <v>1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3.9300000000000002E-2</v>
      </c>
      <c r="N602">
        <v>3.24</v>
      </c>
    </row>
    <row r="603" spans="1:14" x14ac:dyDescent="0.2">
      <c r="A603">
        <v>8.2247426628703096E-4</v>
      </c>
      <c r="B603">
        <v>1.68293303113159E-2</v>
      </c>
      <c r="C603">
        <v>0.27222222222222198</v>
      </c>
      <c r="D603">
        <v>3.6</v>
      </c>
      <c r="E603">
        <v>0.27086274509803898</v>
      </c>
      <c r="F603">
        <v>0</v>
      </c>
      <c r="G603">
        <v>0</v>
      </c>
      <c r="H603">
        <v>1</v>
      </c>
      <c r="I603">
        <v>0</v>
      </c>
      <c r="J603">
        <v>0</v>
      </c>
      <c r="K603">
        <v>1</v>
      </c>
      <c r="L603">
        <v>0</v>
      </c>
      <c r="M603">
        <v>8.2000000000000007E-3</v>
      </c>
      <c r="N603">
        <v>3.9899999999999999E-4</v>
      </c>
    </row>
    <row r="604" spans="1:14" x14ac:dyDescent="0.2">
      <c r="A604">
        <v>1.27389334831785E-2</v>
      </c>
      <c r="B604">
        <v>1.27389334831785E-2</v>
      </c>
      <c r="C604">
        <v>0.110087719298246</v>
      </c>
      <c r="D604">
        <v>0.71250000000000002</v>
      </c>
      <c r="E604">
        <v>0.671450980392157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6.4199999999999993E-2</v>
      </c>
      <c r="N604">
        <v>0.64300000000000002</v>
      </c>
    </row>
    <row r="605" spans="1:14" x14ac:dyDescent="0.2">
      <c r="A605">
        <v>0.15740650633650499</v>
      </c>
      <c r="B605">
        <v>0.15740650633650499</v>
      </c>
      <c r="C605">
        <v>0.44197382478632502</v>
      </c>
      <c r="D605">
        <v>1.0833333333333299</v>
      </c>
      <c r="E605">
        <v>0.211137254901961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2.6700000000000002E-2</v>
      </c>
      <c r="N605">
        <v>0.14000000000000001</v>
      </c>
    </row>
    <row r="606" spans="1:14" x14ac:dyDescent="0.2">
      <c r="A606">
        <v>9.04627516473029E-2</v>
      </c>
      <c r="B606">
        <v>0.155927936186042</v>
      </c>
      <c r="C606">
        <v>0.14520052206929299</v>
      </c>
      <c r="D606">
        <v>1.13953488372093</v>
      </c>
      <c r="E606">
        <v>0.47219607843137301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8.2699999999999996E-3</v>
      </c>
      <c r="N606">
        <v>1.76</v>
      </c>
    </row>
    <row r="607" spans="1:14" x14ac:dyDescent="0.2">
      <c r="A607">
        <v>9.5118207131668104E-4</v>
      </c>
      <c r="B607">
        <v>1.7852714322039501E-2</v>
      </c>
      <c r="C607">
        <v>0.31136363636363601</v>
      </c>
      <c r="D607">
        <v>3.6363636363636398</v>
      </c>
      <c r="E607">
        <v>0.57643137254901999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1</v>
      </c>
      <c r="L607">
        <v>1</v>
      </c>
      <c r="M607" s="16">
        <v>7.0000000000000005E-8</v>
      </c>
      <c r="N607">
        <v>5.9000000000000003E-4</v>
      </c>
    </row>
    <row r="608" spans="1:14" x14ac:dyDescent="0.2">
      <c r="A608">
        <v>4.9662377452903902E-3</v>
      </c>
      <c r="B608">
        <v>4.9662377452903902E-3</v>
      </c>
      <c r="C608">
        <v>0.30461538461538501</v>
      </c>
      <c r="D608">
        <v>1.8571428571428601</v>
      </c>
      <c r="E608">
        <v>0.41160784313725501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1.4500000000000001E-2</v>
      </c>
      <c r="N608">
        <v>0.51400000000000001</v>
      </c>
    </row>
    <row r="609" spans="1:14" x14ac:dyDescent="0.2">
      <c r="A609">
        <v>2.8497791562418599E-2</v>
      </c>
      <c r="B609">
        <v>2.8497791562418599E-2</v>
      </c>
      <c r="C609">
        <v>0.22037100652696701</v>
      </c>
      <c r="D609">
        <v>1.73170731707317</v>
      </c>
      <c r="E609">
        <v>0.13341176470588201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3.5000000000000001E-3</v>
      </c>
      <c r="N609">
        <v>8.9300000000000004E-3</v>
      </c>
    </row>
    <row r="610" spans="1:14" x14ac:dyDescent="0.2">
      <c r="A610">
        <v>1.32192333409721E-2</v>
      </c>
      <c r="B610">
        <v>1.32192333409721E-2</v>
      </c>
      <c r="C610">
        <v>0.16182324840764301</v>
      </c>
      <c r="D610">
        <v>4.90625</v>
      </c>
      <c r="E610">
        <v>0.51427450980392198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7.8200000000000003E-4</v>
      </c>
      <c r="N610">
        <v>2.64E-2</v>
      </c>
    </row>
    <row r="611" spans="1:14" x14ac:dyDescent="0.2">
      <c r="A611">
        <v>0.147583903362413</v>
      </c>
      <c r="B611">
        <v>0.147583903362413</v>
      </c>
      <c r="C611">
        <v>0.46813060005430401</v>
      </c>
      <c r="D611">
        <v>1.3700787401574801</v>
      </c>
      <c r="E611">
        <v>0.28505882352941198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2.6700000000000002E-2</v>
      </c>
      <c r="N611">
        <v>0.14000000000000001</v>
      </c>
    </row>
    <row r="612" spans="1:14" x14ac:dyDescent="0.2">
      <c r="A612">
        <v>9.9827029266899201E-4</v>
      </c>
      <c r="B612">
        <v>9.9827029266899201E-4</v>
      </c>
      <c r="C612">
        <v>0.37154150197628499</v>
      </c>
      <c r="D612">
        <v>1.0454545454545501</v>
      </c>
      <c r="E612">
        <v>0.81474509803921602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1</v>
      </c>
      <c r="L612">
        <v>0</v>
      </c>
      <c r="M612">
        <v>3.9300000000000002E-2</v>
      </c>
      <c r="N612">
        <v>3.24</v>
      </c>
    </row>
    <row r="613" spans="1:14" x14ac:dyDescent="0.2">
      <c r="A613">
        <v>1.16189726579337E-3</v>
      </c>
      <c r="B613">
        <v>2.8188502214476201E-2</v>
      </c>
      <c r="C613">
        <v>0.13488372093023299</v>
      </c>
      <c r="D613">
        <v>4.3</v>
      </c>
      <c r="E613">
        <v>0.85596078431372602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1</v>
      </c>
      <c r="L613">
        <v>1</v>
      </c>
      <c r="M613">
        <v>1.09E-3</v>
      </c>
      <c r="N613">
        <v>2.4000000000000001E-4</v>
      </c>
    </row>
    <row r="614" spans="1:14" x14ac:dyDescent="0.2">
      <c r="A614">
        <v>3.2851882430128897E-2</v>
      </c>
      <c r="B614">
        <v>3.2851882430128897E-2</v>
      </c>
      <c r="C614">
        <v>0.33156617271333699</v>
      </c>
      <c r="D614">
        <v>1.4757281553398101</v>
      </c>
      <c r="E614">
        <v>0.50533333333333297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0.191</v>
      </c>
      <c r="N614">
        <v>1.87</v>
      </c>
    </row>
    <row r="615" spans="1:14" x14ac:dyDescent="0.2">
      <c r="A615">
        <v>1.32192333409721E-2</v>
      </c>
      <c r="B615">
        <v>1.32192333409721E-2</v>
      </c>
      <c r="C615">
        <v>0.16182324840764301</v>
      </c>
      <c r="D615">
        <v>4.90625</v>
      </c>
      <c r="E615">
        <v>0.51427450980392198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1</v>
      </c>
      <c r="L615">
        <v>0</v>
      </c>
      <c r="M615">
        <v>7.8200000000000003E-4</v>
      </c>
      <c r="N615">
        <v>2.64E-2</v>
      </c>
    </row>
    <row r="616" spans="1:14" x14ac:dyDescent="0.2">
      <c r="A616">
        <v>1.28142746373422E-2</v>
      </c>
      <c r="B616">
        <v>1.28142746373422E-2</v>
      </c>
      <c r="C616">
        <v>0.25714285714285701</v>
      </c>
      <c r="D616">
        <v>0.22292993630573299</v>
      </c>
      <c r="E616">
        <v>0.32796078431372599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3.9300000000000002E-2</v>
      </c>
      <c r="N616">
        <v>3.24</v>
      </c>
    </row>
    <row r="617" spans="1:14" x14ac:dyDescent="0.2">
      <c r="A617">
        <v>1.5727465931671899E-3</v>
      </c>
      <c r="B617">
        <v>1.5727465931671899E-3</v>
      </c>
      <c r="C617">
        <v>0.271802325581395</v>
      </c>
      <c r="D617">
        <v>0.372093023255814</v>
      </c>
      <c r="E617">
        <v>0.23662745098039201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1</v>
      </c>
      <c r="L617">
        <v>0</v>
      </c>
      <c r="M617">
        <v>4.1399999999999996E-3</v>
      </c>
      <c r="N617">
        <v>6.0199999999999997E-2</v>
      </c>
    </row>
    <row r="618" spans="1:14" x14ac:dyDescent="0.2">
      <c r="A618">
        <v>1.32192333409721E-2</v>
      </c>
      <c r="B618">
        <v>1.32192333409721E-2</v>
      </c>
      <c r="C618">
        <v>0.16182324840764301</v>
      </c>
      <c r="D618">
        <v>4.90625</v>
      </c>
      <c r="E618">
        <v>0.51427450980392198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7.8200000000000003E-4</v>
      </c>
      <c r="N618">
        <v>2.8500000000000001E-2</v>
      </c>
    </row>
    <row r="619" spans="1:14" x14ac:dyDescent="0.2">
      <c r="A619">
        <v>6.6362999959190205E-2</v>
      </c>
      <c r="B619">
        <v>6.6362999959190205E-2</v>
      </c>
      <c r="C619">
        <v>0.114777438130732</v>
      </c>
      <c r="D619">
        <v>1.1678321678321699</v>
      </c>
      <c r="E619">
        <v>0.80870588235294105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3.8300000000000001E-2</v>
      </c>
      <c r="N619">
        <v>1.06</v>
      </c>
    </row>
    <row r="620" spans="1:14" x14ac:dyDescent="0.2">
      <c r="A620">
        <v>6.3748034066758497E-2</v>
      </c>
      <c r="B620">
        <v>6.3748034066758497E-2</v>
      </c>
      <c r="C620">
        <v>0.51819777925405697</v>
      </c>
      <c r="D620">
        <v>0.63813229571984398</v>
      </c>
      <c r="E620">
        <v>0.63813229571984398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6.25E-2</v>
      </c>
      <c r="N620">
        <v>0.29299999999999998</v>
      </c>
    </row>
    <row r="621" spans="1:14" x14ac:dyDescent="0.2">
      <c r="A621">
        <v>2.22478339361456E-2</v>
      </c>
      <c r="B621">
        <v>2.22478339361456E-2</v>
      </c>
      <c r="C621">
        <v>0.35782545979084002</v>
      </c>
      <c r="D621">
        <v>3.1864406779660999</v>
      </c>
      <c r="E621">
        <v>0.51152941176470601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1</v>
      </c>
      <c r="L621">
        <v>0</v>
      </c>
      <c r="M621">
        <v>0.01</v>
      </c>
      <c r="N621">
        <v>4.1999999999999997E-3</v>
      </c>
    </row>
    <row r="622" spans="1:14" x14ac:dyDescent="0.2">
      <c r="A622">
        <v>3.0103133999237901E-2</v>
      </c>
      <c r="B622">
        <v>3.0103133999237901E-2</v>
      </c>
      <c r="C622">
        <v>0.445294964028777</v>
      </c>
      <c r="D622">
        <v>0.89928057553956797</v>
      </c>
      <c r="E622">
        <v>0.55949019607843098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1.4E-3</v>
      </c>
      <c r="N622">
        <v>0.14000000000000001</v>
      </c>
    </row>
    <row r="623" spans="1:14" x14ac:dyDescent="0.2">
      <c r="A623">
        <v>4.4039654429264804E-3</v>
      </c>
      <c r="B623">
        <v>3.64154844674325E-2</v>
      </c>
      <c r="C623">
        <v>0.58916083916083895</v>
      </c>
      <c r="D623">
        <v>2.2564102564102599</v>
      </c>
      <c r="E623">
        <v>0.76501960784313705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1</v>
      </c>
      <c r="L623">
        <v>1</v>
      </c>
      <c r="M623">
        <v>2.8199999999999999E-2</v>
      </c>
      <c r="N623">
        <v>4.3300000000000001E-4</v>
      </c>
    </row>
    <row r="624" spans="1:14" x14ac:dyDescent="0.2">
      <c r="A624">
        <v>7.7147479744882298E-3</v>
      </c>
      <c r="B624">
        <v>3.9791857973676202E-2</v>
      </c>
      <c r="C624">
        <v>0.29347826086956502</v>
      </c>
      <c r="D624">
        <v>0.41304347826087001</v>
      </c>
      <c r="E624">
        <v>0.11345098039215699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1</v>
      </c>
      <c r="L624">
        <v>1</v>
      </c>
      <c r="M624">
        <v>0.222</v>
      </c>
      <c r="N624">
        <v>27.6</v>
      </c>
    </row>
    <row r="625" spans="1:14" x14ac:dyDescent="0.2">
      <c r="A625">
        <v>4.1884522404002896E-3</v>
      </c>
      <c r="B625">
        <v>4.1884522404002896E-3</v>
      </c>
      <c r="C625">
        <v>0.33482142857142899</v>
      </c>
      <c r="D625">
        <v>2.5714285714285698</v>
      </c>
      <c r="E625">
        <v>0.58156862745098103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1</v>
      </c>
      <c r="L625">
        <v>0</v>
      </c>
      <c r="M625">
        <v>0.24</v>
      </c>
      <c r="N625">
        <v>0.35699999999999998</v>
      </c>
    </row>
    <row r="626" spans="1:14" x14ac:dyDescent="0.2">
      <c r="A626">
        <v>4.0885040885040901E-3</v>
      </c>
      <c r="B626">
        <v>6.5144331378097595E-2</v>
      </c>
      <c r="C626">
        <v>0.46131687242798403</v>
      </c>
      <c r="D626">
        <v>3.3333333333333299</v>
      </c>
      <c r="E626">
        <v>0.30431372549019597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</v>
      </c>
      <c r="L626">
        <v>1</v>
      </c>
      <c r="M626">
        <v>3.2100000000000002E-3</v>
      </c>
      <c r="N626">
        <v>6.1300000000000005E-4</v>
      </c>
    </row>
    <row r="627" spans="1:14" x14ac:dyDescent="0.2">
      <c r="A627">
        <v>8.8110542655997198E-3</v>
      </c>
      <c r="B627">
        <v>8.8110542655997198E-3</v>
      </c>
      <c r="C627">
        <v>0.43125000000000002</v>
      </c>
      <c r="D627">
        <v>3.1</v>
      </c>
      <c r="E627">
        <v>0.47419607843137301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v>7.8200000000000003E-4</v>
      </c>
      <c r="N627">
        <v>2.64E-2</v>
      </c>
    </row>
    <row r="628" spans="1:14" x14ac:dyDescent="0.2">
      <c r="A628">
        <v>5.6389497947939501E-2</v>
      </c>
      <c r="B628">
        <v>0.197472561108925</v>
      </c>
      <c r="C628">
        <v>0.67522935779816495</v>
      </c>
      <c r="D628">
        <v>4.6788990825688099</v>
      </c>
      <c r="E628">
        <v>0.47552941176470598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2.03E-4</v>
      </c>
      <c r="N628">
        <v>9.0700000000000003E-2</v>
      </c>
    </row>
    <row r="629" spans="1:14" x14ac:dyDescent="0.2">
      <c r="A629">
        <v>7.6922596403115898E-2</v>
      </c>
      <c r="B629">
        <v>7.6922596403115898E-2</v>
      </c>
      <c r="C629">
        <v>0.59506075404067804</v>
      </c>
      <c r="D629">
        <v>1.39234449760766</v>
      </c>
      <c r="E629">
        <v>0.60968627450980395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3.7999999999999999E-2</v>
      </c>
      <c r="N629">
        <v>8.7800000000000003E-2</v>
      </c>
    </row>
    <row r="630" spans="1:14" x14ac:dyDescent="0.2">
      <c r="A630">
        <v>2.2010457075392099E-2</v>
      </c>
      <c r="B630">
        <v>2.2010457075392099E-2</v>
      </c>
      <c r="C630">
        <v>0.35478850027467501</v>
      </c>
      <c r="D630">
        <v>0.67716535433070901</v>
      </c>
      <c r="E630">
        <v>0.70039215686274503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1.4E-3</v>
      </c>
      <c r="N630">
        <v>0.14000000000000001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80CF-FE93-4ECA-956C-7A7E882343CC}">
  <dimension ref="A1:D197"/>
  <sheetViews>
    <sheetView workbookViewId="0">
      <selection activeCell="C14" sqref="C14"/>
    </sheetView>
  </sheetViews>
  <sheetFormatPr defaultRowHeight="14.25" x14ac:dyDescent="0.2"/>
  <sheetData>
    <row r="1" spans="1:4" x14ac:dyDescent="0.2">
      <c r="A1">
        <v>4</v>
      </c>
      <c r="B1">
        <v>3</v>
      </c>
      <c r="C1">
        <v>1</v>
      </c>
      <c r="D1">
        <v>2</v>
      </c>
    </row>
    <row r="2" spans="1:4" x14ac:dyDescent="0.2">
      <c r="A2">
        <v>2</v>
      </c>
      <c r="B2">
        <v>3</v>
      </c>
      <c r="C2">
        <v>1</v>
      </c>
    </row>
    <row r="3" spans="1:4" x14ac:dyDescent="0.2">
      <c r="A3">
        <v>3</v>
      </c>
      <c r="B3">
        <v>2</v>
      </c>
      <c r="C3">
        <v>1</v>
      </c>
    </row>
    <row r="4" spans="1:4" x14ac:dyDescent="0.2">
      <c r="A4">
        <v>1</v>
      </c>
      <c r="B4">
        <v>2</v>
      </c>
      <c r="C4">
        <v>4</v>
      </c>
      <c r="D4">
        <v>3</v>
      </c>
    </row>
    <row r="5" spans="1:4" x14ac:dyDescent="0.2">
      <c r="A5">
        <v>3</v>
      </c>
      <c r="B5">
        <v>1</v>
      </c>
      <c r="C5">
        <v>2</v>
      </c>
    </row>
    <row r="6" spans="1:4" x14ac:dyDescent="0.2">
      <c r="A6">
        <v>3</v>
      </c>
      <c r="B6">
        <v>1</v>
      </c>
      <c r="C6">
        <v>2</v>
      </c>
    </row>
    <row r="7" spans="1:4" x14ac:dyDescent="0.2">
      <c r="A7">
        <v>3</v>
      </c>
      <c r="B7">
        <v>1</v>
      </c>
      <c r="C7">
        <v>2</v>
      </c>
    </row>
    <row r="8" spans="1:4" x14ac:dyDescent="0.2">
      <c r="A8">
        <v>2</v>
      </c>
      <c r="B8">
        <v>1</v>
      </c>
      <c r="C8">
        <v>3</v>
      </c>
    </row>
    <row r="9" spans="1:4" x14ac:dyDescent="0.2">
      <c r="A9">
        <v>1</v>
      </c>
      <c r="B9">
        <v>3</v>
      </c>
      <c r="C9">
        <v>2</v>
      </c>
    </row>
    <row r="10" spans="1:4" x14ac:dyDescent="0.2">
      <c r="A10">
        <v>2</v>
      </c>
      <c r="B10">
        <v>3</v>
      </c>
      <c r="C10">
        <v>1</v>
      </c>
    </row>
    <row r="11" spans="1:4" x14ac:dyDescent="0.2">
      <c r="A11">
        <v>3</v>
      </c>
      <c r="B11">
        <v>2</v>
      </c>
      <c r="C11">
        <v>1</v>
      </c>
    </row>
    <row r="12" spans="1:4" x14ac:dyDescent="0.2">
      <c r="A12">
        <v>3</v>
      </c>
      <c r="B12">
        <v>2</v>
      </c>
      <c r="C12">
        <v>1</v>
      </c>
    </row>
    <row r="13" spans="1:4" x14ac:dyDescent="0.2">
      <c r="A13">
        <v>2</v>
      </c>
      <c r="B13">
        <v>4</v>
      </c>
      <c r="C13">
        <v>1</v>
      </c>
      <c r="D13">
        <v>3</v>
      </c>
    </row>
    <row r="14" spans="1:4" x14ac:dyDescent="0.2">
      <c r="A14">
        <v>3</v>
      </c>
      <c r="B14">
        <v>2</v>
      </c>
      <c r="C14">
        <v>1</v>
      </c>
    </row>
    <row r="15" spans="1:4" x14ac:dyDescent="0.2">
      <c r="A15">
        <v>3</v>
      </c>
      <c r="B15">
        <v>2</v>
      </c>
      <c r="C15">
        <v>1</v>
      </c>
    </row>
    <row r="16" spans="1:4" x14ac:dyDescent="0.2">
      <c r="A16">
        <v>3</v>
      </c>
      <c r="B16">
        <v>1</v>
      </c>
      <c r="C16">
        <v>2</v>
      </c>
    </row>
    <row r="17" spans="1:4" x14ac:dyDescent="0.2">
      <c r="A17">
        <v>3</v>
      </c>
      <c r="B17">
        <v>1</v>
      </c>
      <c r="C17">
        <v>2</v>
      </c>
    </row>
    <row r="18" spans="1:4" x14ac:dyDescent="0.2">
      <c r="A18">
        <v>1</v>
      </c>
      <c r="B18">
        <v>2</v>
      </c>
      <c r="C18">
        <v>3</v>
      </c>
    </row>
    <row r="19" spans="1:4" x14ac:dyDescent="0.2">
      <c r="A19">
        <v>1</v>
      </c>
      <c r="B19">
        <v>3</v>
      </c>
      <c r="C19">
        <v>2</v>
      </c>
    </row>
    <row r="20" spans="1:4" x14ac:dyDescent="0.2">
      <c r="A20">
        <v>3</v>
      </c>
      <c r="B20">
        <v>2</v>
      </c>
      <c r="C20">
        <v>1</v>
      </c>
    </row>
    <row r="21" spans="1:4" x14ac:dyDescent="0.2">
      <c r="A21">
        <v>4</v>
      </c>
      <c r="B21">
        <v>2</v>
      </c>
      <c r="C21">
        <v>3</v>
      </c>
      <c r="D21">
        <v>1</v>
      </c>
    </row>
    <row r="22" spans="1:4" x14ac:dyDescent="0.2">
      <c r="A22">
        <v>3</v>
      </c>
      <c r="B22">
        <v>1</v>
      </c>
      <c r="C22">
        <v>2</v>
      </c>
    </row>
    <row r="23" spans="1:4" x14ac:dyDescent="0.2">
      <c r="A23">
        <v>4</v>
      </c>
      <c r="B23">
        <v>3</v>
      </c>
      <c r="C23">
        <v>2</v>
      </c>
      <c r="D23">
        <v>1</v>
      </c>
    </row>
    <row r="24" spans="1:4" x14ac:dyDescent="0.2">
      <c r="A24">
        <v>2</v>
      </c>
      <c r="B24">
        <v>1</v>
      </c>
      <c r="C24">
        <v>3</v>
      </c>
      <c r="D24">
        <v>4</v>
      </c>
    </row>
    <row r="25" spans="1:4" x14ac:dyDescent="0.2">
      <c r="A25">
        <v>2</v>
      </c>
      <c r="B25">
        <v>1</v>
      </c>
      <c r="C25">
        <v>3</v>
      </c>
    </row>
    <row r="26" spans="1:4" x14ac:dyDescent="0.2">
      <c r="A26">
        <v>4</v>
      </c>
      <c r="B26">
        <v>3</v>
      </c>
      <c r="C26">
        <v>2</v>
      </c>
      <c r="D26">
        <v>1</v>
      </c>
    </row>
    <row r="27" spans="1:4" x14ac:dyDescent="0.2">
      <c r="A27">
        <v>1</v>
      </c>
      <c r="B27">
        <v>2</v>
      </c>
      <c r="C27">
        <v>3</v>
      </c>
    </row>
    <row r="28" spans="1:4" x14ac:dyDescent="0.2">
      <c r="A28">
        <v>3</v>
      </c>
      <c r="B28">
        <v>2</v>
      </c>
      <c r="C28">
        <v>1</v>
      </c>
    </row>
    <row r="29" spans="1:4" x14ac:dyDescent="0.2">
      <c r="A29">
        <v>3</v>
      </c>
      <c r="B29">
        <v>1</v>
      </c>
      <c r="C29">
        <v>2</v>
      </c>
    </row>
    <row r="30" spans="1:4" x14ac:dyDescent="0.2">
      <c r="A30">
        <v>3</v>
      </c>
      <c r="B30">
        <v>4</v>
      </c>
      <c r="C30">
        <v>1</v>
      </c>
      <c r="D30">
        <v>2</v>
      </c>
    </row>
    <row r="31" spans="1:4" x14ac:dyDescent="0.2">
      <c r="A31">
        <v>3</v>
      </c>
      <c r="B31">
        <v>4</v>
      </c>
      <c r="C31">
        <v>2</v>
      </c>
      <c r="D31">
        <v>1</v>
      </c>
    </row>
    <row r="32" spans="1:4" x14ac:dyDescent="0.2">
      <c r="A32">
        <v>3</v>
      </c>
      <c r="B32">
        <v>2</v>
      </c>
      <c r="C32">
        <v>1</v>
      </c>
    </row>
    <row r="33" spans="1:4" x14ac:dyDescent="0.2">
      <c r="A33">
        <v>1</v>
      </c>
      <c r="B33">
        <v>3</v>
      </c>
      <c r="C33">
        <v>2</v>
      </c>
    </row>
    <row r="34" spans="1:4" x14ac:dyDescent="0.2">
      <c r="A34">
        <v>1</v>
      </c>
      <c r="B34">
        <v>3</v>
      </c>
      <c r="C34">
        <v>2</v>
      </c>
    </row>
    <row r="35" spans="1:4" x14ac:dyDescent="0.2">
      <c r="A35">
        <v>1</v>
      </c>
      <c r="B35">
        <v>3</v>
      </c>
      <c r="C35">
        <v>2</v>
      </c>
    </row>
    <row r="36" spans="1:4" x14ac:dyDescent="0.2">
      <c r="A36">
        <v>2</v>
      </c>
      <c r="B36">
        <v>3</v>
      </c>
      <c r="C36">
        <v>1</v>
      </c>
    </row>
    <row r="37" spans="1:4" x14ac:dyDescent="0.2">
      <c r="A37">
        <v>2</v>
      </c>
      <c r="B37">
        <v>3</v>
      </c>
      <c r="C37">
        <v>1</v>
      </c>
    </row>
    <row r="38" spans="1:4" x14ac:dyDescent="0.2">
      <c r="A38">
        <v>2</v>
      </c>
      <c r="B38">
        <v>3</v>
      </c>
      <c r="C38">
        <v>1</v>
      </c>
    </row>
    <row r="39" spans="1:4" x14ac:dyDescent="0.2">
      <c r="A39">
        <v>3</v>
      </c>
      <c r="B39">
        <v>2</v>
      </c>
      <c r="C39">
        <v>1</v>
      </c>
    </row>
    <row r="40" spans="1:4" x14ac:dyDescent="0.2">
      <c r="A40" s="9">
        <v>2</v>
      </c>
      <c r="B40" s="9">
        <v>1</v>
      </c>
      <c r="C40" s="9">
        <v>3</v>
      </c>
      <c r="D40" s="9"/>
    </row>
    <row r="41" spans="1:4" x14ac:dyDescent="0.2">
      <c r="A41">
        <v>2</v>
      </c>
      <c r="B41">
        <v>1</v>
      </c>
      <c r="C41">
        <v>3</v>
      </c>
    </row>
    <row r="42" spans="1:4" x14ac:dyDescent="0.2">
      <c r="A42">
        <v>3</v>
      </c>
      <c r="B42">
        <v>2</v>
      </c>
      <c r="C42">
        <v>1</v>
      </c>
    </row>
    <row r="43" spans="1:4" x14ac:dyDescent="0.2">
      <c r="A43">
        <v>3</v>
      </c>
      <c r="B43">
        <v>2</v>
      </c>
      <c r="C43">
        <v>1</v>
      </c>
    </row>
    <row r="44" spans="1:4" x14ac:dyDescent="0.2">
      <c r="A44">
        <v>2</v>
      </c>
      <c r="B44">
        <v>3</v>
      </c>
      <c r="C44">
        <v>1</v>
      </c>
    </row>
    <row r="45" spans="1:4" x14ac:dyDescent="0.2">
      <c r="A45">
        <v>3</v>
      </c>
      <c r="B45">
        <v>2</v>
      </c>
      <c r="C45">
        <v>1</v>
      </c>
    </row>
    <row r="46" spans="1:4" x14ac:dyDescent="0.2">
      <c r="A46">
        <v>1</v>
      </c>
      <c r="B46">
        <v>2</v>
      </c>
      <c r="C46">
        <v>3</v>
      </c>
    </row>
    <row r="47" spans="1:4" x14ac:dyDescent="0.2">
      <c r="A47">
        <v>2</v>
      </c>
      <c r="B47">
        <v>3</v>
      </c>
      <c r="C47">
        <v>1</v>
      </c>
    </row>
    <row r="48" spans="1:4" x14ac:dyDescent="0.2">
      <c r="A48">
        <v>3</v>
      </c>
      <c r="B48">
        <v>2</v>
      </c>
      <c r="C48">
        <v>1</v>
      </c>
    </row>
    <row r="49" spans="1:4" x14ac:dyDescent="0.2">
      <c r="A49">
        <v>3</v>
      </c>
      <c r="B49">
        <v>2</v>
      </c>
      <c r="C49">
        <v>1</v>
      </c>
    </row>
    <row r="50" spans="1:4" x14ac:dyDescent="0.2">
      <c r="A50">
        <v>1</v>
      </c>
      <c r="B50">
        <v>2</v>
      </c>
      <c r="C50">
        <v>3</v>
      </c>
    </row>
    <row r="51" spans="1:4" x14ac:dyDescent="0.2">
      <c r="A51">
        <v>3</v>
      </c>
      <c r="B51">
        <v>1</v>
      </c>
      <c r="C51">
        <v>2</v>
      </c>
    </row>
    <row r="52" spans="1:4" x14ac:dyDescent="0.2">
      <c r="A52">
        <v>3</v>
      </c>
      <c r="B52">
        <v>2</v>
      </c>
      <c r="C52">
        <v>1</v>
      </c>
    </row>
    <row r="53" spans="1:4" x14ac:dyDescent="0.2">
      <c r="A53">
        <v>1</v>
      </c>
      <c r="B53">
        <v>2</v>
      </c>
      <c r="C53">
        <v>3</v>
      </c>
    </row>
    <row r="54" spans="1:4" x14ac:dyDescent="0.2">
      <c r="A54">
        <v>3</v>
      </c>
      <c r="B54">
        <v>2</v>
      </c>
      <c r="C54">
        <v>1</v>
      </c>
    </row>
    <row r="55" spans="1:4" x14ac:dyDescent="0.2">
      <c r="A55">
        <v>1</v>
      </c>
      <c r="B55">
        <v>3</v>
      </c>
      <c r="C55">
        <v>2</v>
      </c>
    </row>
    <row r="56" spans="1:4" x14ac:dyDescent="0.2">
      <c r="A56">
        <v>2</v>
      </c>
      <c r="B56">
        <v>3</v>
      </c>
      <c r="C56">
        <v>1</v>
      </c>
    </row>
    <row r="57" spans="1:4" x14ac:dyDescent="0.2">
      <c r="A57">
        <v>3</v>
      </c>
      <c r="B57">
        <v>4</v>
      </c>
      <c r="C57">
        <v>2</v>
      </c>
      <c r="D57">
        <v>1</v>
      </c>
    </row>
    <row r="58" spans="1:4" x14ac:dyDescent="0.2">
      <c r="A58">
        <v>3</v>
      </c>
      <c r="B58">
        <v>2</v>
      </c>
      <c r="C58">
        <v>1</v>
      </c>
    </row>
    <row r="59" spans="1:4" x14ac:dyDescent="0.2">
      <c r="A59">
        <v>3</v>
      </c>
      <c r="B59">
        <v>2</v>
      </c>
      <c r="C59">
        <v>1</v>
      </c>
    </row>
    <row r="60" spans="1:4" x14ac:dyDescent="0.2">
      <c r="A60">
        <v>3</v>
      </c>
      <c r="B60">
        <v>1</v>
      </c>
      <c r="C60">
        <v>2</v>
      </c>
    </row>
    <row r="61" spans="1:4" x14ac:dyDescent="0.2">
      <c r="A61">
        <v>3</v>
      </c>
      <c r="B61">
        <v>1</v>
      </c>
      <c r="C61">
        <v>2</v>
      </c>
    </row>
    <row r="62" spans="1:4" x14ac:dyDescent="0.2">
      <c r="A62">
        <v>1</v>
      </c>
      <c r="B62">
        <v>2</v>
      </c>
      <c r="C62">
        <v>3</v>
      </c>
    </row>
    <row r="63" spans="1:4" x14ac:dyDescent="0.2">
      <c r="A63">
        <v>2</v>
      </c>
      <c r="B63">
        <v>1</v>
      </c>
      <c r="C63">
        <v>3</v>
      </c>
    </row>
    <row r="64" spans="1:4" x14ac:dyDescent="0.2">
      <c r="A64">
        <v>3</v>
      </c>
      <c r="B64">
        <v>1</v>
      </c>
      <c r="C64">
        <v>2</v>
      </c>
    </row>
    <row r="65" spans="1:4" x14ac:dyDescent="0.2">
      <c r="A65">
        <v>1</v>
      </c>
      <c r="B65">
        <v>2</v>
      </c>
      <c r="C65">
        <v>3</v>
      </c>
    </row>
    <row r="66" spans="1:4" x14ac:dyDescent="0.2">
      <c r="A66">
        <v>3</v>
      </c>
      <c r="B66">
        <v>2</v>
      </c>
      <c r="C66">
        <v>1</v>
      </c>
    </row>
    <row r="67" spans="1:4" x14ac:dyDescent="0.2">
      <c r="A67">
        <v>3</v>
      </c>
      <c r="B67">
        <v>2</v>
      </c>
      <c r="C67">
        <v>1</v>
      </c>
    </row>
    <row r="68" spans="1:4" x14ac:dyDescent="0.2">
      <c r="A68">
        <v>1</v>
      </c>
      <c r="B68">
        <v>3</v>
      </c>
      <c r="C68">
        <v>2</v>
      </c>
    </row>
    <row r="69" spans="1:4" x14ac:dyDescent="0.2">
      <c r="A69">
        <v>1</v>
      </c>
      <c r="B69">
        <v>2</v>
      </c>
      <c r="C69">
        <v>3</v>
      </c>
    </row>
    <row r="70" spans="1:4" x14ac:dyDescent="0.2">
      <c r="A70">
        <v>3</v>
      </c>
      <c r="B70">
        <v>2</v>
      </c>
      <c r="C70">
        <v>1</v>
      </c>
    </row>
    <row r="71" spans="1:4" x14ac:dyDescent="0.2">
      <c r="A71">
        <v>2</v>
      </c>
      <c r="B71">
        <v>3</v>
      </c>
      <c r="C71">
        <v>1</v>
      </c>
    </row>
    <row r="72" spans="1:4" x14ac:dyDescent="0.2">
      <c r="A72">
        <v>2</v>
      </c>
      <c r="B72">
        <v>3</v>
      </c>
      <c r="C72">
        <v>1</v>
      </c>
    </row>
    <row r="73" spans="1:4" x14ac:dyDescent="0.2">
      <c r="A73">
        <v>2</v>
      </c>
      <c r="B73">
        <v>1</v>
      </c>
      <c r="C73">
        <v>3</v>
      </c>
    </row>
    <row r="74" spans="1:4" x14ac:dyDescent="0.2">
      <c r="A74">
        <v>3</v>
      </c>
      <c r="B74">
        <v>2</v>
      </c>
      <c r="C74">
        <v>1</v>
      </c>
    </row>
    <row r="75" spans="1:4" x14ac:dyDescent="0.2">
      <c r="A75">
        <v>3</v>
      </c>
      <c r="B75">
        <v>2</v>
      </c>
      <c r="C75">
        <v>1</v>
      </c>
    </row>
    <row r="76" spans="1:4" x14ac:dyDescent="0.2">
      <c r="A76">
        <v>3</v>
      </c>
      <c r="B76">
        <v>1</v>
      </c>
      <c r="C76">
        <v>2</v>
      </c>
    </row>
    <row r="77" spans="1:4" x14ac:dyDescent="0.2">
      <c r="A77">
        <v>3</v>
      </c>
      <c r="B77">
        <v>2</v>
      </c>
      <c r="C77">
        <v>1</v>
      </c>
    </row>
    <row r="78" spans="1:4" x14ac:dyDescent="0.2">
      <c r="A78">
        <v>3</v>
      </c>
      <c r="B78">
        <v>4</v>
      </c>
      <c r="C78">
        <v>2</v>
      </c>
      <c r="D78">
        <v>1</v>
      </c>
    </row>
    <row r="79" spans="1:4" x14ac:dyDescent="0.2">
      <c r="A79">
        <v>2</v>
      </c>
      <c r="B79">
        <v>3</v>
      </c>
      <c r="C79">
        <v>1</v>
      </c>
      <c r="D79">
        <v>4</v>
      </c>
    </row>
    <row r="80" spans="1:4" x14ac:dyDescent="0.2">
      <c r="A80">
        <v>3</v>
      </c>
      <c r="B80">
        <v>2</v>
      </c>
      <c r="C80">
        <v>1</v>
      </c>
    </row>
    <row r="81" spans="1:4" x14ac:dyDescent="0.2">
      <c r="A81">
        <v>3</v>
      </c>
      <c r="B81">
        <v>1</v>
      </c>
      <c r="C81">
        <v>2</v>
      </c>
    </row>
    <row r="82" spans="1:4" x14ac:dyDescent="0.2">
      <c r="A82">
        <v>2</v>
      </c>
      <c r="B82">
        <v>3</v>
      </c>
      <c r="C82">
        <v>1</v>
      </c>
    </row>
    <row r="83" spans="1:4" x14ac:dyDescent="0.2">
      <c r="A83">
        <v>3</v>
      </c>
      <c r="B83">
        <v>1</v>
      </c>
      <c r="C83">
        <v>2</v>
      </c>
      <c r="D83">
        <v>4</v>
      </c>
    </row>
    <row r="84" spans="1:4" x14ac:dyDescent="0.2">
      <c r="A84">
        <v>3</v>
      </c>
      <c r="B84">
        <v>2</v>
      </c>
      <c r="C84">
        <v>1</v>
      </c>
      <c r="D84">
        <v>4</v>
      </c>
    </row>
    <row r="85" spans="1:4" x14ac:dyDescent="0.2">
      <c r="A85">
        <v>4</v>
      </c>
      <c r="B85">
        <v>3</v>
      </c>
      <c r="C85">
        <v>1</v>
      </c>
      <c r="D85">
        <v>2</v>
      </c>
    </row>
    <row r="86" spans="1:4" x14ac:dyDescent="0.2">
      <c r="A86">
        <v>3</v>
      </c>
      <c r="B86">
        <v>1</v>
      </c>
      <c r="C86">
        <v>2</v>
      </c>
    </row>
    <row r="87" spans="1:4" x14ac:dyDescent="0.2">
      <c r="A87">
        <v>3</v>
      </c>
      <c r="B87">
        <v>2</v>
      </c>
      <c r="C87">
        <v>1</v>
      </c>
      <c r="D87">
        <v>4</v>
      </c>
    </row>
    <row r="88" spans="1:4" x14ac:dyDescent="0.2">
      <c r="A88">
        <v>3</v>
      </c>
      <c r="B88">
        <v>2</v>
      </c>
      <c r="C88">
        <v>1</v>
      </c>
    </row>
    <row r="89" spans="1:4" x14ac:dyDescent="0.2">
      <c r="A89">
        <v>3</v>
      </c>
      <c r="B89">
        <v>2</v>
      </c>
      <c r="C89">
        <v>1</v>
      </c>
    </row>
    <row r="90" spans="1:4" x14ac:dyDescent="0.2">
      <c r="A90">
        <v>3</v>
      </c>
      <c r="B90">
        <v>4</v>
      </c>
      <c r="C90">
        <v>1</v>
      </c>
      <c r="D90">
        <v>2</v>
      </c>
    </row>
    <row r="91" spans="1:4" x14ac:dyDescent="0.2">
      <c r="A91">
        <v>1</v>
      </c>
      <c r="B91">
        <v>3</v>
      </c>
      <c r="C91">
        <v>2</v>
      </c>
    </row>
    <row r="92" spans="1:4" x14ac:dyDescent="0.2">
      <c r="A92">
        <v>2</v>
      </c>
      <c r="B92">
        <v>3</v>
      </c>
      <c r="C92">
        <v>1</v>
      </c>
    </row>
    <row r="93" spans="1:4" x14ac:dyDescent="0.2">
      <c r="A93">
        <v>2</v>
      </c>
      <c r="B93">
        <v>3</v>
      </c>
      <c r="C93">
        <v>1</v>
      </c>
      <c r="D93">
        <v>4</v>
      </c>
    </row>
    <row r="94" spans="1:4" x14ac:dyDescent="0.2">
      <c r="A94">
        <v>2</v>
      </c>
      <c r="B94">
        <v>1</v>
      </c>
      <c r="C94">
        <v>3</v>
      </c>
    </row>
    <row r="95" spans="1:4" x14ac:dyDescent="0.2">
      <c r="A95">
        <v>3</v>
      </c>
      <c r="B95">
        <v>2</v>
      </c>
      <c r="C95">
        <v>1</v>
      </c>
    </row>
    <row r="96" spans="1:4" x14ac:dyDescent="0.2">
      <c r="A96">
        <v>3</v>
      </c>
      <c r="B96">
        <v>2</v>
      </c>
      <c r="C96">
        <v>4</v>
      </c>
      <c r="D96">
        <v>1</v>
      </c>
    </row>
    <row r="97" spans="1:4" x14ac:dyDescent="0.2">
      <c r="A97">
        <v>2</v>
      </c>
      <c r="B97">
        <v>3</v>
      </c>
      <c r="C97">
        <v>1</v>
      </c>
    </row>
    <row r="98" spans="1:4" x14ac:dyDescent="0.2">
      <c r="A98">
        <v>1</v>
      </c>
      <c r="B98">
        <v>2</v>
      </c>
      <c r="C98">
        <v>3</v>
      </c>
      <c r="D98">
        <v>4</v>
      </c>
    </row>
    <row r="99" spans="1:4" x14ac:dyDescent="0.2">
      <c r="A99">
        <v>1</v>
      </c>
      <c r="B99">
        <v>2</v>
      </c>
      <c r="C99">
        <v>3</v>
      </c>
    </row>
    <row r="100" spans="1:4" x14ac:dyDescent="0.2">
      <c r="A100">
        <v>3</v>
      </c>
      <c r="B100">
        <v>1</v>
      </c>
      <c r="C100">
        <v>2</v>
      </c>
      <c r="D100">
        <v>4</v>
      </c>
    </row>
    <row r="101" spans="1:4" x14ac:dyDescent="0.2">
      <c r="A101">
        <v>2</v>
      </c>
      <c r="B101">
        <v>1</v>
      </c>
      <c r="C101">
        <v>3</v>
      </c>
    </row>
    <row r="102" spans="1:4" x14ac:dyDescent="0.2">
      <c r="A102">
        <v>3</v>
      </c>
      <c r="B102">
        <v>1</v>
      </c>
      <c r="C102">
        <v>2</v>
      </c>
    </row>
    <row r="103" spans="1:4" x14ac:dyDescent="0.2">
      <c r="A103">
        <v>1</v>
      </c>
      <c r="B103">
        <v>3</v>
      </c>
      <c r="C103">
        <v>4</v>
      </c>
      <c r="D103">
        <v>2</v>
      </c>
    </row>
    <row r="104" spans="1:4" x14ac:dyDescent="0.2">
      <c r="A104">
        <v>3</v>
      </c>
      <c r="B104">
        <v>2</v>
      </c>
      <c r="C104">
        <v>1</v>
      </c>
    </row>
    <row r="105" spans="1:4" x14ac:dyDescent="0.2">
      <c r="A105">
        <v>4</v>
      </c>
      <c r="B105">
        <v>2</v>
      </c>
      <c r="C105">
        <v>3</v>
      </c>
      <c r="D105">
        <v>1</v>
      </c>
    </row>
    <row r="106" spans="1:4" x14ac:dyDescent="0.2">
      <c r="A106">
        <v>3</v>
      </c>
      <c r="B106">
        <v>1</v>
      </c>
      <c r="C106">
        <v>2</v>
      </c>
    </row>
    <row r="107" spans="1:4" x14ac:dyDescent="0.2">
      <c r="A107">
        <v>4</v>
      </c>
      <c r="B107">
        <v>3</v>
      </c>
      <c r="C107">
        <v>1</v>
      </c>
      <c r="D107">
        <v>2</v>
      </c>
    </row>
    <row r="108" spans="1:4" x14ac:dyDescent="0.2">
      <c r="A108">
        <v>3</v>
      </c>
      <c r="B108">
        <v>1</v>
      </c>
      <c r="C108">
        <v>2</v>
      </c>
    </row>
    <row r="109" spans="1:4" x14ac:dyDescent="0.2">
      <c r="A109">
        <v>3</v>
      </c>
      <c r="B109">
        <v>2</v>
      </c>
      <c r="C109">
        <v>1</v>
      </c>
    </row>
    <row r="110" spans="1:4" x14ac:dyDescent="0.2">
      <c r="A110">
        <v>3</v>
      </c>
      <c r="B110">
        <v>4</v>
      </c>
      <c r="C110">
        <v>2</v>
      </c>
      <c r="D110">
        <v>1</v>
      </c>
    </row>
    <row r="111" spans="1:4" x14ac:dyDescent="0.2">
      <c r="A111">
        <v>3</v>
      </c>
      <c r="B111">
        <v>2</v>
      </c>
      <c r="C111">
        <v>1</v>
      </c>
    </row>
    <row r="112" spans="1:4" x14ac:dyDescent="0.2">
      <c r="A112">
        <v>2</v>
      </c>
      <c r="B112">
        <v>3</v>
      </c>
      <c r="C112">
        <v>1</v>
      </c>
    </row>
    <row r="113" spans="1:4" x14ac:dyDescent="0.2">
      <c r="A113">
        <v>1</v>
      </c>
      <c r="B113">
        <v>2</v>
      </c>
      <c r="C113">
        <v>3</v>
      </c>
    </row>
    <row r="114" spans="1:4" x14ac:dyDescent="0.2">
      <c r="A114">
        <v>1</v>
      </c>
      <c r="B114">
        <v>2</v>
      </c>
      <c r="C114">
        <v>3</v>
      </c>
    </row>
    <row r="115" spans="1:4" x14ac:dyDescent="0.2">
      <c r="A115">
        <v>2</v>
      </c>
      <c r="B115">
        <v>1</v>
      </c>
      <c r="C115">
        <v>3</v>
      </c>
    </row>
    <row r="116" spans="1:4" x14ac:dyDescent="0.2">
      <c r="A116">
        <v>3</v>
      </c>
      <c r="B116">
        <v>2</v>
      </c>
      <c r="C116">
        <v>1</v>
      </c>
    </row>
    <row r="117" spans="1:4" x14ac:dyDescent="0.2">
      <c r="A117">
        <v>1</v>
      </c>
      <c r="B117">
        <v>2</v>
      </c>
      <c r="C117">
        <v>3</v>
      </c>
    </row>
    <row r="118" spans="1:4" x14ac:dyDescent="0.2">
      <c r="A118">
        <v>3</v>
      </c>
      <c r="B118">
        <v>1</v>
      </c>
      <c r="C118">
        <v>2</v>
      </c>
    </row>
    <row r="119" spans="1:4" x14ac:dyDescent="0.2">
      <c r="A119">
        <v>2</v>
      </c>
      <c r="B119">
        <v>3</v>
      </c>
      <c r="C119">
        <v>1</v>
      </c>
      <c r="D119">
        <v>4</v>
      </c>
    </row>
    <row r="120" spans="1:4" x14ac:dyDescent="0.2">
      <c r="A120">
        <v>3</v>
      </c>
      <c r="B120">
        <v>2</v>
      </c>
      <c r="C120">
        <v>1</v>
      </c>
    </row>
    <row r="121" spans="1:4" x14ac:dyDescent="0.2">
      <c r="A121">
        <v>3</v>
      </c>
      <c r="B121">
        <v>2</v>
      </c>
      <c r="C121">
        <v>1</v>
      </c>
    </row>
    <row r="122" spans="1:4" x14ac:dyDescent="0.2">
      <c r="A122">
        <v>2</v>
      </c>
      <c r="B122">
        <v>3</v>
      </c>
      <c r="C122">
        <v>1</v>
      </c>
    </row>
    <row r="123" spans="1:4" x14ac:dyDescent="0.2">
      <c r="A123">
        <v>3</v>
      </c>
      <c r="B123">
        <v>2</v>
      </c>
      <c r="C123">
        <v>1</v>
      </c>
    </row>
    <row r="124" spans="1:4" x14ac:dyDescent="0.2">
      <c r="A124">
        <v>1</v>
      </c>
      <c r="B124">
        <v>2</v>
      </c>
      <c r="C124">
        <v>3</v>
      </c>
    </row>
    <row r="125" spans="1:4" x14ac:dyDescent="0.2">
      <c r="A125">
        <v>3</v>
      </c>
      <c r="B125">
        <v>1</v>
      </c>
      <c r="C125">
        <v>2</v>
      </c>
    </row>
    <row r="126" spans="1:4" x14ac:dyDescent="0.2">
      <c r="A126">
        <v>2</v>
      </c>
      <c r="B126">
        <v>3</v>
      </c>
      <c r="C126">
        <v>1</v>
      </c>
    </row>
    <row r="127" spans="1:4" x14ac:dyDescent="0.2">
      <c r="A127">
        <v>3</v>
      </c>
      <c r="B127">
        <v>2</v>
      </c>
      <c r="C127">
        <v>1</v>
      </c>
    </row>
    <row r="128" spans="1:4" x14ac:dyDescent="0.2">
      <c r="A128">
        <v>3</v>
      </c>
      <c r="B128">
        <v>2</v>
      </c>
      <c r="C128">
        <v>1</v>
      </c>
    </row>
    <row r="129" spans="1:3" x14ac:dyDescent="0.2">
      <c r="A129">
        <v>2</v>
      </c>
      <c r="B129">
        <v>1</v>
      </c>
      <c r="C129">
        <v>3</v>
      </c>
    </row>
    <row r="130" spans="1:3" x14ac:dyDescent="0.2">
      <c r="A130">
        <v>2</v>
      </c>
      <c r="B130">
        <v>3</v>
      </c>
      <c r="C130">
        <v>1</v>
      </c>
    </row>
    <row r="131" spans="1:3" x14ac:dyDescent="0.2">
      <c r="A131">
        <v>3</v>
      </c>
      <c r="B131">
        <v>2</v>
      </c>
      <c r="C131">
        <v>1</v>
      </c>
    </row>
    <row r="132" spans="1:3" x14ac:dyDescent="0.2">
      <c r="A132">
        <v>3</v>
      </c>
      <c r="B132">
        <v>2</v>
      </c>
      <c r="C132">
        <v>1</v>
      </c>
    </row>
    <row r="133" spans="1:3" x14ac:dyDescent="0.2">
      <c r="A133">
        <v>2</v>
      </c>
      <c r="B133">
        <v>3</v>
      </c>
      <c r="C133">
        <v>1</v>
      </c>
    </row>
    <row r="134" spans="1:3" x14ac:dyDescent="0.2">
      <c r="A134">
        <v>2</v>
      </c>
      <c r="B134">
        <v>1</v>
      </c>
      <c r="C134">
        <v>3</v>
      </c>
    </row>
    <row r="135" spans="1:3" x14ac:dyDescent="0.2">
      <c r="A135">
        <v>3</v>
      </c>
      <c r="B135">
        <v>2</v>
      </c>
      <c r="C135">
        <v>1</v>
      </c>
    </row>
    <row r="136" spans="1:3" x14ac:dyDescent="0.2">
      <c r="A136">
        <v>3</v>
      </c>
      <c r="B136">
        <v>1</v>
      </c>
      <c r="C136">
        <v>2</v>
      </c>
    </row>
    <row r="137" spans="1:3" x14ac:dyDescent="0.2">
      <c r="A137">
        <v>2</v>
      </c>
      <c r="B137">
        <v>3</v>
      </c>
      <c r="C137">
        <v>1</v>
      </c>
    </row>
    <row r="138" spans="1:3" x14ac:dyDescent="0.2">
      <c r="A138">
        <v>2</v>
      </c>
      <c r="B138">
        <v>3</v>
      </c>
      <c r="C138">
        <v>1</v>
      </c>
    </row>
    <row r="139" spans="1:3" x14ac:dyDescent="0.2">
      <c r="A139">
        <v>1</v>
      </c>
      <c r="B139">
        <v>3</v>
      </c>
      <c r="C139">
        <v>2</v>
      </c>
    </row>
    <row r="140" spans="1:3" x14ac:dyDescent="0.2">
      <c r="A140">
        <v>3</v>
      </c>
      <c r="B140">
        <v>1</v>
      </c>
      <c r="C140">
        <v>2</v>
      </c>
    </row>
    <row r="141" spans="1:3" x14ac:dyDescent="0.2">
      <c r="A141">
        <v>2</v>
      </c>
      <c r="B141">
        <v>3</v>
      </c>
      <c r="C141">
        <v>1</v>
      </c>
    </row>
    <row r="142" spans="1:3" x14ac:dyDescent="0.2">
      <c r="A142">
        <v>1</v>
      </c>
      <c r="B142">
        <v>2</v>
      </c>
      <c r="C142">
        <v>3</v>
      </c>
    </row>
    <row r="143" spans="1:3" x14ac:dyDescent="0.2">
      <c r="A143">
        <v>3</v>
      </c>
      <c r="B143">
        <v>2</v>
      </c>
      <c r="C143">
        <v>1</v>
      </c>
    </row>
    <row r="144" spans="1:3" x14ac:dyDescent="0.2">
      <c r="A144">
        <v>1</v>
      </c>
      <c r="B144">
        <v>3</v>
      </c>
      <c r="C144">
        <v>2</v>
      </c>
    </row>
    <row r="145" spans="1:4" x14ac:dyDescent="0.2">
      <c r="A145">
        <v>3</v>
      </c>
      <c r="B145">
        <v>4</v>
      </c>
      <c r="C145">
        <v>2</v>
      </c>
      <c r="D145">
        <v>1</v>
      </c>
    </row>
    <row r="146" spans="1:4" x14ac:dyDescent="0.2">
      <c r="A146">
        <v>3</v>
      </c>
      <c r="B146">
        <v>2</v>
      </c>
      <c r="C146">
        <v>1</v>
      </c>
    </row>
    <row r="147" spans="1:4" x14ac:dyDescent="0.2">
      <c r="A147">
        <v>3</v>
      </c>
      <c r="B147">
        <v>2</v>
      </c>
      <c r="C147">
        <v>1</v>
      </c>
    </row>
    <row r="148" spans="1:4" x14ac:dyDescent="0.2">
      <c r="A148">
        <v>2</v>
      </c>
      <c r="B148">
        <v>3</v>
      </c>
      <c r="C148">
        <v>1</v>
      </c>
    </row>
    <row r="149" spans="1:4" x14ac:dyDescent="0.2">
      <c r="A149">
        <v>3</v>
      </c>
      <c r="B149">
        <v>2</v>
      </c>
      <c r="C149">
        <v>1</v>
      </c>
    </row>
    <row r="150" spans="1:4" x14ac:dyDescent="0.2">
      <c r="A150" s="9">
        <v>3</v>
      </c>
      <c r="B150" s="9">
        <v>2</v>
      </c>
      <c r="C150" s="9">
        <v>1</v>
      </c>
      <c r="D150" s="9"/>
    </row>
    <row r="151" spans="1:4" x14ac:dyDescent="0.2">
      <c r="A151">
        <v>2</v>
      </c>
      <c r="B151">
        <v>4</v>
      </c>
      <c r="C151">
        <v>1</v>
      </c>
      <c r="D151">
        <v>3</v>
      </c>
    </row>
    <row r="152" spans="1:4" x14ac:dyDescent="0.2">
      <c r="A152">
        <v>4</v>
      </c>
      <c r="B152">
        <v>3</v>
      </c>
      <c r="C152">
        <v>2</v>
      </c>
      <c r="D152">
        <v>1</v>
      </c>
    </row>
    <row r="153" spans="1:4" x14ac:dyDescent="0.2">
      <c r="A153">
        <v>2</v>
      </c>
      <c r="B153">
        <v>3</v>
      </c>
      <c r="C153">
        <v>1</v>
      </c>
    </row>
    <row r="154" spans="1:4" x14ac:dyDescent="0.2">
      <c r="A154">
        <v>1</v>
      </c>
      <c r="B154">
        <v>2</v>
      </c>
      <c r="C154">
        <v>3</v>
      </c>
    </row>
    <row r="155" spans="1:4" x14ac:dyDescent="0.2">
      <c r="A155">
        <v>3</v>
      </c>
      <c r="B155">
        <v>1</v>
      </c>
      <c r="C155">
        <v>2</v>
      </c>
    </row>
    <row r="156" spans="1:4" x14ac:dyDescent="0.2">
      <c r="A156">
        <v>3</v>
      </c>
      <c r="B156">
        <v>2</v>
      </c>
      <c r="C156">
        <v>1</v>
      </c>
    </row>
    <row r="157" spans="1:4" x14ac:dyDescent="0.2">
      <c r="A157">
        <v>3</v>
      </c>
      <c r="B157">
        <v>2</v>
      </c>
      <c r="C157">
        <v>1</v>
      </c>
    </row>
    <row r="158" spans="1:4" x14ac:dyDescent="0.2">
      <c r="A158">
        <v>2</v>
      </c>
      <c r="B158">
        <v>3</v>
      </c>
      <c r="C158">
        <v>1</v>
      </c>
    </row>
    <row r="159" spans="1:4" x14ac:dyDescent="0.2">
      <c r="A159">
        <v>3</v>
      </c>
      <c r="B159">
        <v>1</v>
      </c>
      <c r="C159">
        <v>2</v>
      </c>
    </row>
    <row r="160" spans="1:4" x14ac:dyDescent="0.2">
      <c r="A160">
        <v>3</v>
      </c>
      <c r="B160">
        <v>2</v>
      </c>
      <c r="C160">
        <v>1</v>
      </c>
    </row>
    <row r="161" spans="1:3" x14ac:dyDescent="0.2">
      <c r="A161">
        <v>3</v>
      </c>
      <c r="B161">
        <v>2</v>
      </c>
      <c r="C161">
        <v>1</v>
      </c>
    </row>
    <row r="162" spans="1:3" x14ac:dyDescent="0.2">
      <c r="A162">
        <v>3</v>
      </c>
      <c r="B162">
        <v>2</v>
      </c>
      <c r="C162">
        <v>1</v>
      </c>
    </row>
    <row r="163" spans="1:3" x14ac:dyDescent="0.2">
      <c r="A163">
        <v>1</v>
      </c>
      <c r="B163">
        <v>2</v>
      </c>
      <c r="C163">
        <v>3</v>
      </c>
    </row>
    <row r="164" spans="1:3" x14ac:dyDescent="0.2">
      <c r="A164">
        <v>3</v>
      </c>
      <c r="B164">
        <v>1</v>
      </c>
      <c r="C164">
        <v>2</v>
      </c>
    </row>
    <row r="165" spans="1:3" x14ac:dyDescent="0.2">
      <c r="A165">
        <v>1</v>
      </c>
      <c r="B165">
        <v>3</v>
      </c>
      <c r="C165">
        <v>2</v>
      </c>
    </row>
    <row r="166" spans="1:3" x14ac:dyDescent="0.2">
      <c r="A166">
        <v>3</v>
      </c>
      <c r="B166">
        <v>2</v>
      </c>
      <c r="C166">
        <v>1</v>
      </c>
    </row>
    <row r="167" spans="1:3" x14ac:dyDescent="0.2">
      <c r="A167">
        <v>3</v>
      </c>
      <c r="B167">
        <v>2</v>
      </c>
      <c r="C167">
        <v>1</v>
      </c>
    </row>
    <row r="168" spans="1:3" x14ac:dyDescent="0.2">
      <c r="A168">
        <v>3</v>
      </c>
      <c r="B168">
        <v>2</v>
      </c>
      <c r="C168">
        <v>1</v>
      </c>
    </row>
    <row r="169" spans="1:3" x14ac:dyDescent="0.2">
      <c r="A169">
        <v>2</v>
      </c>
      <c r="B169">
        <v>1</v>
      </c>
      <c r="C169">
        <v>3</v>
      </c>
    </row>
    <row r="170" spans="1:3" x14ac:dyDescent="0.2">
      <c r="A170">
        <v>2</v>
      </c>
      <c r="B170">
        <v>3</v>
      </c>
      <c r="C170">
        <v>1</v>
      </c>
    </row>
    <row r="171" spans="1:3" x14ac:dyDescent="0.2">
      <c r="A171">
        <v>3</v>
      </c>
      <c r="B171">
        <v>1</v>
      </c>
      <c r="C171">
        <v>2</v>
      </c>
    </row>
    <row r="172" spans="1:3" x14ac:dyDescent="0.2">
      <c r="A172">
        <v>2</v>
      </c>
      <c r="B172">
        <v>3</v>
      </c>
      <c r="C172">
        <v>1</v>
      </c>
    </row>
    <row r="173" spans="1:3" x14ac:dyDescent="0.2">
      <c r="A173">
        <v>2</v>
      </c>
      <c r="B173">
        <v>3</v>
      </c>
      <c r="C173">
        <v>1</v>
      </c>
    </row>
    <row r="174" spans="1:3" x14ac:dyDescent="0.2">
      <c r="A174">
        <v>2</v>
      </c>
      <c r="B174">
        <v>3</v>
      </c>
      <c r="C174">
        <v>1</v>
      </c>
    </row>
    <row r="175" spans="1:3" x14ac:dyDescent="0.2">
      <c r="A175">
        <v>1</v>
      </c>
      <c r="B175">
        <v>2</v>
      </c>
      <c r="C175">
        <v>3</v>
      </c>
    </row>
    <row r="176" spans="1:3" x14ac:dyDescent="0.2">
      <c r="A176">
        <v>3</v>
      </c>
      <c r="B176">
        <v>1</v>
      </c>
      <c r="C176">
        <v>2</v>
      </c>
    </row>
    <row r="177" spans="1:3" x14ac:dyDescent="0.2">
      <c r="A177">
        <v>3</v>
      </c>
      <c r="B177">
        <v>1</v>
      </c>
      <c r="C177">
        <v>2</v>
      </c>
    </row>
    <row r="178" spans="1:3" x14ac:dyDescent="0.2">
      <c r="A178">
        <v>3</v>
      </c>
      <c r="B178">
        <v>1</v>
      </c>
      <c r="C178">
        <v>2</v>
      </c>
    </row>
    <row r="179" spans="1:3" x14ac:dyDescent="0.2">
      <c r="A179">
        <v>3</v>
      </c>
      <c r="B179">
        <v>2</v>
      </c>
      <c r="C179">
        <v>1</v>
      </c>
    </row>
    <row r="180" spans="1:3" x14ac:dyDescent="0.2">
      <c r="A180">
        <v>1</v>
      </c>
      <c r="B180">
        <v>3</v>
      </c>
      <c r="C180">
        <v>2</v>
      </c>
    </row>
    <row r="181" spans="1:3" x14ac:dyDescent="0.2">
      <c r="A181">
        <v>1</v>
      </c>
      <c r="B181">
        <v>3</v>
      </c>
      <c r="C181">
        <v>2</v>
      </c>
    </row>
    <row r="182" spans="1:3" x14ac:dyDescent="0.2">
      <c r="A182">
        <v>1</v>
      </c>
      <c r="B182">
        <v>2</v>
      </c>
      <c r="C182">
        <v>3</v>
      </c>
    </row>
    <row r="183" spans="1:3" x14ac:dyDescent="0.2">
      <c r="A183">
        <v>3</v>
      </c>
      <c r="B183">
        <v>2</v>
      </c>
      <c r="C183">
        <v>1</v>
      </c>
    </row>
    <row r="184" spans="1:3" x14ac:dyDescent="0.2">
      <c r="A184">
        <v>1</v>
      </c>
      <c r="B184">
        <v>3</v>
      </c>
      <c r="C184">
        <v>2</v>
      </c>
    </row>
    <row r="185" spans="1:3" x14ac:dyDescent="0.2">
      <c r="A185">
        <v>2</v>
      </c>
      <c r="B185">
        <v>3</v>
      </c>
      <c r="C185">
        <v>1</v>
      </c>
    </row>
    <row r="186" spans="1:3" x14ac:dyDescent="0.2">
      <c r="A186">
        <v>3</v>
      </c>
      <c r="B186">
        <v>2</v>
      </c>
      <c r="C186">
        <v>1</v>
      </c>
    </row>
    <row r="187" spans="1:3" x14ac:dyDescent="0.2">
      <c r="A187">
        <v>3</v>
      </c>
      <c r="B187">
        <v>2</v>
      </c>
      <c r="C187">
        <v>1</v>
      </c>
    </row>
    <row r="188" spans="1:3" x14ac:dyDescent="0.2">
      <c r="A188">
        <v>1</v>
      </c>
      <c r="B188">
        <v>2</v>
      </c>
      <c r="C188">
        <v>3</v>
      </c>
    </row>
    <row r="189" spans="1:3" x14ac:dyDescent="0.2">
      <c r="A189">
        <v>3</v>
      </c>
      <c r="B189">
        <v>1</v>
      </c>
      <c r="C189">
        <v>2</v>
      </c>
    </row>
    <row r="190" spans="1:3" x14ac:dyDescent="0.2">
      <c r="A190">
        <v>3</v>
      </c>
      <c r="B190">
        <v>2</v>
      </c>
      <c r="C190">
        <v>1</v>
      </c>
    </row>
    <row r="191" spans="1:3" x14ac:dyDescent="0.2">
      <c r="A191">
        <v>3</v>
      </c>
      <c r="B191">
        <v>2</v>
      </c>
      <c r="C191">
        <v>1</v>
      </c>
    </row>
    <row r="192" spans="1:3" x14ac:dyDescent="0.2">
      <c r="A192">
        <v>3</v>
      </c>
      <c r="B192">
        <v>1</v>
      </c>
      <c r="C192">
        <v>2</v>
      </c>
    </row>
    <row r="193" spans="1:3" x14ac:dyDescent="0.2">
      <c r="A193">
        <v>2</v>
      </c>
      <c r="B193">
        <v>3</v>
      </c>
      <c r="C193">
        <v>1</v>
      </c>
    </row>
    <row r="194" spans="1:3" x14ac:dyDescent="0.2">
      <c r="A194">
        <v>2</v>
      </c>
      <c r="B194">
        <v>1</v>
      </c>
      <c r="C194">
        <v>3</v>
      </c>
    </row>
    <row r="195" spans="1:3" x14ac:dyDescent="0.2">
      <c r="A195">
        <v>1</v>
      </c>
      <c r="B195">
        <v>3</v>
      </c>
      <c r="C195">
        <v>2</v>
      </c>
    </row>
    <row r="196" spans="1:3" x14ac:dyDescent="0.2">
      <c r="A196">
        <v>2</v>
      </c>
      <c r="B196">
        <v>3</v>
      </c>
      <c r="C196">
        <v>1</v>
      </c>
    </row>
    <row r="197" spans="1:3" x14ac:dyDescent="0.2">
      <c r="A197">
        <v>2</v>
      </c>
      <c r="B197">
        <v>3</v>
      </c>
      <c r="C19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4EE50-E652-40E2-AB6B-DCE572525D2F}">
  <dimension ref="A1:E200"/>
  <sheetViews>
    <sheetView topLeftCell="A167" workbookViewId="0">
      <selection activeCell="C210" sqref="C210"/>
    </sheetView>
  </sheetViews>
  <sheetFormatPr defaultRowHeight="14.25" x14ac:dyDescent="0.2"/>
  <sheetData>
    <row r="1" spans="1:5" x14ac:dyDescent="0.2">
      <c r="A1" s="14">
        <v>0.505</v>
      </c>
      <c r="B1" s="13">
        <v>0.25</v>
      </c>
      <c r="C1" s="13">
        <v>8.5000000000000006E-2</v>
      </c>
      <c r="D1" s="13">
        <v>0.16</v>
      </c>
    </row>
    <row r="2" spans="1:5" x14ac:dyDescent="0.2">
      <c r="A2" s="13">
        <v>0.28499999999999998</v>
      </c>
      <c r="B2" s="13">
        <v>0.53500000000000003</v>
      </c>
      <c r="C2" s="13">
        <v>0.18</v>
      </c>
      <c r="D2" s="14"/>
    </row>
    <row r="3" spans="1:5" x14ac:dyDescent="0.2">
      <c r="A3" s="14">
        <v>0.44500000000000001</v>
      </c>
      <c r="B3" s="13">
        <v>0.33</v>
      </c>
      <c r="C3" s="13">
        <v>0.22500000000000001</v>
      </c>
      <c r="D3" s="14"/>
    </row>
    <row r="4" spans="1:5" x14ac:dyDescent="0.2">
      <c r="A4" s="13">
        <v>0.13</v>
      </c>
      <c r="B4" s="13">
        <v>0.16</v>
      </c>
      <c r="C4" s="14">
        <v>0.41499999999999998</v>
      </c>
      <c r="D4" s="13">
        <v>0.29499999999999998</v>
      </c>
    </row>
    <row r="5" spans="1:5" x14ac:dyDescent="0.2">
      <c r="A5" s="13">
        <v>0.35499999999999998</v>
      </c>
      <c r="B5" s="13">
        <v>0.30499999999999999</v>
      </c>
      <c r="C5" s="13">
        <v>0.34</v>
      </c>
      <c r="D5" s="14"/>
    </row>
    <row r="6" spans="1:5" x14ac:dyDescent="0.2">
      <c r="A6" s="13">
        <v>0.39</v>
      </c>
      <c r="B6" s="13">
        <v>0.27</v>
      </c>
      <c r="C6" s="13">
        <v>0.34</v>
      </c>
      <c r="D6" s="14"/>
    </row>
    <row r="7" spans="1:5" x14ac:dyDescent="0.2">
      <c r="A7" s="13">
        <v>0.42</v>
      </c>
      <c r="B7" s="13">
        <v>0.245</v>
      </c>
      <c r="C7" s="14">
        <v>0.33500000000000002</v>
      </c>
      <c r="D7" s="14"/>
    </row>
    <row r="8" spans="1:5" x14ac:dyDescent="0.2">
      <c r="A8" s="13">
        <v>0.30499999999999999</v>
      </c>
      <c r="B8" s="13">
        <v>0.19</v>
      </c>
      <c r="C8" s="13">
        <v>0.505</v>
      </c>
      <c r="D8" s="14"/>
    </row>
    <row r="9" spans="1:5" x14ac:dyDescent="0.2">
      <c r="A9" s="13">
        <v>0.27500000000000002</v>
      </c>
      <c r="B9" s="13">
        <v>0.37</v>
      </c>
      <c r="C9" s="13">
        <v>0.35499999999999998</v>
      </c>
      <c r="D9" s="14"/>
    </row>
    <row r="10" spans="1:5" x14ac:dyDescent="0.2">
      <c r="A10" s="13">
        <v>0.29499999999999998</v>
      </c>
      <c r="B10" s="13">
        <v>0.62</v>
      </c>
      <c r="C10" s="13">
        <v>8.5000000000000006E-2</v>
      </c>
      <c r="D10" s="14"/>
    </row>
    <row r="11" spans="1:5" x14ac:dyDescent="0.2">
      <c r="A11" s="13">
        <v>0.49</v>
      </c>
      <c r="B11" s="13">
        <v>0.34</v>
      </c>
      <c r="C11" s="13">
        <v>0.17</v>
      </c>
      <c r="D11" s="14"/>
    </row>
    <row r="12" spans="1:5" x14ac:dyDescent="0.2">
      <c r="A12" s="13">
        <v>0.66500000000000004</v>
      </c>
      <c r="B12" s="13">
        <v>0.23</v>
      </c>
      <c r="C12" s="13">
        <v>0.105</v>
      </c>
      <c r="D12" s="14"/>
    </row>
    <row r="13" spans="1:5" x14ac:dyDescent="0.2">
      <c r="A13" s="13">
        <v>0.19</v>
      </c>
      <c r="B13" s="13">
        <v>0.39</v>
      </c>
      <c r="C13" s="13">
        <v>0.13</v>
      </c>
      <c r="D13" s="13">
        <v>0.28999999999999998</v>
      </c>
    </row>
    <row r="14" spans="1:5" x14ac:dyDescent="0.2">
      <c r="A14" s="13">
        <v>0.61499999999999999</v>
      </c>
      <c r="B14" s="13">
        <v>0.215</v>
      </c>
      <c r="C14" s="13">
        <v>0.17</v>
      </c>
      <c r="D14" s="14"/>
    </row>
    <row r="15" spans="1:5" x14ac:dyDescent="0.2">
      <c r="A15" s="13">
        <v>0.43</v>
      </c>
      <c r="B15" s="13">
        <v>0.33</v>
      </c>
      <c r="C15" s="13">
        <v>0.24</v>
      </c>
      <c r="D15" s="14"/>
      <c r="E15" s="12"/>
    </row>
    <row r="16" spans="1:5" x14ac:dyDescent="0.2">
      <c r="A16" s="13">
        <v>0.45500000000000002</v>
      </c>
      <c r="B16" s="13">
        <v>0.21</v>
      </c>
      <c r="C16" s="13">
        <v>0.33500000000000002</v>
      </c>
      <c r="D16" s="14"/>
    </row>
    <row r="17" spans="1:4" x14ac:dyDescent="0.2">
      <c r="A17" s="13">
        <v>0.60499999999999998</v>
      </c>
      <c r="B17" s="14">
        <v>0.16</v>
      </c>
      <c r="C17" s="13">
        <v>0.23499999999999999</v>
      </c>
      <c r="D17" s="14"/>
    </row>
    <row r="18" spans="1:4" x14ac:dyDescent="0.2">
      <c r="A18" s="13">
        <v>0.24</v>
      </c>
      <c r="B18" s="14">
        <v>0.26500000000000001</v>
      </c>
      <c r="C18" s="13">
        <v>0.495</v>
      </c>
      <c r="D18" s="14"/>
    </row>
    <row r="19" spans="1:4" x14ac:dyDescent="0.2">
      <c r="A19" s="13">
        <v>0.26500000000000001</v>
      </c>
      <c r="B19" s="13">
        <v>0.40500000000000003</v>
      </c>
      <c r="C19" s="13">
        <v>0.33</v>
      </c>
      <c r="D19" s="14"/>
    </row>
    <row r="20" spans="1:4" x14ac:dyDescent="0.2">
      <c r="A20" s="13">
        <v>0.63500000000000001</v>
      </c>
      <c r="B20" s="13">
        <v>0.26500000000000001</v>
      </c>
      <c r="C20" s="13">
        <v>0.1</v>
      </c>
      <c r="D20" s="14"/>
    </row>
    <row r="21" spans="1:4" x14ac:dyDescent="0.2">
      <c r="A21" s="13">
        <v>0.40500000000000003</v>
      </c>
      <c r="B21" s="13">
        <v>0.22500000000000001</v>
      </c>
      <c r="C21" s="13">
        <v>0.24</v>
      </c>
      <c r="D21" s="14">
        <v>0.13</v>
      </c>
    </row>
    <row r="22" spans="1:4" x14ac:dyDescent="0.2">
      <c r="A22" s="13">
        <v>0.41</v>
      </c>
      <c r="B22" s="13">
        <v>0.23</v>
      </c>
      <c r="C22" s="13">
        <v>0.36</v>
      </c>
      <c r="D22" s="14"/>
    </row>
    <row r="23" spans="1:4" x14ac:dyDescent="0.2">
      <c r="A23" s="13">
        <v>0.34</v>
      </c>
      <c r="B23" s="13">
        <v>0.32</v>
      </c>
      <c r="C23" s="13">
        <v>0.23</v>
      </c>
      <c r="D23" s="13">
        <v>0.11</v>
      </c>
    </row>
    <row r="24" spans="1:4" x14ac:dyDescent="0.2">
      <c r="A24" s="13">
        <v>0.17</v>
      </c>
      <c r="B24" s="13">
        <v>0.13500000000000001</v>
      </c>
      <c r="C24" s="13">
        <v>0.28999999999999998</v>
      </c>
      <c r="D24" s="13">
        <v>0.40500000000000003</v>
      </c>
    </row>
    <row r="25" spans="1:4" x14ac:dyDescent="0.2">
      <c r="A25" s="13">
        <v>0.25</v>
      </c>
      <c r="B25" s="13">
        <v>0.21</v>
      </c>
      <c r="C25" s="13">
        <v>0.54</v>
      </c>
      <c r="D25" s="14"/>
    </row>
    <row r="26" spans="1:4" x14ac:dyDescent="0.2">
      <c r="A26" s="13">
        <v>0.61</v>
      </c>
      <c r="B26" s="13">
        <v>0.16500000000000001</v>
      </c>
      <c r="C26" s="13">
        <v>0.13500000000000001</v>
      </c>
      <c r="D26" s="13">
        <v>0.09</v>
      </c>
    </row>
    <row r="27" spans="1:4" x14ac:dyDescent="0.2">
      <c r="A27" s="13">
        <v>0.32</v>
      </c>
      <c r="B27" s="13">
        <v>0.34</v>
      </c>
      <c r="C27" s="13">
        <v>0.34</v>
      </c>
      <c r="D27" s="14"/>
    </row>
    <row r="28" spans="1:4" x14ac:dyDescent="0.2">
      <c r="A28" s="13">
        <v>0.60499999999999998</v>
      </c>
      <c r="B28" s="13">
        <v>0.23499999999999999</v>
      </c>
      <c r="C28" s="13">
        <v>0.16</v>
      </c>
      <c r="D28" s="14"/>
    </row>
    <row r="29" spans="1:4" x14ac:dyDescent="0.2">
      <c r="A29" s="13">
        <v>0.65500000000000003</v>
      </c>
      <c r="B29" s="13">
        <v>0.16500000000000001</v>
      </c>
      <c r="C29" s="13">
        <v>0.18</v>
      </c>
      <c r="D29" s="14"/>
    </row>
    <row r="30" spans="1:4" x14ac:dyDescent="0.2">
      <c r="A30" s="13">
        <v>0.33500000000000002</v>
      </c>
      <c r="B30" s="13">
        <v>0.41499999999999998</v>
      </c>
      <c r="C30" s="13">
        <v>8.5000000000000006E-2</v>
      </c>
      <c r="D30" s="13">
        <v>0.16500000000000001</v>
      </c>
    </row>
    <row r="31" spans="1:4" x14ac:dyDescent="0.2">
      <c r="A31" s="13">
        <v>0.28000000000000003</v>
      </c>
      <c r="B31" s="13">
        <v>0.43</v>
      </c>
      <c r="C31" s="13">
        <v>0.2</v>
      </c>
      <c r="D31" s="13">
        <v>0.09</v>
      </c>
    </row>
    <row r="32" spans="1:4" x14ac:dyDescent="0.2">
      <c r="A32" s="13">
        <v>0.42</v>
      </c>
      <c r="B32" s="13">
        <v>0.38</v>
      </c>
      <c r="C32" s="13">
        <v>0.2</v>
      </c>
      <c r="D32" s="14"/>
    </row>
    <row r="33" spans="1:4" x14ac:dyDescent="0.2">
      <c r="A33" s="13">
        <v>0.25</v>
      </c>
      <c r="B33" s="13">
        <v>0.49</v>
      </c>
      <c r="C33" s="13">
        <v>0.26</v>
      </c>
      <c r="D33" s="14"/>
    </row>
    <row r="34" spans="1:4" x14ac:dyDescent="0.2">
      <c r="A34" s="13">
        <v>0.20499999999999999</v>
      </c>
      <c r="B34" s="13">
        <v>0.46</v>
      </c>
      <c r="C34" s="13">
        <v>0.33500000000000002</v>
      </c>
      <c r="D34" s="14"/>
    </row>
    <row r="35" spans="1:4" x14ac:dyDescent="0.2">
      <c r="A35" s="13">
        <v>0.125</v>
      </c>
      <c r="B35" s="13">
        <v>0.68</v>
      </c>
      <c r="C35" s="13">
        <v>0.19500000000000001</v>
      </c>
      <c r="D35" s="14"/>
    </row>
    <row r="36" spans="1:4" x14ac:dyDescent="0.2">
      <c r="A36" s="13">
        <v>0.22</v>
      </c>
      <c r="B36" s="13">
        <v>0.59</v>
      </c>
      <c r="C36" s="13">
        <v>0.19</v>
      </c>
      <c r="D36" s="14"/>
    </row>
    <row r="37" spans="1:4" x14ac:dyDescent="0.2">
      <c r="A37" s="13">
        <v>0.30499999999999999</v>
      </c>
      <c r="B37" s="13">
        <v>0.60499999999999998</v>
      </c>
      <c r="C37" s="13">
        <v>0.09</v>
      </c>
      <c r="D37" s="14"/>
    </row>
    <row r="38" spans="1:4" x14ac:dyDescent="0.2">
      <c r="A38" s="13">
        <v>0.44</v>
      </c>
      <c r="B38" s="13">
        <v>0.49</v>
      </c>
      <c r="C38" s="13">
        <v>7.0000000000000007E-2</v>
      </c>
      <c r="D38" s="14"/>
    </row>
    <row r="39" spans="1:4" x14ac:dyDescent="0.2">
      <c r="A39" s="13">
        <v>0.64500000000000002</v>
      </c>
      <c r="B39" s="13">
        <v>0.22</v>
      </c>
      <c r="C39" s="13">
        <v>0.13500000000000001</v>
      </c>
      <c r="D39" s="14"/>
    </row>
    <row r="40" spans="1:4" x14ac:dyDescent="0.2">
      <c r="A40" s="13">
        <v>0.215</v>
      </c>
      <c r="B40" s="13">
        <v>0.16</v>
      </c>
      <c r="C40" s="13">
        <v>0.625</v>
      </c>
      <c r="D40" s="14"/>
    </row>
    <row r="41" spans="1:4" x14ac:dyDescent="0.2">
      <c r="A41" s="13">
        <v>0.32500000000000001</v>
      </c>
      <c r="B41" s="13">
        <v>0.23499999999999999</v>
      </c>
      <c r="C41" s="13">
        <v>0.44</v>
      </c>
      <c r="D41" s="14"/>
    </row>
    <row r="42" spans="1:4" x14ac:dyDescent="0.2">
      <c r="A42" s="13">
        <v>0.53</v>
      </c>
      <c r="B42" s="13">
        <v>0.34499999999999997</v>
      </c>
      <c r="C42" s="13">
        <v>0.125</v>
      </c>
      <c r="D42" s="14"/>
    </row>
    <row r="43" spans="1:4" x14ac:dyDescent="0.2">
      <c r="A43" s="13">
        <v>0.4</v>
      </c>
      <c r="B43" s="13">
        <v>0.34</v>
      </c>
      <c r="C43" s="13">
        <v>0.26</v>
      </c>
      <c r="D43" s="14"/>
    </row>
    <row r="44" spans="1:4" x14ac:dyDescent="0.2">
      <c r="A44" s="13">
        <v>0.25</v>
      </c>
      <c r="B44" s="13">
        <v>0.52</v>
      </c>
      <c r="C44" s="13">
        <v>0.23</v>
      </c>
      <c r="D44" s="14"/>
    </row>
    <row r="45" spans="1:4" x14ac:dyDescent="0.2">
      <c r="A45" s="13">
        <v>0.54</v>
      </c>
      <c r="B45" s="13">
        <v>0.29499999999999998</v>
      </c>
      <c r="C45" s="13">
        <v>0.16500000000000001</v>
      </c>
      <c r="D45" s="14"/>
    </row>
    <row r="46" spans="1:4" x14ac:dyDescent="0.2">
      <c r="A46" s="13">
        <v>0.185</v>
      </c>
      <c r="B46" s="13">
        <v>0.3</v>
      </c>
      <c r="C46" s="13">
        <v>0.51500000000000001</v>
      </c>
      <c r="D46" s="14"/>
    </row>
    <row r="47" spans="1:4" x14ac:dyDescent="0.2">
      <c r="A47" s="13">
        <v>0.26</v>
      </c>
      <c r="B47" s="13">
        <v>0.57499999999999996</v>
      </c>
      <c r="C47" s="13">
        <v>0.16500000000000001</v>
      </c>
      <c r="D47" s="14"/>
    </row>
    <row r="48" spans="1:4" x14ac:dyDescent="0.2">
      <c r="A48" s="13">
        <v>0.62</v>
      </c>
      <c r="B48" s="13">
        <v>0.20499999999999999</v>
      </c>
      <c r="C48" s="13">
        <v>0.17499999999999999</v>
      </c>
      <c r="D48" s="14"/>
    </row>
    <row r="49" spans="1:4" x14ac:dyDescent="0.2">
      <c r="A49" s="13">
        <v>0.625</v>
      </c>
      <c r="B49" s="13">
        <v>0.26</v>
      </c>
      <c r="C49" s="13">
        <v>0.115</v>
      </c>
      <c r="D49" s="14"/>
    </row>
    <row r="50" spans="1:4" x14ac:dyDescent="0.2">
      <c r="A50" s="13">
        <v>0.27</v>
      </c>
      <c r="B50" s="13">
        <v>0.28499999999999998</v>
      </c>
      <c r="C50" s="13">
        <v>0.44500000000000001</v>
      </c>
      <c r="D50" s="14"/>
    </row>
    <row r="51" spans="1:4" x14ac:dyDescent="0.2">
      <c r="A51" s="13">
        <v>0.41499999999999998</v>
      </c>
      <c r="B51" s="13">
        <v>0.17499999999999999</v>
      </c>
      <c r="C51" s="13">
        <v>0.41</v>
      </c>
      <c r="D51" s="14"/>
    </row>
    <row r="52" spans="1:4" x14ac:dyDescent="0.2">
      <c r="A52" s="13">
        <v>0.41</v>
      </c>
      <c r="B52" s="13">
        <v>0.31</v>
      </c>
      <c r="C52" s="14">
        <v>0.28000000000000003</v>
      </c>
      <c r="D52" s="14"/>
    </row>
    <row r="53" spans="1:4" x14ac:dyDescent="0.2">
      <c r="A53" s="13">
        <v>0.1</v>
      </c>
      <c r="B53" s="13">
        <v>0.29499999999999998</v>
      </c>
      <c r="C53" s="13">
        <v>0.60499999999999998</v>
      </c>
      <c r="D53" s="14"/>
    </row>
    <row r="54" spans="1:4" x14ac:dyDescent="0.2">
      <c r="A54" s="13">
        <v>0.52</v>
      </c>
      <c r="B54" s="13">
        <v>0.35</v>
      </c>
      <c r="C54" s="13">
        <v>0.13</v>
      </c>
      <c r="D54" s="14"/>
    </row>
    <row r="55" spans="1:4" x14ac:dyDescent="0.2">
      <c r="A55" s="14">
        <v>0.13</v>
      </c>
      <c r="B55" s="14">
        <v>0.51</v>
      </c>
      <c r="C55" s="14">
        <v>0.36</v>
      </c>
      <c r="D55" s="14"/>
    </row>
    <row r="56" spans="1:4" x14ac:dyDescent="0.2">
      <c r="A56" s="13">
        <v>0.27</v>
      </c>
      <c r="B56" s="14">
        <v>0.64</v>
      </c>
      <c r="C56" s="14">
        <v>0.09</v>
      </c>
      <c r="D56" s="14"/>
    </row>
    <row r="57" spans="1:4" x14ac:dyDescent="0.2">
      <c r="A57" s="13">
        <v>0.24</v>
      </c>
      <c r="B57" s="13">
        <v>0.46500000000000002</v>
      </c>
      <c r="C57" s="14">
        <v>0.15</v>
      </c>
      <c r="D57" s="13">
        <v>0.14499999999999999</v>
      </c>
    </row>
    <row r="58" spans="1:4" x14ac:dyDescent="0.2">
      <c r="A58" s="13">
        <v>0.56499999999999995</v>
      </c>
      <c r="B58" s="13">
        <v>0.32500000000000001</v>
      </c>
      <c r="C58" s="13">
        <v>0.11</v>
      </c>
      <c r="D58" s="14"/>
    </row>
    <row r="59" spans="1:4" x14ac:dyDescent="0.2">
      <c r="A59" s="13">
        <v>0.65500000000000003</v>
      </c>
      <c r="B59" s="13">
        <v>0.185</v>
      </c>
      <c r="C59" s="13">
        <v>0.16</v>
      </c>
      <c r="D59" s="14"/>
    </row>
    <row r="60" spans="1:4" x14ac:dyDescent="0.2">
      <c r="A60" s="13">
        <v>0.53</v>
      </c>
      <c r="B60" s="13">
        <v>0.22500000000000001</v>
      </c>
      <c r="C60" s="13">
        <v>0.245</v>
      </c>
      <c r="D60" s="14"/>
    </row>
    <row r="61" spans="1:4" x14ac:dyDescent="0.2">
      <c r="A61" s="13">
        <v>0.495</v>
      </c>
      <c r="B61" s="13">
        <v>0.23</v>
      </c>
      <c r="C61" s="13">
        <v>0.27500000000000002</v>
      </c>
      <c r="D61" s="14"/>
    </row>
    <row r="62" spans="1:4" x14ac:dyDescent="0.2">
      <c r="A62" s="13">
        <v>0.17499999999999999</v>
      </c>
      <c r="B62" s="13">
        <v>0.28999999999999998</v>
      </c>
      <c r="C62" s="13">
        <v>0.53500000000000003</v>
      </c>
      <c r="D62" s="14"/>
    </row>
    <row r="63" spans="1:4" x14ac:dyDescent="0.2">
      <c r="A63" s="13">
        <v>0.28499999999999998</v>
      </c>
      <c r="B63" s="13">
        <v>0.17</v>
      </c>
      <c r="C63" s="13">
        <v>0.54500000000000004</v>
      </c>
      <c r="D63" s="14"/>
    </row>
    <row r="64" spans="1:4" x14ac:dyDescent="0.2">
      <c r="A64" s="13">
        <v>0.4</v>
      </c>
      <c r="B64" s="13">
        <v>0.3</v>
      </c>
      <c r="C64" s="13">
        <v>0.3</v>
      </c>
      <c r="D64" s="14"/>
    </row>
    <row r="65" spans="1:4" x14ac:dyDescent="0.2">
      <c r="A65" s="13">
        <v>0.16500000000000001</v>
      </c>
      <c r="B65" s="13">
        <v>0.315</v>
      </c>
      <c r="C65" s="13">
        <v>0.52</v>
      </c>
      <c r="D65" s="14"/>
    </row>
    <row r="66" spans="1:4" x14ac:dyDescent="0.2">
      <c r="A66" s="13">
        <v>0.56999999999999995</v>
      </c>
      <c r="B66" s="13">
        <v>0.34499999999999997</v>
      </c>
      <c r="C66" s="13">
        <v>8.5000000000000006E-2</v>
      </c>
      <c r="D66" s="14"/>
    </row>
    <row r="67" spans="1:4" x14ac:dyDescent="0.2">
      <c r="A67" s="13">
        <v>0.4</v>
      </c>
      <c r="B67" s="13">
        <v>0.36</v>
      </c>
      <c r="C67" s="13">
        <v>0.24</v>
      </c>
      <c r="D67" s="14"/>
    </row>
    <row r="68" spans="1:4" x14ac:dyDescent="0.2">
      <c r="A68" s="13">
        <v>0.22</v>
      </c>
      <c r="B68" s="13">
        <v>0.505</v>
      </c>
      <c r="C68" s="13">
        <v>0.27500000000000002</v>
      </c>
      <c r="D68" s="14"/>
    </row>
    <row r="69" spans="1:4" x14ac:dyDescent="0.2">
      <c r="A69" s="13">
        <v>0.22500000000000001</v>
      </c>
      <c r="B69" s="13">
        <v>0.38</v>
      </c>
      <c r="C69" s="13">
        <v>0.39500000000000002</v>
      </c>
      <c r="D69" s="14"/>
    </row>
    <row r="70" spans="1:4" x14ac:dyDescent="0.2">
      <c r="A70" s="13">
        <v>0.53</v>
      </c>
      <c r="B70" s="13">
        <v>0.315</v>
      </c>
      <c r="C70" s="13">
        <v>0.155</v>
      </c>
      <c r="D70" s="14"/>
    </row>
    <row r="71" spans="1:4" x14ac:dyDescent="0.2">
      <c r="A71" s="13">
        <v>0.4</v>
      </c>
      <c r="B71" s="13">
        <v>0.42</v>
      </c>
      <c r="C71" s="13">
        <v>0.18</v>
      </c>
      <c r="D71" s="14"/>
    </row>
    <row r="72" spans="1:4" x14ac:dyDescent="0.2">
      <c r="A72" s="13">
        <v>0.40500000000000003</v>
      </c>
      <c r="B72" s="13">
        <v>0.495</v>
      </c>
      <c r="C72" s="13">
        <v>0.1</v>
      </c>
      <c r="D72" s="14"/>
    </row>
    <row r="73" spans="1:4" x14ac:dyDescent="0.2">
      <c r="A73" s="13">
        <v>0.26</v>
      </c>
      <c r="B73" s="13">
        <v>0.21</v>
      </c>
      <c r="C73" s="13">
        <v>0.53</v>
      </c>
      <c r="D73" s="14"/>
    </row>
    <row r="74" spans="1:4" x14ac:dyDescent="0.2">
      <c r="A74" s="13">
        <v>0.45</v>
      </c>
      <c r="B74" s="13">
        <v>0.35499999999999998</v>
      </c>
      <c r="C74" s="13">
        <v>0.19500000000000001</v>
      </c>
      <c r="D74" s="14"/>
    </row>
    <row r="75" spans="1:4" x14ac:dyDescent="0.2">
      <c r="A75" s="13">
        <v>0.44</v>
      </c>
      <c r="B75" s="13">
        <v>0.36</v>
      </c>
      <c r="C75" s="13">
        <v>0.2</v>
      </c>
      <c r="D75" s="14"/>
    </row>
    <row r="76" spans="1:4" x14ac:dyDescent="0.2">
      <c r="A76" s="13">
        <v>0.42</v>
      </c>
      <c r="B76" s="13">
        <v>0.22500000000000001</v>
      </c>
      <c r="C76" s="13">
        <v>0.35499999999999998</v>
      </c>
      <c r="D76" s="14"/>
    </row>
    <row r="77" spans="1:4" x14ac:dyDescent="0.2">
      <c r="A77" s="13">
        <v>0.56999999999999995</v>
      </c>
      <c r="B77" s="13">
        <v>0.22500000000000001</v>
      </c>
      <c r="C77" s="13">
        <v>0.20499999999999999</v>
      </c>
      <c r="D77" s="14"/>
    </row>
    <row r="78" spans="1:4" x14ac:dyDescent="0.2">
      <c r="A78" s="13">
        <v>0.185</v>
      </c>
      <c r="B78" s="13">
        <v>0.63</v>
      </c>
      <c r="C78" s="13">
        <v>0.11</v>
      </c>
      <c r="D78" s="13">
        <v>7.4999999999999997E-2</v>
      </c>
    </row>
    <row r="79" spans="1:4" x14ac:dyDescent="0.2">
      <c r="A79" s="13">
        <v>0.21</v>
      </c>
      <c r="B79" s="13">
        <v>0.215</v>
      </c>
      <c r="C79" s="13">
        <v>0.14000000000000001</v>
      </c>
      <c r="D79" s="13">
        <v>0.435</v>
      </c>
    </row>
    <row r="80" spans="1:4" x14ac:dyDescent="0.2">
      <c r="A80" s="13">
        <v>0.6</v>
      </c>
      <c r="B80" s="13">
        <v>0.22500000000000001</v>
      </c>
      <c r="C80" s="13">
        <v>0.17499999999999999</v>
      </c>
      <c r="D80" s="14"/>
    </row>
    <row r="81" spans="1:4" x14ac:dyDescent="0.2">
      <c r="A81" s="13">
        <v>0.54</v>
      </c>
      <c r="B81" s="13">
        <v>0.17499999999999999</v>
      </c>
      <c r="C81" s="13">
        <v>0.28499999999999998</v>
      </c>
      <c r="D81" s="14"/>
    </row>
    <row r="82" spans="1:4" x14ac:dyDescent="0.2">
      <c r="A82" s="13">
        <v>0.28499999999999998</v>
      </c>
      <c r="B82" s="13">
        <v>0.47499999999999998</v>
      </c>
      <c r="C82" s="13">
        <v>0.24</v>
      </c>
      <c r="D82" s="14"/>
    </row>
    <row r="83" spans="1:4" x14ac:dyDescent="0.2">
      <c r="A83" s="13">
        <v>0.215</v>
      </c>
      <c r="B83" s="13">
        <v>0.13500000000000001</v>
      </c>
      <c r="C83" s="13">
        <v>0.215</v>
      </c>
      <c r="D83" s="13">
        <v>0.435</v>
      </c>
    </row>
    <row r="84" spans="1:4" x14ac:dyDescent="0.2">
      <c r="A84" s="13">
        <v>0.22500000000000001</v>
      </c>
      <c r="B84" s="13">
        <v>0.19500000000000001</v>
      </c>
      <c r="C84" s="13">
        <v>0.19500000000000001</v>
      </c>
      <c r="D84" s="13">
        <v>0.38500000000000001</v>
      </c>
    </row>
    <row r="85" spans="1:4" x14ac:dyDescent="0.2">
      <c r="A85" s="13">
        <v>0.375</v>
      </c>
      <c r="B85" s="13">
        <v>0.245</v>
      </c>
      <c r="C85" s="13">
        <v>0.17499999999999999</v>
      </c>
      <c r="D85" s="13">
        <v>0.20499999999999999</v>
      </c>
    </row>
    <row r="86" spans="1:4" x14ac:dyDescent="0.2">
      <c r="A86" s="13">
        <v>0.48499999999999999</v>
      </c>
      <c r="B86" s="13">
        <v>0.245</v>
      </c>
      <c r="C86" s="13">
        <v>0.27</v>
      </c>
      <c r="D86" s="14"/>
    </row>
    <row r="87" spans="1:4" x14ac:dyDescent="0.2">
      <c r="A87" s="13">
        <v>0.3</v>
      </c>
      <c r="B87" s="13">
        <v>0.2</v>
      </c>
      <c r="C87" s="13">
        <v>0.155</v>
      </c>
      <c r="D87" s="13">
        <v>0.34499999999999997</v>
      </c>
    </row>
    <row r="88" spans="1:4" x14ac:dyDescent="0.2">
      <c r="A88" s="13">
        <v>0.6</v>
      </c>
      <c r="B88" s="13">
        <v>0.23499999999999999</v>
      </c>
      <c r="C88" s="13">
        <v>0.16500000000000001</v>
      </c>
      <c r="D88" s="14"/>
    </row>
    <row r="89" spans="1:4" x14ac:dyDescent="0.2">
      <c r="A89" s="13">
        <v>0.47499999999999998</v>
      </c>
      <c r="B89" s="13">
        <v>0.35</v>
      </c>
      <c r="C89" s="13">
        <v>0.17499999999999999</v>
      </c>
      <c r="D89" s="14"/>
    </row>
    <row r="90" spans="1:4" x14ac:dyDescent="0.2">
      <c r="A90" s="13">
        <v>0.22</v>
      </c>
      <c r="B90" s="13">
        <v>0.39500000000000002</v>
      </c>
      <c r="C90" s="13">
        <v>0.17</v>
      </c>
      <c r="D90" s="13">
        <v>0.215</v>
      </c>
    </row>
    <row r="91" spans="1:4" x14ac:dyDescent="0.2">
      <c r="A91" s="13">
        <v>0.2</v>
      </c>
      <c r="B91" s="13">
        <v>0.435</v>
      </c>
      <c r="C91" s="13">
        <v>0.36499999999999999</v>
      </c>
      <c r="D91" s="14"/>
    </row>
    <row r="92" spans="1:4" x14ac:dyDescent="0.2">
      <c r="A92" s="13">
        <v>0.38500000000000001</v>
      </c>
      <c r="B92" s="13">
        <v>0.47</v>
      </c>
      <c r="C92" s="13">
        <v>0.14499999999999999</v>
      </c>
      <c r="D92" s="14"/>
    </row>
    <row r="93" spans="1:4" x14ac:dyDescent="0.2">
      <c r="A93" s="13">
        <v>0.16500000000000001</v>
      </c>
      <c r="B93" s="13">
        <v>0.23499999999999999</v>
      </c>
      <c r="C93" s="13">
        <v>0.14000000000000001</v>
      </c>
      <c r="D93" s="13">
        <v>0.46</v>
      </c>
    </row>
    <row r="94" spans="1:4" x14ac:dyDescent="0.2">
      <c r="A94" s="13">
        <v>0.30499999999999999</v>
      </c>
      <c r="B94" s="13">
        <v>0.28499999999999998</v>
      </c>
      <c r="C94" s="13">
        <v>0.41</v>
      </c>
      <c r="D94" s="14"/>
    </row>
    <row r="95" spans="1:4" x14ac:dyDescent="0.2">
      <c r="A95" s="13">
        <v>0.67</v>
      </c>
      <c r="B95" s="13">
        <v>0.17</v>
      </c>
      <c r="C95" s="13">
        <v>0.16</v>
      </c>
      <c r="D95" s="14"/>
    </row>
    <row r="96" spans="1:4" x14ac:dyDescent="0.2">
      <c r="A96" s="13">
        <v>0.2</v>
      </c>
      <c r="B96" s="13">
        <v>0.18</v>
      </c>
      <c r="C96" s="13">
        <v>0.495</v>
      </c>
      <c r="D96" s="13">
        <v>0.125</v>
      </c>
    </row>
    <row r="97" spans="1:4" x14ac:dyDescent="0.2">
      <c r="A97" s="13">
        <v>0.35499999999999998</v>
      </c>
      <c r="B97" s="13">
        <v>0.44</v>
      </c>
      <c r="C97" s="13">
        <v>0.20499999999999999</v>
      </c>
      <c r="D97" s="14"/>
    </row>
    <row r="98" spans="1:4" x14ac:dyDescent="0.2">
      <c r="A98" s="13">
        <v>0.115</v>
      </c>
      <c r="B98" s="13">
        <v>0.15</v>
      </c>
      <c r="C98" s="13">
        <v>0.16500000000000001</v>
      </c>
      <c r="D98" s="13">
        <v>0.56999999999999995</v>
      </c>
    </row>
    <row r="99" spans="1:4" x14ac:dyDescent="0.2">
      <c r="A99" s="13">
        <v>0.26500000000000001</v>
      </c>
      <c r="B99" s="13">
        <v>0.36499999999999999</v>
      </c>
      <c r="C99" s="13">
        <v>0.37</v>
      </c>
      <c r="D99" s="14"/>
    </row>
    <row r="100" spans="1:4" x14ac:dyDescent="0.2">
      <c r="A100" s="13">
        <v>0.23499999999999999</v>
      </c>
      <c r="B100" s="13">
        <v>0.16500000000000001</v>
      </c>
      <c r="C100" s="13">
        <v>0.23</v>
      </c>
      <c r="D100" s="13">
        <v>0.37</v>
      </c>
    </row>
    <row r="101" spans="1:4" x14ac:dyDescent="0.2">
      <c r="A101" s="13">
        <v>0.28999999999999998</v>
      </c>
      <c r="B101" s="13">
        <v>0.23</v>
      </c>
      <c r="C101" s="13">
        <v>0.48</v>
      </c>
      <c r="D101" s="14"/>
    </row>
    <row r="102" spans="1:4" x14ac:dyDescent="0.2">
      <c r="A102" s="13">
        <v>0.39500000000000002</v>
      </c>
      <c r="B102" s="13">
        <v>0.26</v>
      </c>
      <c r="C102" s="13">
        <v>0.34499999999999997</v>
      </c>
      <c r="D102" s="14"/>
    </row>
    <row r="103" spans="1:4" x14ac:dyDescent="0.2">
      <c r="A103" s="13">
        <v>0.15</v>
      </c>
      <c r="B103" s="13">
        <v>0.21</v>
      </c>
      <c r="C103" s="13">
        <v>0.49</v>
      </c>
      <c r="D103" s="13">
        <v>0.15</v>
      </c>
    </row>
    <row r="104" spans="1:4" x14ac:dyDescent="0.2">
      <c r="A104" s="13">
        <v>0.59</v>
      </c>
      <c r="B104" s="13">
        <v>0.25</v>
      </c>
      <c r="C104" s="13">
        <v>0.16</v>
      </c>
      <c r="D104" s="14"/>
    </row>
    <row r="105" spans="1:4" x14ac:dyDescent="0.2">
      <c r="A105" s="13">
        <v>0.36</v>
      </c>
      <c r="B105" s="13">
        <v>0.25</v>
      </c>
      <c r="C105" s="13">
        <v>0.27</v>
      </c>
      <c r="D105" s="13">
        <v>0.12</v>
      </c>
    </row>
    <row r="106" spans="1:4" x14ac:dyDescent="0.2">
      <c r="A106" s="13">
        <v>0.60499999999999998</v>
      </c>
      <c r="B106" s="13">
        <v>0.17</v>
      </c>
      <c r="C106" s="13">
        <v>0.22500000000000001</v>
      </c>
      <c r="D106" s="14"/>
    </row>
    <row r="107" spans="1:4" x14ac:dyDescent="0.2">
      <c r="A107" s="13">
        <v>0.32</v>
      </c>
      <c r="B107" s="13">
        <v>0.26500000000000001</v>
      </c>
      <c r="C107" s="13">
        <v>0.17</v>
      </c>
      <c r="D107" s="13">
        <v>0.245</v>
      </c>
    </row>
    <row r="108" spans="1:4" x14ac:dyDescent="0.2">
      <c r="A108" s="13">
        <v>0.42499999999999999</v>
      </c>
      <c r="B108" s="13">
        <v>0.215</v>
      </c>
      <c r="C108" s="13">
        <v>0.36</v>
      </c>
      <c r="D108" s="14"/>
    </row>
    <row r="109" spans="1:4" x14ac:dyDescent="0.2">
      <c r="A109" s="13">
        <v>0.51500000000000001</v>
      </c>
      <c r="B109" s="13">
        <v>0.28999999999999998</v>
      </c>
      <c r="C109" s="13">
        <v>0.19500000000000001</v>
      </c>
      <c r="D109" s="14"/>
    </row>
    <row r="110" spans="1:4" x14ac:dyDescent="0.2">
      <c r="A110" s="13">
        <v>0.25</v>
      </c>
      <c r="B110" s="13">
        <v>0.56000000000000005</v>
      </c>
      <c r="C110" s="13">
        <v>9.5000000000000001E-2</v>
      </c>
      <c r="D110" s="13">
        <v>9.5000000000000001E-2</v>
      </c>
    </row>
    <row r="111" spans="1:4" x14ac:dyDescent="0.2">
      <c r="A111" s="13">
        <v>0.39</v>
      </c>
      <c r="B111" s="13">
        <v>0.32</v>
      </c>
      <c r="C111" s="13">
        <v>0.28999999999999998</v>
      </c>
      <c r="D111" s="14"/>
    </row>
    <row r="112" spans="1:4" x14ac:dyDescent="0.2">
      <c r="A112" s="13">
        <v>0.27500000000000002</v>
      </c>
      <c r="B112" s="13">
        <v>0.505</v>
      </c>
      <c r="C112" s="13">
        <v>0.22</v>
      </c>
      <c r="D112" s="14"/>
    </row>
    <row r="113" spans="1:4" x14ac:dyDescent="0.2">
      <c r="A113" s="13">
        <v>0.23</v>
      </c>
      <c r="B113" s="13">
        <v>0.255</v>
      </c>
      <c r="C113" s="13">
        <v>0.51500000000000001</v>
      </c>
      <c r="D113" s="14"/>
    </row>
    <row r="114" spans="1:4" x14ac:dyDescent="0.2">
      <c r="A114" s="13">
        <v>0.215</v>
      </c>
      <c r="B114" s="13">
        <v>0.28000000000000003</v>
      </c>
      <c r="C114" s="13">
        <v>0.505</v>
      </c>
      <c r="D114" s="14"/>
    </row>
    <row r="115" spans="1:4" x14ac:dyDescent="0.2">
      <c r="A115" s="13">
        <v>0.32</v>
      </c>
      <c r="B115" s="13">
        <v>0.24</v>
      </c>
      <c r="C115" s="13">
        <v>0.44</v>
      </c>
      <c r="D115" s="14"/>
    </row>
    <row r="116" spans="1:4" x14ac:dyDescent="0.2">
      <c r="A116" s="13">
        <v>0.64</v>
      </c>
      <c r="B116" s="13">
        <v>0.26500000000000001</v>
      </c>
      <c r="C116" s="13">
        <v>9.5000000000000001E-2</v>
      </c>
      <c r="D116" s="14"/>
    </row>
    <row r="117" spans="1:4" x14ac:dyDescent="0.2">
      <c r="A117" s="13">
        <v>0.19500000000000001</v>
      </c>
      <c r="B117" s="13">
        <v>0.23</v>
      </c>
      <c r="C117" s="13">
        <v>0.57499999999999996</v>
      </c>
      <c r="D117" s="14"/>
    </row>
    <row r="118" spans="1:4" x14ac:dyDescent="0.2">
      <c r="A118" s="13">
        <v>0.46500000000000002</v>
      </c>
      <c r="B118" s="13">
        <v>0.21</v>
      </c>
      <c r="C118" s="13">
        <v>0.32500000000000001</v>
      </c>
      <c r="D118" s="14"/>
    </row>
    <row r="119" spans="1:4" x14ac:dyDescent="0.2">
      <c r="A119" s="13">
        <v>0.14499999999999999</v>
      </c>
      <c r="B119" s="13">
        <v>0.27500000000000002</v>
      </c>
      <c r="C119" s="13">
        <v>0.125</v>
      </c>
      <c r="D119" s="13">
        <v>0.45500000000000002</v>
      </c>
    </row>
    <row r="120" spans="1:4" x14ac:dyDescent="0.2">
      <c r="A120" s="13">
        <v>0.42499999999999999</v>
      </c>
      <c r="B120" s="13">
        <v>0.4</v>
      </c>
      <c r="C120" s="13">
        <v>0.17499999999999999</v>
      </c>
      <c r="D120" s="14"/>
    </row>
    <row r="121" spans="1:4" x14ac:dyDescent="0.2">
      <c r="A121" s="13">
        <v>0.61499999999999999</v>
      </c>
      <c r="B121" s="13">
        <v>0.23499999999999999</v>
      </c>
      <c r="C121" s="13">
        <v>0.15</v>
      </c>
      <c r="D121" s="14"/>
    </row>
    <row r="122" spans="1:4" x14ac:dyDescent="0.2">
      <c r="A122" s="13">
        <v>0.29499999999999998</v>
      </c>
      <c r="B122" s="13">
        <v>0.45500000000000002</v>
      </c>
      <c r="C122" s="13">
        <v>0.25</v>
      </c>
      <c r="D122" s="14"/>
    </row>
    <row r="123" spans="1:4" x14ac:dyDescent="0.2">
      <c r="A123" s="13">
        <v>0.625</v>
      </c>
      <c r="B123" s="13">
        <v>0.20499999999999999</v>
      </c>
      <c r="C123" s="13">
        <v>0.17</v>
      </c>
      <c r="D123" s="14"/>
    </row>
    <row r="124" spans="1:4" x14ac:dyDescent="0.2">
      <c r="A124" s="13">
        <v>0.11</v>
      </c>
      <c r="B124" s="13">
        <v>0.38500000000000001</v>
      </c>
      <c r="C124" s="13">
        <v>0.505</v>
      </c>
      <c r="D124" s="14"/>
    </row>
    <row r="125" spans="1:4" x14ac:dyDescent="0.2">
      <c r="A125" s="13">
        <v>0.47499999999999998</v>
      </c>
      <c r="B125" s="13">
        <v>0.19</v>
      </c>
      <c r="C125" s="13">
        <v>0.33500000000000002</v>
      </c>
      <c r="D125" s="14"/>
    </row>
    <row r="126" spans="1:4" x14ac:dyDescent="0.2">
      <c r="A126" s="13">
        <v>0.23499999999999999</v>
      </c>
      <c r="B126" s="13">
        <v>0.60499999999999998</v>
      </c>
      <c r="C126" s="13">
        <v>0.16</v>
      </c>
      <c r="D126" s="14"/>
    </row>
    <row r="127" spans="1:4" x14ac:dyDescent="0.2">
      <c r="A127" s="13">
        <v>0.62</v>
      </c>
      <c r="B127" s="13">
        <v>0.22500000000000001</v>
      </c>
      <c r="C127" s="13">
        <v>0.155</v>
      </c>
      <c r="D127" s="14"/>
    </row>
    <row r="128" spans="1:4" x14ac:dyDescent="0.2">
      <c r="A128" s="13">
        <v>0.48</v>
      </c>
      <c r="B128" s="13">
        <v>0.33</v>
      </c>
      <c r="C128" s="13">
        <v>0.19</v>
      </c>
      <c r="D128" s="14"/>
    </row>
    <row r="129" spans="1:4" x14ac:dyDescent="0.2">
      <c r="A129" s="13">
        <v>0.25</v>
      </c>
      <c r="B129" s="13">
        <v>0.22</v>
      </c>
      <c r="C129" s="13">
        <v>0.53</v>
      </c>
      <c r="D129" s="14"/>
    </row>
    <row r="130" spans="1:4" x14ac:dyDescent="0.2">
      <c r="A130" s="13">
        <v>0.23499999999999999</v>
      </c>
      <c r="B130" s="13">
        <v>0.65</v>
      </c>
      <c r="C130" s="13">
        <v>0.115</v>
      </c>
      <c r="D130" s="14"/>
    </row>
    <row r="131" spans="1:4" x14ac:dyDescent="0.2">
      <c r="A131" s="13">
        <v>0.44500000000000001</v>
      </c>
      <c r="B131" s="13">
        <v>0.43</v>
      </c>
      <c r="C131" s="13">
        <v>0.125</v>
      </c>
      <c r="D131" s="14"/>
    </row>
    <row r="132" spans="1:4" x14ac:dyDescent="0.2">
      <c r="A132" s="13">
        <v>0.60499999999999998</v>
      </c>
      <c r="B132" s="13">
        <v>0.255</v>
      </c>
      <c r="C132" s="13">
        <v>0.14000000000000001</v>
      </c>
      <c r="D132" s="14"/>
    </row>
    <row r="133" spans="1:4" x14ac:dyDescent="0.2">
      <c r="A133" s="13">
        <v>0.29499999999999998</v>
      </c>
      <c r="B133" s="13">
        <v>0.51500000000000001</v>
      </c>
      <c r="C133" s="13">
        <v>0.19</v>
      </c>
      <c r="D133" s="14"/>
    </row>
    <row r="134" spans="1:4" x14ac:dyDescent="0.2">
      <c r="A134" s="13">
        <v>0.31</v>
      </c>
      <c r="B134" s="13">
        <v>0.28499999999999998</v>
      </c>
      <c r="C134" s="13">
        <v>0.40500000000000003</v>
      </c>
      <c r="D134" s="14"/>
    </row>
    <row r="135" spans="1:4" x14ac:dyDescent="0.2">
      <c r="A135" s="13">
        <v>0.505</v>
      </c>
      <c r="B135" s="13">
        <v>0.255</v>
      </c>
      <c r="C135" s="13">
        <v>0.24</v>
      </c>
      <c r="D135" s="14"/>
    </row>
    <row r="136" spans="1:4" x14ac:dyDescent="0.2">
      <c r="A136" s="13">
        <v>0.41</v>
      </c>
      <c r="B136" s="13">
        <v>0.185</v>
      </c>
      <c r="C136" s="13">
        <v>0.40500000000000003</v>
      </c>
      <c r="D136" s="14"/>
    </row>
    <row r="137" spans="1:4" x14ac:dyDescent="0.2">
      <c r="A137" s="13">
        <v>0.32500000000000001</v>
      </c>
      <c r="B137" s="13">
        <v>0.52</v>
      </c>
      <c r="C137" s="13">
        <v>0.155</v>
      </c>
      <c r="D137" s="14"/>
    </row>
    <row r="138" spans="1:4" x14ac:dyDescent="0.2">
      <c r="A138" s="13">
        <v>0.33500000000000002</v>
      </c>
      <c r="B138" s="13">
        <v>0.42</v>
      </c>
      <c r="C138" s="13">
        <v>0.245</v>
      </c>
      <c r="D138" s="14"/>
    </row>
    <row r="139" spans="1:4" x14ac:dyDescent="0.2">
      <c r="A139" s="13">
        <v>0.14000000000000001</v>
      </c>
      <c r="B139" s="13">
        <v>0.60499999999999998</v>
      </c>
      <c r="C139" s="13">
        <v>0.255</v>
      </c>
      <c r="D139" s="14"/>
    </row>
    <row r="140" spans="1:4" x14ac:dyDescent="0.2">
      <c r="A140" s="13">
        <v>0.46</v>
      </c>
      <c r="B140" s="13">
        <v>0.25</v>
      </c>
      <c r="C140" s="13">
        <v>0.28999999999999998</v>
      </c>
      <c r="D140" s="14"/>
    </row>
    <row r="141" spans="1:4" x14ac:dyDescent="0.2">
      <c r="A141" s="13">
        <v>0.3</v>
      </c>
      <c r="B141" s="13">
        <v>0.41</v>
      </c>
      <c r="C141" s="13">
        <v>0.28999999999999998</v>
      </c>
      <c r="D141" s="14"/>
    </row>
    <row r="142" spans="1:4" x14ac:dyDescent="0.2">
      <c r="A142" s="13">
        <v>0.17</v>
      </c>
      <c r="B142" s="13">
        <v>0.34</v>
      </c>
      <c r="C142" s="13">
        <v>0.49</v>
      </c>
      <c r="D142" s="14"/>
    </row>
    <row r="143" spans="1:4" x14ac:dyDescent="0.2">
      <c r="A143" s="13">
        <v>0.59</v>
      </c>
      <c r="B143" s="13">
        <v>0.28000000000000003</v>
      </c>
      <c r="C143" s="13">
        <v>0.13</v>
      </c>
      <c r="D143" s="14"/>
    </row>
    <row r="144" spans="1:4" x14ac:dyDescent="0.2">
      <c r="A144" s="13">
        <v>0.245</v>
      </c>
      <c r="B144" s="13">
        <v>0.5</v>
      </c>
      <c r="C144" s="13">
        <v>0.255</v>
      </c>
      <c r="D144" s="14"/>
    </row>
    <row r="145" spans="1:4" x14ac:dyDescent="0.2">
      <c r="A145" s="13">
        <v>0.255</v>
      </c>
      <c r="B145" s="13">
        <v>0.46500000000000002</v>
      </c>
      <c r="C145" s="13">
        <v>0.14499999999999999</v>
      </c>
      <c r="D145" s="13">
        <v>0.13500000000000001</v>
      </c>
    </row>
    <row r="146" spans="1:4" x14ac:dyDescent="0.2">
      <c r="A146" s="13">
        <v>0.54500000000000004</v>
      </c>
      <c r="B146" s="13">
        <v>0.25</v>
      </c>
      <c r="C146" s="13">
        <v>0.20499999999999999</v>
      </c>
      <c r="D146" s="14"/>
    </row>
    <row r="147" spans="1:4" x14ac:dyDescent="0.2">
      <c r="A147" s="13">
        <v>0.58499999999999996</v>
      </c>
      <c r="B147" s="13">
        <v>0.245</v>
      </c>
      <c r="C147" s="13">
        <v>0.17</v>
      </c>
      <c r="D147" s="14"/>
    </row>
    <row r="148" spans="1:4" x14ac:dyDescent="0.2">
      <c r="A148" s="13">
        <v>0.28499999999999998</v>
      </c>
      <c r="B148" s="13">
        <v>0.55500000000000005</v>
      </c>
      <c r="C148" s="13">
        <v>0.16</v>
      </c>
      <c r="D148" s="14"/>
    </row>
    <row r="149" spans="1:4" x14ac:dyDescent="0.2">
      <c r="A149" s="13">
        <v>0.65</v>
      </c>
      <c r="B149" s="13">
        <v>0.21</v>
      </c>
      <c r="C149" s="13">
        <v>0.14000000000000001</v>
      </c>
      <c r="D149" s="14"/>
    </row>
    <row r="150" spans="1:4" x14ac:dyDescent="0.2">
      <c r="A150" s="13">
        <v>0.68</v>
      </c>
      <c r="B150" s="13">
        <v>0.185</v>
      </c>
      <c r="C150" s="13">
        <v>0.13500000000000001</v>
      </c>
      <c r="D150" s="14"/>
    </row>
    <row r="151" spans="1:4" x14ac:dyDescent="0.2">
      <c r="A151" s="13">
        <v>0.2</v>
      </c>
      <c r="B151" s="13">
        <v>0.44500000000000001</v>
      </c>
      <c r="C151" s="13">
        <v>0.115</v>
      </c>
      <c r="D151" s="13">
        <v>0.24</v>
      </c>
    </row>
    <row r="152" spans="1:4" x14ac:dyDescent="0.2">
      <c r="A152" s="13">
        <v>0.505</v>
      </c>
      <c r="B152" s="13">
        <v>0.255</v>
      </c>
      <c r="C152" s="13">
        <v>0.18</v>
      </c>
      <c r="D152" s="13">
        <v>0.06</v>
      </c>
    </row>
    <row r="153" spans="1:4" x14ac:dyDescent="0.2">
      <c r="A153" s="13">
        <v>0.35</v>
      </c>
      <c r="B153" s="13">
        <v>0.47499999999999998</v>
      </c>
      <c r="C153" s="13">
        <v>0.17499999999999999</v>
      </c>
      <c r="D153" s="14"/>
    </row>
    <row r="154" spans="1:4" x14ac:dyDescent="0.2">
      <c r="A154" s="13">
        <v>0.17</v>
      </c>
      <c r="B154" s="13">
        <v>0.38500000000000001</v>
      </c>
      <c r="C154" s="13">
        <v>0.44500000000000001</v>
      </c>
      <c r="D154" s="14"/>
    </row>
    <row r="155" spans="1:4" x14ac:dyDescent="0.2">
      <c r="A155" s="13">
        <v>0.46</v>
      </c>
      <c r="B155" s="13">
        <v>0.245</v>
      </c>
      <c r="C155" s="13">
        <v>0.29499999999999998</v>
      </c>
      <c r="D155" s="14"/>
    </row>
    <row r="156" spans="1:4" x14ac:dyDescent="0.2">
      <c r="A156" s="13">
        <v>0.57499999999999996</v>
      </c>
      <c r="B156" s="13">
        <v>0.27500000000000002</v>
      </c>
      <c r="C156" s="13">
        <v>0.15</v>
      </c>
      <c r="D156" s="14"/>
    </row>
    <row r="157" spans="1:4" x14ac:dyDescent="0.2">
      <c r="A157" s="13">
        <v>0.68500000000000005</v>
      </c>
      <c r="B157" s="13">
        <v>0.19</v>
      </c>
      <c r="C157" s="13">
        <v>0.125</v>
      </c>
      <c r="D157" s="14"/>
    </row>
    <row r="158" spans="1:4" x14ac:dyDescent="0.2">
      <c r="A158" s="13">
        <v>0.3</v>
      </c>
      <c r="B158" s="13">
        <v>0.505</v>
      </c>
      <c r="C158" s="13">
        <v>0.19500000000000001</v>
      </c>
      <c r="D158" s="14"/>
    </row>
    <row r="159" spans="1:4" x14ac:dyDescent="0.2">
      <c r="A159" s="13">
        <v>0.48499999999999999</v>
      </c>
      <c r="B159" s="13">
        <v>0.25</v>
      </c>
      <c r="C159" s="13">
        <v>0.26500000000000001</v>
      </c>
      <c r="D159" s="14"/>
    </row>
    <row r="160" spans="1:4" x14ac:dyDescent="0.2">
      <c r="A160" s="13">
        <v>0.42</v>
      </c>
      <c r="B160" s="13">
        <v>0.41499999999999998</v>
      </c>
      <c r="C160" s="13">
        <v>0.16500000000000001</v>
      </c>
      <c r="D160" s="14"/>
    </row>
    <row r="161" spans="1:4" x14ac:dyDescent="0.2">
      <c r="A161" s="13">
        <v>0.47499999999999998</v>
      </c>
      <c r="B161" s="13">
        <v>0.28499999999999998</v>
      </c>
      <c r="C161" s="13">
        <v>0.24</v>
      </c>
      <c r="D161" s="14"/>
    </row>
    <row r="162" spans="1:4" x14ac:dyDescent="0.2">
      <c r="A162" s="13">
        <v>0.48499999999999999</v>
      </c>
      <c r="B162" s="13">
        <v>0.32500000000000001</v>
      </c>
      <c r="C162" s="13">
        <v>0.19</v>
      </c>
      <c r="D162" s="14"/>
    </row>
    <row r="163" spans="1:4" x14ac:dyDescent="0.2">
      <c r="A163" s="13">
        <v>0.19</v>
      </c>
      <c r="B163" s="13">
        <v>0.34499999999999997</v>
      </c>
      <c r="C163" s="13">
        <v>0.46500000000000002</v>
      </c>
      <c r="D163" s="14"/>
    </row>
    <row r="164" spans="1:4" x14ac:dyDescent="0.2">
      <c r="A164" s="13">
        <v>0.51500000000000001</v>
      </c>
      <c r="B164" s="13">
        <v>0.16500000000000001</v>
      </c>
      <c r="C164" s="13">
        <v>0.32</v>
      </c>
      <c r="D164" s="14"/>
    </row>
    <row r="165" spans="1:4" x14ac:dyDescent="0.2">
      <c r="A165" s="13">
        <v>0.23</v>
      </c>
      <c r="B165" s="13">
        <v>0.42499999999999999</v>
      </c>
      <c r="C165" s="13">
        <v>0.34499999999999997</v>
      </c>
      <c r="D165" s="14"/>
    </row>
    <row r="166" spans="1:4" x14ac:dyDescent="0.2">
      <c r="A166" s="13">
        <v>0.45500000000000002</v>
      </c>
      <c r="B166" s="13">
        <v>0.28000000000000003</v>
      </c>
      <c r="C166" s="13">
        <v>0.26500000000000001</v>
      </c>
      <c r="D166" s="14"/>
    </row>
    <row r="167" spans="1:4" x14ac:dyDescent="0.2">
      <c r="A167" s="13">
        <v>0.47</v>
      </c>
      <c r="B167" s="13">
        <v>0.36499999999999999</v>
      </c>
      <c r="C167" s="13">
        <v>0.16500000000000001</v>
      </c>
      <c r="D167" s="14"/>
    </row>
    <row r="168" spans="1:4" x14ac:dyDescent="0.2">
      <c r="A168" s="13">
        <v>0.45500000000000002</v>
      </c>
      <c r="B168" s="13">
        <v>0.31</v>
      </c>
      <c r="C168" s="13">
        <v>0.23499999999999999</v>
      </c>
      <c r="D168" s="14"/>
    </row>
    <row r="169" spans="1:4" x14ac:dyDescent="0.2">
      <c r="A169" s="13">
        <v>0.34499999999999997</v>
      </c>
      <c r="B169" s="13">
        <v>0.26</v>
      </c>
      <c r="C169" s="13">
        <v>0.39500000000000002</v>
      </c>
      <c r="D169" s="14"/>
    </row>
    <row r="170" spans="1:4" x14ac:dyDescent="0.2">
      <c r="A170" s="13">
        <v>0.38500000000000001</v>
      </c>
      <c r="B170" s="13">
        <v>0.46</v>
      </c>
      <c r="C170" s="13">
        <v>0.155</v>
      </c>
      <c r="D170" s="14"/>
    </row>
    <row r="171" spans="1:4" x14ac:dyDescent="0.2">
      <c r="A171" s="13">
        <v>0.51</v>
      </c>
      <c r="B171" s="13">
        <v>0.23499999999999999</v>
      </c>
      <c r="C171" s="13">
        <v>0.255</v>
      </c>
      <c r="D171" s="14"/>
    </row>
    <row r="172" spans="1:4" x14ac:dyDescent="0.2">
      <c r="A172" s="13">
        <v>0.28000000000000003</v>
      </c>
      <c r="B172" s="13">
        <v>0.57999999999999996</v>
      </c>
      <c r="C172" s="13">
        <v>0.14000000000000001</v>
      </c>
      <c r="D172" s="14"/>
    </row>
    <row r="173" spans="1:4" x14ac:dyDescent="0.2">
      <c r="A173" s="13">
        <v>0.315</v>
      </c>
      <c r="B173" s="13">
        <v>0.53</v>
      </c>
      <c r="C173" s="13">
        <v>0.155</v>
      </c>
      <c r="D173" s="14"/>
    </row>
    <row r="174" spans="1:4" x14ac:dyDescent="0.2">
      <c r="A174" s="13">
        <v>0.24</v>
      </c>
      <c r="B174" s="13">
        <v>0.59</v>
      </c>
      <c r="C174" s="13">
        <v>0.17</v>
      </c>
      <c r="D174" s="14"/>
    </row>
    <row r="175" spans="1:4" x14ac:dyDescent="0.2">
      <c r="A175" s="13">
        <v>0.25</v>
      </c>
      <c r="B175" s="13">
        <v>0.33</v>
      </c>
      <c r="C175" s="13">
        <v>0.42</v>
      </c>
      <c r="D175" s="14"/>
    </row>
    <row r="176" spans="1:4" x14ac:dyDescent="0.2">
      <c r="A176" s="13">
        <v>0.39</v>
      </c>
      <c r="B176" s="13">
        <v>0.22</v>
      </c>
      <c r="C176" s="13">
        <v>0.39</v>
      </c>
      <c r="D176" s="14"/>
    </row>
    <row r="177" spans="1:4" x14ac:dyDescent="0.2">
      <c r="A177" s="13">
        <v>0.58499999999999996</v>
      </c>
      <c r="B177" s="13">
        <v>0.19</v>
      </c>
      <c r="C177" s="13">
        <v>0.22500000000000001</v>
      </c>
      <c r="D177" s="14"/>
    </row>
    <row r="178" spans="1:4" x14ac:dyDescent="0.2">
      <c r="A178" s="13">
        <v>0.43</v>
      </c>
      <c r="B178" s="13">
        <v>0.215</v>
      </c>
      <c r="C178" s="13">
        <v>0.35499999999999998</v>
      </c>
      <c r="D178" s="14"/>
    </row>
    <row r="179" spans="1:4" x14ac:dyDescent="0.2">
      <c r="A179" s="13">
        <v>0.56000000000000005</v>
      </c>
      <c r="B179" s="13">
        <v>0.28999999999999998</v>
      </c>
      <c r="C179" s="13">
        <v>0.15</v>
      </c>
      <c r="D179" s="14"/>
    </row>
    <row r="180" spans="1:4" x14ac:dyDescent="0.2">
      <c r="A180" s="13">
        <v>0.27</v>
      </c>
      <c r="B180" s="13">
        <v>0.41499999999999998</v>
      </c>
      <c r="C180" s="13">
        <v>0.315</v>
      </c>
      <c r="D180" s="14"/>
    </row>
    <row r="181" spans="1:4" x14ac:dyDescent="0.2">
      <c r="A181" s="13">
        <v>0.24</v>
      </c>
      <c r="B181" s="13">
        <v>0.51500000000000001</v>
      </c>
      <c r="C181" s="13">
        <v>0.245</v>
      </c>
      <c r="D181" s="14"/>
    </row>
    <row r="182" spans="1:4" x14ac:dyDescent="0.2">
      <c r="A182" s="13">
        <v>0.22500000000000001</v>
      </c>
      <c r="B182" s="13">
        <v>0.32</v>
      </c>
      <c r="C182" s="13">
        <v>0.45500000000000002</v>
      </c>
      <c r="D182" s="14"/>
    </row>
    <row r="183" spans="1:4" x14ac:dyDescent="0.2">
      <c r="A183" s="13">
        <v>0.6</v>
      </c>
      <c r="B183" s="13">
        <v>0.245</v>
      </c>
      <c r="C183" s="13">
        <v>0.155</v>
      </c>
      <c r="D183" s="14"/>
    </row>
    <row r="184" spans="1:4" x14ac:dyDescent="0.2">
      <c r="A184" s="13">
        <v>0.17499999999999999</v>
      </c>
      <c r="B184" s="13">
        <v>0.52</v>
      </c>
      <c r="C184" s="13">
        <v>0.30499999999999999</v>
      </c>
      <c r="D184" s="14"/>
    </row>
    <row r="185" spans="1:4" x14ac:dyDescent="0.2">
      <c r="A185" s="13">
        <v>0.26500000000000001</v>
      </c>
      <c r="B185" s="13">
        <v>0.57499999999999996</v>
      </c>
      <c r="C185" s="13">
        <v>0.16</v>
      </c>
      <c r="D185" s="14"/>
    </row>
    <row r="186" spans="1:4" x14ac:dyDescent="0.2">
      <c r="A186" s="13">
        <v>0.57499999999999996</v>
      </c>
      <c r="B186" s="13">
        <v>0.26500000000000001</v>
      </c>
      <c r="C186" s="13">
        <v>0.16</v>
      </c>
      <c r="D186" s="14"/>
    </row>
    <row r="187" spans="1:4" x14ac:dyDescent="0.2">
      <c r="A187" s="13">
        <v>0.51500000000000001</v>
      </c>
      <c r="B187" s="13">
        <v>0.30499999999999999</v>
      </c>
      <c r="C187" s="13">
        <v>0.18</v>
      </c>
      <c r="D187" s="14"/>
    </row>
    <row r="188" spans="1:4" x14ac:dyDescent="0.2">
      <c r="A188" s="13">
        <v>0.17499999999999999</v>
      </c>
      <c r="B188" s="13">
        <v>0.25</v>
      </c>
      <c r="C188" s="13">
        <v>0.57499999999999996</v>
      </c>
      <c r="D188" s="14"/>
    </row>
    <row r="189" spans="1:4" x14ac:dyDescent="0.2">
      <c r="A189" s="13">
        <v>0.53</v>
      </c>
      <c r="B189" s="13">
        <v>0.23</v>
      </c>
      <c r="C189" s="13">
        <v>0.24</v>
      </c>
      <c r="D189" s="14"/>
    </row>
    <row r="190" spans="1:4" x14ac:dyDescent="0.2">
      <c r="A190" s="14">
        <v>0.59499999999999997</v>
      </c>
      <c r="B190" s="13">
        <v>0.26500000000000001</v>
      </c>
      <c r="C190" s="13">
        <v>0.14000000000000001</v>
      </c>
      <c r="D190" s="14"/>
    </row>
    <row r="191" spans="1:4" x14ac:dyDescent="0.2">
      <c r="A191" s="14">
        <v>0.66</v>
      </c>
      <c r="B191" s="13">
        <v>0.19</v>
      </c>
      <c r="C191" s="13">
        <v>0.15</v>
      </c>
      <c r="D191" s="14"/>
    </row>
    <row r="192" spans="1:4" x14ac:dyDescent="0.2">
      <c r="A192" s="13">
        <v>0.435</v>
      </c>
      <c r="B192" s="13">
        <v>0.22500000000000001</v>
      </c>
      <c r="C192" s="13">
        <v>0.34</v>
      </c>
      <c r="D192" s="14"/>
    </row>
    <row r="193" spans="1:4" x14ac:dyDescent="0.2">
      <c r="A193" s="13">
        <v>0.40500000000000003</v>
      </c>
      <c r="B193" s="13">
        <v>0.44</v>
      </c>
      <c r="C193" s="13">
        <v>0.155</v>
      </c>
      <c r="D193" s="14"/>
    </row>
    <row r="194" spans="1:4" x14ac:dyDescent="0.2">
      <c r="A194" s="14">
        <v>0.25</v>
      </c>
      <c r="B194" s="13">
        <v>0.245</v>
      </c>
      <c r="C194" s="13">
        <v>0.505</v>
      </c>
      <c r="D194" s="14"/>
    </row>
    <row r="195" spans="1:4" x14ac:dyDescent="0.2">
      <c r="A195" s="13">
        <v>0.22</v>
      </c>
      <c r="B195" s="13">
        <v>0.39</v>
      </c>
      <c r="C195" s="13">
        <v>0.39</v>
      </c>
      <c r="D195" s="14"/>
    </row>
    <row r="196" spans="1:4" x14ac:dyDescent="0.2">
      <c r="A196" s="14">
        <v>0.37</v>
      </c>
      <c r="B196" s="13">
        <v>0.46</v>
      </c>
      <c r="C196" s="13">
        <v>0.17</v>
      </c>
      <c r="D196" s="14"/>
    </row>
    <row r="197" spans="1:4" x14ac:dyDescent="0.2">
      <c r="A197" s="13">
        <v>0.28999999999999998</v>
      </c>
      <c r="B197" s="13">
        <v>0.58499999999999996</v>
      </c>
      <c r="C197" s="13">
        <v>0.125</v>
      </c>
      <c r="D197" s="14"/>
    </row>
    <row r="198" spans="1:4" x14ac:dyDescent="0.2">
      <c r="A198" s="17">
        <v>0.505</v>
      </c>
      <c r="B198" s="17">
        <v>0.25</v>
      </c>
      <c r="C198" s="17">
        <v>8.5000000000000006E-2</v>
      </c>
      <c r="D198" s="17">
        <v>0.16</v>
      </c>
    </row>
    <row r="199" spans="1:4" x14ac:dyDescent="0.2">
      <c r="A199" s="17">
        <v>0.28499999999999998</v>
      </c>
      <c r="B199" s="17">
        <v>0.53500000000000003</v>
      </c>
      <c r="C199" s="17">
        <v>0.18</v>
      </c>
      <c r="D199" s="17"/>
    </row>
    <row r="200" spans="1:4" x14ac:dyDescent="0.2">
      <c r="A200" s="17">
        <v>0.44500000000000001</v>
      </c>
      <c r="B200" s="17">
        <v>0.33</v>
      </c>
      <c r="C200" s="17">
        <v>0.22500000000000001</v>
      </c>
      <c r="D200" s="1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E107-8B28-4D79-94AA-99FD2208D60A}">
  <dimension ref="A1:N310"/>
  <sheetViews>
    <sheetView workbookViewId="0">
      <selection activeCell="D1" sqref="D1"/>
    </sheetView>
  </sheetViews>
  <sheetFormatPr defaultRowHeight="14.25" x14ac:dyDescent="0.2"/>
  <cols>
    <col min="13" max="13" width="10.25" bestFit="1" customWidth="1"/>
    <col min="14" max="14" width="14" bestFit="1" customWidth="1"/>
  </cols>
  <sheetData>
    <row r="1" spans="1:14" x14ac:dyDescent="0.2">
      <c r="A1">
        <v>2.2247833936145624E-2</v>
      </c>
      <c r="B1" s="1">
        <v>2.2247833936145624E-2</v>
      </c>
      <c r="C1" s="1">
        <v>0.35782545979084024</v>
      </c>
      <c r="D1" s="1">
        <v>3.1864406779661016</v>
      </c>
      <c r="E1" s="1">
        <v>0.50953124999999999</v>
      </c>
      <c r="F1" s="1">
        <v>0</v>
      </c>
      <c r="G1" s="1">
        <v>1</v>
      </c>
      <c r="H1" s="1">
        <v>0</v>
      </c>
      <c r="I1" s="1">
        <v>0</v>
      </c>
      <c r="J1" s="1">
        <v>0</v>
      </c>
      <c r="K1" s="1">
        <v>1</v>
      </c>
      <c r="L1" s="1">
        <v>0</v>
      </c>
      <c r="M1" s="3">
        <v>1000000</v>
      </c>
      <c r="N1" s="3">
        <v>420000</v>
      </c>
    </row>
    <row r="2" spans="1:14" x14ac:dyDescent="0.2">
      <c r="A2">
        <v>3.0103133999237894E-2</v>
      </c>
      <c r="B2" s="1">
        <v>3.0103133999237894E-2</v>
      </c>
      <c r="C2" s="1">
        <v>0.445294964028777</v>
      </c>
      <c r="D2" s="1">
        <v>0.89928057553956831</v>
      </c>
      <c r="E2" s="1">
        <v>0.55730468749999995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3">
        <v>140000</v>
      </c>
      <c r="N2" s="3">
        <v>14000000</v>
      </c>
    </row>
    <row r="3" spans="1:14" x14ac:dyDescent="0.2">
      <c r="A3">
        <v>4.4039654429264821E-3</v>
      </c>
      <c r="B3" s="1">
        <v>3.6415484467432521E-2</v>
      </c>
      <c r="C3" s="1">
        <v>0.58916083916083917</v>
      </c>
      <c r="D3" s="1">
        <v>2.2564102564102564</v>
      </c>
      <c r="E3" s="1">
        <v>0.76203125000000005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1</v>
      </c>
      <c r="L3" s="1">
        <v>1</v>
      </c>
      <c r="M3" s="3">
        <v>2820000</v>
      </c>
      <c r="N3" s="3">
        <v>43300</v>
      </c>
    </row>
    <row r="4" spans="1:14" x14ac:dyDescent="0.2">
      <c r="A4">
        <v>7.7147479744882341E-3</v>
      </c>
      <c r="B4" s="1">
        <v>3.9791857973676154E-2</v>
      </c>
      <c r="C4" s="1">
        <v>0.29347826086956524</v>
      </c>
      <c r="D4" s="1">
        <v>0.41304347826086957</v>
      </c>
      <c r="E4" s="1">
        <v>0.1130078125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3">
        <v>22200000</v>
      </c>
      <c r="N4" s="3">
        <v>2760000000</v>
      </c>
    </row>
    <row r="5" spans="1:14" x14ac:dyDescent="0.2">
      <c r="A5">
        <v>4.1884522404002922E-3</v>
      </c>
      <c r="B5" s="1">
        <v>4.1884522404002922E-3</v>
      </c>
      <c r="C5" s="1">
        <v>0.33482142857142855</v>
      </c>
      <c r="D5" s="1">
        <v>2.5714285714285716</v>
      </c>
      <c r="E5" s="1">
        <v>0.57929687500000004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3">
        <v>24000000</v>
      </c>
      <c r="N5" s="3">
        <v>35700000</v>
      </c>
    </row>
    <row r="6" spans="1:14" x14ac:dyDescent="0.2">
      <c r="A6">
        <v>4.0885040885040884E-3</v>
      </c>
      <c r="B6" s="1">
        <v>6.5144331378097609E-2</v>
      </c>
      <c r="C6" s="1">
        <v>0.46131687242798353</v>
      </c>
      <c r="D6" s="1">
        <v>3.3333333333333335</v>
      </c>
      <c r="E6" s="1">
        <v>0.30312499999999998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1</v>
      </c>
      <c r="M6" s="1">
        <v>321000</v>
      </c>
      <c r="N6" s="1">
        <v>61300</v>
      </c>
    </row>
    <row r="7" spans="1:14" x14ac:dyDescent="0.2">
      <c r="A7">
        <v>8.8110542655997198E-3</v>
      </c>
      <c r="B7" s="1">
        <v>8.8110542655997198E-3</v>
      </c>
      <c r="C7" s="1">
        <v>0.43125000000000002</v>
      </c>
      <c r="D7" s="1">
        <v>3.1</v>
      </c>
      <c r="E7" s="1">
        <v>0.47234375000000001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3">
        <v>78200</v>
      </c>
      <c r="N7" s="3">
        <v>2640000</v>
      </c>
    </row>
    <row r="8" spans="1:14" x14ac:dyDescent="0.2">
      <c r="A8">
        <v>5.6389497947939508E-2</v>
      </c>
      <c r="B8" s="1">
        <v>0.19747256110892475</v>
      </c>
      <c r="C8" s="1">
        <v>0.67522935779816518</v>
      </c>
      <c r="D8" s="1">
        <v>4.6788990825688073</v>
      </c>
      <c r="E8" s="1">
        <v>0.47367187500000002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3">
        <v>20300</v>
      </c>
      <c r="N8" s="3">
        <v>9070000</v>
      </c>
    </row>
    <row r="9" spans="1:14" x14ac:dyDescent="0.2">
      <c r="A9">
        <v>7.6922596403115884E-2</v>
      </c>
      <c r="B9" s="1">
        <v>7.6922596403115884E-2</v>
      </c>
      <c r="C9" s="1">
        <v>0.59506075404067804</v>
      </c>
      <c r="D9" s="1">
        <v>1.3923444976076556</v>
      </c>
      <c r="E9" s="1">
        <v>0.6073046875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3">
        <v>3800000</v>
      </c>
      <c r="N9" s="3">
        <v>8780000</v>
      </c>
    </row>
    <row r="10" spans="1:14" x14ac:dyDescent="0.2">
      <c r="A10">
        <v>2.2010457075392141E-2</v>
      </c>
      <c r="B10" s="1">
        <v>2.2010457075392141E-2</v>
      </c>
      <c r="C10" s="1">
        <v>0.35478850027467496</v>
      </c>
      <c r="D10" s="1">
        <v>0.67716535433070868</v>
      </c>
      <c r="E10" s="1">
        <v>0.69765624999999998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3">
        <v>140000</v>
      </c>
      <c r="N10" s="3">
        <v>14000000</v>
      </c>
    </row>
    <row r="11" spans="1:14" x14ac:dyDescent="0.2">
      <c r="A11">
        <v>3.4638281391528147E-3</v>
      </c>
      <c r="B11" s="1">
        <v>6.2904868099673298E-3</v>
      </c>
      <c r="C11" s="1">
        <v>0.8138949488169156</v>
      </c>
      <c r="D11" s="1">
        <v>1.7118644067796611</v>
      </c>
      <c r="E11" s="1">
        <v>0.48789062500000002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1</v>
      </c>
      <c r="M11" s="3">
        <v>20300</v>
      </c>
      <c r="N11" s="3">
        <v>9070000</v>
      </c>
    </row>
    <row r="12" spans="1:14" x14ac:dyDescent="0.2">
      <c r="A12">
        <v>3.2483149366266248E-3</v>
      </c>
      <c r="B12" s="1">
        <v>4.1884522404002922E-2</v>
      </c>
      <c r="C12" s="1">
        <v>0.76250285453299838</v>
      </c>
      <c r="D12" s="1">
        <v>5.2068965517241379</v>
      </c>
      <c r="E12" s="1">
        <v>0.29667968750000001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3">
        <v>4680</v>
      </c>
      <c r="N12" s="3">
        <v>13000</v>
      </c>
    </row>
    <row r="13" spans="1:14" x14ac:dyDescent="0.2">
      <c r="A13">
        <v>3.2027135923239816E-2</v>
      </c>
      <c r="B13" s="1">
        <v>3.2027135923239816E-2</v>
      </c>
      <c r="C13" s="1">
        <v>0.67502297721294335</v>
      </c>
      <c r="D13" s="1">
        <v>1.6330935251798562</v>
      </c>
      <c r="E13" s="1">
        <v>0.33054687500000002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3">
        <v>6050000</v>
      </c>
      <c r="N13" s="3">
        <v>2460000</v>
      </c>
    </row>
    <row r="14" spans="1:14" x14ac:dyDescent="0.2">
      <c r="A14">
        <v>3.658727035350412E-2</v>
      </c>
      <c r="B14" s="1">
        <v>3.658727035350412E-2</v>
      </c>
      <c r="C14" s="1">
        <v>0.64498727118438604</v>
      </c>
      <c r="D14" s="1">
        <v>0.64601769911504425</v>
      </c>
      <c r="E14" s="1">
        <v>0.17406250000000001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3">
        <v>100000</v>
      </c>
      <c r="N14" s="3">
        <v>4160000</v>
      </c>
    </row>
    <row r="15" spans="1:14" x14ac:dyDescent="0.2">
      <c r="A15">
        <v>5.1598233416415232E-3</v>
      </c>
      <c r="B15" s="1">
        <v>5.1598233416415232E-3</v>
      </c>
      <c r="C15" s="1">
        <v>0.272887323943662</v>
      </c>
      <c r="D15" s="1">
        <v>2.21875</v>
      </c>
      <c r="E15" s="1">
        <v>0.38773437500000002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1</v>
      </c>
      <c r="L15" s="1">
        <v>0</v>
      </c>
      <c r="M15" s="3">
        <v>5340000</v>
      </c>
      <c r="N15" s="3">
        <v>4510000</v>
      </c>
    </row>
    <row r="16" spans="1:14" x14ac:dyDescent="0.2">
      <c r="A16">
        <v>1.3517987543961571E-2</v>
      </c>
      <c r="B16" s="1">
        <v>6.3563901226238895E-2</v>
      </c>
      <c r="C16" s="1">
        <v>0.15187144816774448</v>
      </c>
      <c r="D16" s="1">
        <v>1.2857142857142858</v>
      </c>
      <c r="E16" s="1">
        <v>0.58156249999999998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3">
        <v>3060000</v>
      </c>
      <c r="N16" s="3">
        <v>21700000</v>
      </c>
    </row>
    <row r="17" spans="1:14" x14ac:dyDescent="0.2">
      <c r="A17">
        <v>2.295684113865932E-3</v>
      </c>
      <c r="B17" s="1">
        <v>1.2943285670558398E-2</v>
      </c>
      <c r="C17" s="1">
        <v>0.85121457489878538</v>
      </c>
      <c r="D17" s="1">
        <v>1.1692307692307693</v>
      </c>
      <c r="E17" s="1">
        <v>0.57300781249999999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1</v>
      </c>
      <c r="L17" s="1">
        <v>0</v>
      </c>
      <c r="M17" s="3">
        <v>16500000</v>
      </c>
      <c r="N17" s="3">
        <v>159000000</v>
      </c>
    </row>
    <row r="18" spans="1:14" x14ac:dyDescent="0.2">
      <c r="A18">
        <v>2.9250451328373405E-2</v>
      </c>
      <c r="B18" s="1">
        <v>2.9250451328373405E-2</v>
      </c>
      <c r="C18" s="1">
        <v>0.33383127045098876</v>
      </c>
      <c r="D18" s="1">
        <v>0.69718309859154926</v>
      </c>
      <c r="E18" s="1">
        <v>0.30269531249999998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3">
        <v>1220000</v>
      </c>
      <c r="N18" s="3">
        <v>706000</v>
      </c>
    </row>
    <row r="19" spans="1:14" x14ac:dyDescent="0.2">
      <c r="A19">
        <v>2.602087667022732E-2</v>
      </c>
      <c r="B19" s="1">
        <v>2.602087667022732E-2</v>
      </c>
      <c r="C19" s="1">
        <v>9.8376623376623382E-2</v>
      </c>
      <c r="D19" s="1">
        <v>0.20952380952380953</v>
      </c>
      <c r="E19" s="1">
        <v>0.47980468749999999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3">
        <v>78200</v>
      </c>
      <c r="N19" s="3">
        <v>2640000</v>
      </c>
    </row>
    <row r="20" spans="1:14" x14ac:dyDescent="0.2">
      <c r="A20">
        <v>0.20687081076691466</v>
      </c>
      <c r="B20" s="1">
        <v>0.20687081076691466</v>
      </c>
      <c r="C20" s="1">
        <v>0.60687915479582144</v>
      </c>
      <c r="D20" s="1">
        <v>1.3</v>
      </c>
      <c r="E20" s="1">
        <v>0.45402343750000002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3">
        <v>140000</v>
      </c>
      <c r="N20" s="3">
        <v>14000000</v>
      </c>
    </row>
    <row r="21" spans="1:14" x14ac:dyDescent="0.2">
      <c r="A21">
        <v>3.9838708669877501E-2</v>
      </c>
      <c r="B21" s="1">
        <v>0.84543018309252072</v>
      </c>
      <c r="C21" s="1">
        <v>0.2049491990276133</v>
      </c>
      <c r="D21" s="1">
        <v>4.3114754098360653</v>
      </c>
      <c r="E21" s="1">
        <v>0.62519531250000004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3">
        <v>6430000</v>
      </c>
      <c r="N21" s="3">
        <v>474000000</v>
      </c>
    </row>
    <row r="22" spans="1:14" x14ac:dyDescent="0.2">
      <c r="A22">
        <v>1.3399299113584827E-2</v>
      </c>
      <c r="B22" s="1">
        <v>1.3399299113584827E-2</v>
      </c>
      <c r="C22" s="1">
        <v>9.0909090909090912E-2</v>
      </c>
      <c r="D22" s="1">
        <v>4.333333333333333</v>
      </c>
      <c r="E22" s="1">
        <v>0.57671874999999995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3">
        <v>78200</v>
      </c>
      <c r="N22" s="3">
        <v>2640000</v>
      </c>
    </row>
    <row r="23" spans="1:14" x14ac:dyDescent="0.2">
      <c r="A23">
        <v>5.4502976580898662E-3</v>
      </c>
      <c r="B23" s="1">
        <v>5.4502976580898662E-3</v>
      </c>
      <c r="C23" s="1">
        <v>0.32884615384615384</v>
      </c>
      <c r="D23" s="1">
        <v>0.61538461538461542</v>
      </c>
      <c r="E23" s="1">
        <v>0.5205078125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3">
        <v>3800000</v>
      </c>
      <c r="N23" s="3">
        <v>8780000</v>
      </c>
    </row>
    <row r="24" spans="1:14" x14ac:dyDescent="0.2">
      <c r="A24">
        <v>2.4112491644959176E-3</v>
      </c>
      <c r="B24" s="1">
        <v>2.4112491644959176E-3</v>
      </c>
      <c r="C24" s="1">
        <v>0.15350877192982457</v>
      </c>
      <c r="D24" s="1">
        <v>2.5263157894736841</v>
      </c>
      <c r="E24" s="1">
        <v>0.72132812499999999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3">
        <v>5340000</v>
      </c>
      <c r="N24" s="3">
        <v>4510000</v>
      </c>
    </row>
    <row r="25" spans="1:14" x14ac:dyDescent="0.2">
      <c r="A25">
        <v>8.8703984807880917E-4</v>
      </c>
      <c r="B25" s="1">
        <v>8.8703984807880917E-4</v>
      </c>
      <c r="C25" s="1">
        <v>5.3333333333333337E-2</v>
      </c>
      <c r="D25" s="1">
        <v>3</v>
      </c>
      <c r="E25" s="1">
        <v>0.83656249999999999</v>
      </c>
      <c r="F25" s="1">
        <v>0</v>
      </c>
      <c r="G25" s="1">
        <v>1</v>
      </c>
      <c r="H25" s="1">
        <v>0</v>
      </c>
      <c r="I25" s="1">
        <v>0</v>
      </c>
      <c r="J25" s="1">
        <v>0</v>
      </c>
      <c r="K25" s="1">
        <v>1</v>
      </c>
      <c r="L25" s="1">
        <v>0</v>
      </c>
      <c r="M25" s="3">
        <v>4110000</v>
      </c>
      <c r="N25" s="3">
        <v>8510000</v>
      </c>
    </row>
    <row r="26" spans="1:14" x14ac:dyDescent="0.2">
      <c r="A26">
        <v>3.6356140252244147E-3</v>
      </c>
      <c r="B26" s="1">
        <v>2.3987556455088922E-2</v>
      </c>
      <c r="C26" s="1">
        <v>0.21931589537223339</v>
      </c>
      <c r="D26" s="1">
        <v>3.3809523809523809</v>
      </c>
      <c r="E26" s="1">
        <v>0.38945312500000001</v>
      </c>
      <c r="F26" s="1">
        <v>0</v>
      </c>
      <c r="G26" s="1">
        <v>0</v>
      </c>
      <c r="H26" s="1">
        <v>1</v>
      </c>
      <c r="I26" s="1">
        <v>0</v>
      </c>
      <c r="J26" s="1">
        <v>0</v>
      </c>
      <c r="K26" s="1">
        <v>1</v>
      </c>
      <c r="L26" s="1">
        <v>0</v>
      </c>
      <c r="M26" s="3">
        <v>11100</v>
      </c>
      <c r="N26" s="3">
        <v>8940000</v>
      </c>
    </row>
    <row r="27" spans="1:14" x14ac:dyDescent="0.2">
      <c r="A27">
        <v>1.1921940493369065E-2</v>
      </c>
      <c r="B27" s="1">
        <v>1.1921940493369065E-2</v>
      </c>
      <c r="C27" s="1">
        <v>0.20940347970173986</v>
      </c>
      <c r="D27" s="1">
        <v>4.1764705882352944</v>
      </c>
      <c r="E27" s="1">
        <v>0.40308593749999999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3">
        <v>78200</v>
      </c>
      <c r="N27" s="3">
        <v>2640000</v>
      </c>
    </row>
    <row r="28" spans="1:14" x14ac:dyDescent="0.2">
      <c r="A28">
        <v>5.1916818150584382E-2</v>
      </c>
      <c r="B28" s="1">
        <v>5.1916818150584382E-2</v>
      </c>
      <c r="C28" s="1">
        <v>0.38097720840160881</v>
      </c>
      <c r="D28" s="1">
        <v>0.69897959183673475</v>
      </c>
      <c r="E28" s="1">
        <v>0.4403125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3">
        <v>3800000</v>
      </c>
      <c r="N28" s="3">
        <v>8780000</v>
      </c>
    </row>
    <row r="29" spans="1:14" x14ac:dyDescent="0.2">
      <c r="A29">
        <v>8.6205281010475823E-3</v>
      </c>
      <c r="B29" s="1">
        <v>0.12153070594629037</v>
      </c>
      <c r="C29" s="1">
        <v>0.94590250690919064</v>
      </c>
      <c r="D29" s="1">
        <v>0.52076677316293929</v>
      </c>
      <c r="E29" s="1">
        <v>0.27613281249999999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3">
        <v>22500</v>
      </c>
      <c r="N29" s="3">
        <v>313000</v>
      </c>
    </row>
    <row r="30" spans="1:14" x14ac:dyDescent="0.2">
      <c r="A30">
        <v>7.461754215000968E-2</v>
      </c>
      <c r="B30" s="1">
        <v>7.461754215000968E-2</v>
      </c>
      <c r="C30" s="1">
        <v>0.31366352562629279</v>
      </c>
      <c r="D30" s="1">
        <v>0.66375545851528384</v>
      </c>
      <c r="E30" s="1">
        <v>0.32250000000000001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54200000</v>
      </c>
      <c r="N30" s="3">
        <v>92900000</v>
      </c>
    </row>
    <row r="31" spans="1:14" x14ac:dyDescent="0.2">
      <c r="A31">
        <v>5.3597196454339309E-3</v>
      </c>
      <c r="B31" s="1">
        <v>6.120262613769107E-2</v>
      </c>
      <c r="C31" s="1">
        <v>0.73917008663930683</v>
      </c>
      <c r="D31" s="1">
        <v>2.5294117647058822</v>
      </c>
      <c r="E31" s="1">
        <v>0.35855468750000002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3">
        <v>1440000</v>
      </c>
      <c r="N31" s="3">
        <v>14900000</v>
      </c>
    </row>
    <row r="32" spans="1:14" x14ac:dyDescent="0.2">
      <c r="A32">
        <v>1.6054171898327741E-2</v>
      </c>
      <c r="B32" s="1">
        <v>1.6054171898327741E-2</v>
      </c>
      <c r="C32" s="1">
        <v>0.18061533556512036</v>
      </c>
      <c r="D32" s="1">
        <v>0.41463414634146339</v>
      </c>
      <c r="E32" s="1">
        <v>0.19925781249999999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3">
        <v>4260000</v>
      </c>
      <c r="N32" s="3">
        <v>21400000</v>
      </c>
    </row>
    <row r="33" spans="1:14" x14ac:dyDescent="0.2">
      <c r="A33">
        <v>4.2353029366016381E-3</v>
      </c>
      <c r="B33" s="1">
        <v>9.2598839352086099E-2</v>
      </c>
      <c r="C33" s="1">
        <v>0.55188367481824185</v>
      </c>
      <c r="D33" s="1">
        <v>2.6176470588235294</v>
      </c>
      <c r="E33" s="1">
        <v>0.64195312500000001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1</v>
      </c>
      <c r="L33" s="1">
        <v>1</v>
      </c>
      <c r="M33" s="3">
        <v>13000000</v>
      </c>
      <c r="N33" s="3">
        <v>9210000</v>
      </c>
    </row>
    <row r="34" spans="1:14" x14ac:dyDescent="0.2">
      <c r="A34">
        <v>1.5039073480631921E-2</v>
      </c>
      <c r="B34" s="1">
        <v>1.5039073480631921E-2</v>
      </c>
      <c r="C34" s="1">
        <v>0.30449227213635705</v>
      </c>
      <c r="D34" s="1">
        <v>3.7441860465116279</v>
      </c>
      <c r="E34" s="1">
        <v>0.39878906250000001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0</v>
      </c>
      <c r="M34" s="3">
        <v>78200</v>
      </c>
      <c r="N34" s="3">
        <v>2640000</v>
      </c>
    </row>
    <row r="35" spans="1:14" x14ac:dyDescent="0.2">
      <c r="A35">
        <v>1.3246253505993765E-2</v>
      </c>
      <c r="B35" s="1">
        <v>1.3246253505993765E-2</v>
      </c>
      <c r="C35" s="1">
        <v>0.18941131498470948</v>
      </c>
      <c r="D35" s="1">
        <v>0.44036697247706424</v>
      </c>
      <c r="E35" s="1">
        <v>0.21910156250000001</v>
      </c>
      <c r="F35" s="1">
        <v>0</v>
      </c>
      <c r="G35" s="1">
        <v>0</v>
      </c>
      <c r="H35" s="1">
        <v>0</v>
      </c>
      <c r="I35" s="1">
        <v>0</v>
      </c>
      <c r="J35" s="1">
        <v>1</v>
      </c>
      <c r="K35" s="1">
        <v>0</v>
      </c>
      <c r="L35" s="1">
        <v>0</v>
      </c>
      <c r="M35" s="1">
        <v>3270000</v>
      </c>
      <c r="N35" s="3">
        <v>13400000</v>
      </c>
    </row>
    <row r="36" spans="1:14" x14ac:dyDescent="0.2">
      <c r="A36">
        <v>8.536196847885159E-3</v>
      </c>
      <c r="B36" s="1">
        <v>6.8936114390659844E-2</v>
      </c>
      <c r="C36" s="1">
        <v>0.49219620958751392</v>
      </c>
      <c r="D36" s="1">
        <v>3.5384615384615383</v>
      </c>
      <c r="E36" s="1">
        <v>0.72792968749999998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1</v>
      </c>
      <c r="L36" s="1">
        <v>0</v>
      </c>
      <c r="M36" s="3">
        <v>2700000</v>
      </c>
      <c r="N36" s="3">
        <v>11100000</v>
      </c>
    </row>
    <row r="37" spans="1:14" x14ac:dyDescent="0.2">
      <c r="A37">
        <v>3.7483680340823201E-2</v>
      </c>
      <c r="B37" s="1">
        <v>3.7483680340823201E-2</v>
      </c>
      <c r="C37" s="1">
        <v>0.51620575667177293</v>
      </c>
      <c r="D37" s="1">
        <v>0.99367088607594933</v>
      </c>
      <c r="E37" s="1">
        <v>0.45046874999999997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3">
        <v>140000</v>
      </c>
      <c r="N37" s="3">
        <v>14000000</v>
      </c>
    </row>
    <row r="38" spans="1:14" x14ac:dyDescent="0.2">
      <c r="A38">
        <v>6.2779932909803036E-4</v>
      </c>
      <c r="B38" s="1">
        <v>2.1332683670346009E-3</v>
      </c>
      <c r="C38" s="1">
        <v>0.48724489795918369</v>
      </c>
      <c r="D38" s="1">
        <v>2</v>
      </c>
      <c r="E38" s="1">
        <v>0.48753906250000001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1</v>
      </c>
      <c r="L38" s="1">
        <v>0</v>
      </c>
      <c r="M38" s="3">
        <v>18100000</v>
      </c>
      <c r="N38" s="3">
        <v>28500000</v>
      </c>
    </row>
    <row r="39" spans="1:14" x14ac:dyDescent="0.2">
      <c r="A39">
        <v>1.7915706227394541E-2</v>
      </c>
      <c r="B39" s="1">
        <v>1.7915706227394541E-2</v>
      </c>
      <c r="C39" s="1">
        <v>1.814447107155084E-2</v>
      </c>
      <c r="D39" s="1">
        <v>0.36220472440944884</v>
      </c>
      <c r="E39" s="1">
        <v>0.4998828125</v>
      </c>
      <c r="F39" s="1">
        <v>1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3">
        <v>32100</v>
      </c>
      <c r="N39" s="3">
        <v>5690000</v>
      </c>
    </row>
    <row r="40" spans="1:14" x14ac:dyDescent="0.2">
      <c r="A40">
        <v>1.5039073480631921E-2</v>
      </c>
      <c r="B40" s="1">
        <v>1.5039073480631921E-2</v>
      </c>
      <c r="C40" s="1">
        <v>0.30449227213635705</v>
      </c>
      <c r="D40" s="1">
        <v>3.7441860465116279</v>
      </c>
      <c r="E40" s="1">
        <v>0.39878906250000001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3">
        <v>78200</v>
      </c>
      <c r="N40" s="3">
        <v>2640000</v>
      </c>
    </row>
    <row r="41" spans="1:14" x14ac:dyDescent="0.2">
      <c r="A41">
        <v>1.5039073480631921E-2</v>
      </c>
      <c r="B41" s="1">
        <v>1.5039073480631921E-2</v>
      </c>
      <c r="C41" s="1">
        <v>0.30449227213635705</v>
      </c>
      <c r="D41" s="1">
        <v>3.7441860465116279</v>
      </c>
      <c r="E41" s="1">
        <v>0.39878906250000001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1</v>
      </c>
      <c r="L41" s="1">
        <v>0</v>
      </c>
      <c r="M41" s="3">
        <v>78200</v>
      </c>
      <c r="N41" s="3">
        <v>2640000</v>
      </c>
    </row>
    <row r="42" spans="1:14" x14ac:dyDescent="0.2">
      <c r="A42">
        <v>2.676736442970209E-3</v>
      </c>
      <c r="B42" s="1">
        <v>3.2723649606766492E-2</v>
      </c>
      <c r="C42" s="1">
        <v>0.93042136883981486</v>
      </c>
      <c r="D42" s="1">
        <v>0.96460176991150437</v>
      </c>
      <c r="E42" s="1">
        <v>0.68296875000000001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  <c r="L42" s="1">
        <v>1</v>
      </c>
      <c r="M42" s="1">
        <v>1520000</v>
      </c>
      <c r="N42" s="3">
        <v>46600000</v>
      </c>
    </row>
    <row r="43" spans="1:14" x14ac:dyDescent="0.2">
      <c r="A43">
        <v>1.3236883366753497E-2</v>
      </c>
      <c r="B43" s="1">
        <v>1.3236883366753497E-2</v>
      </c>
      <c r="C43" s="1">
        <v>0.3531746031746032</v>
      </c>
      <c r="D43" s="1">
        <v>2.0892857142857144</v>
      </c>
      <c r="E43" s="1">
        <v>0.67152343749999999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1</v>
      </c>
      <c r="L43" s="1">
        <v>0</v>
      </c>
      <c r="M43" s="1">
        <v>65</v>
      </c>
      <c r="N43" s="3">
        <v>668000</v>
      </c>
    </row>
    <row r="44" spans="1:14" x14ac:dyDescent="0.2">
      <c r="A44">
        <v>6.8152146074223997E-3</v>
      </c>
      <c r="B44" s="1">
        <v>6.8152146074223997E-3</v>
      </c>
      <c r="C44" s="1">
        <v>0.16907844630616908</v>
      </c>
      <c r="D44" s="1">
        <v>0.25742574257425743</v>
      </c>
      <c r="E44" s="1">
        <v>0.69273437500000001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1</v>
      </c>
      <c r="L44" s="1">
        <v>0</v>
      </c>
      <c r="M44" s="3">
        <v>763000</v>
      </c>
      <c r="N44" s="3">
        <v>6610000</v>
      </c>
    </row>
    <row r="45" spans="1:14" x14ac:dyDescent="0.2">
      <c r="A45">
        <v>6.0593567087073577E-3</v>
      </c>
      <c r="B45" s="1">
        <v>0.24796511809498822</v>
      </c>
      <c r="C45" s="1">
        <v>0.62220058422590063</v>
      </c>
      <c r="D45" s="1">
        <v>0.82278481012658233</v>
      </c>
      <c r="E45" s="1">
        <v>0.71843749999999995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3">
        <v>67700</v>
      </c>
      <c r="N45" s="3">
        <v>8440000</v>
      </c>
    </row>
    <row r="46" spans="1:14" x14ac:dyDescent="0.2">
      <c r="A46">
        <v>8.4081382782681485E-2</v>
      </c>
      <c r="B46" s="1">
        <v>0.14476240450266425</v>
      </c>
      <c r="C46" s="1">
        <v>0.37999493309380689</v>
      </c>
      <c r="D46" s="1">
        <v>2.8699186991869921</v>
      </c>
      <c r="E46" s="1">
        <v>0.69679687499999998</v>
      </c>
      <c r="F46" s="1">
        <v>1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3">
        <v>823000</v>
      </c>
      <c r="N46" s="3">
        <v>15500000</v>
      </c>
    </row>
    <row r="47" spans="1:14" x14ac:dyDescent="0.2">
      <c r="A47">
        <v>1.5498210303405108E-2</v>
      </c>
      <c r="B47" s="1">
        <v>4.5357720682396005E-2</v>
      </c>
      <c r="C47" s="1">
        <v>0.27709790209790208</v>
      </c>
      <c r="D47" s="1">
        <v>0.63461538461538458</v>
      </c>
      <c r="E47" s="1">
        <v>0.57265624999999998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3">
        <v>934000</v>
      </c>
      <c r="N47" s="3">
        <v>1270000</v>
      </c>
    </row>
    <row r="48" spans="1:14" x14ac:dyDescent="0.2">
      <c r="A48">
        <v>3.6593517112997631E-2</v>
      </c>
      <c r="B48" s="1">
        <v>3.6593517112997631E-2</v>
      </c>
      <c r="C48" s="1">
        <v>0.20299319727891157</v>
      </c>
      <c r="D48" s="1">
        <v>1.3333333333333333</v>
      </c>
      <c r="E48" s="1">
        <v>0.59457031250000003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3">
        <v>4260000</v>
      </c>
      <c r="N48" s="3">
        <v>21400000</v>
      </c>
    </row>
    <row r="49" spans="1:14" x14ac:dyDescent="0.2">
      <c r="A49">
        <v>3.0577887720744865E-3</v>
      </c>
      <c r="B49" s="1">
        <v>2.9993815708101421E-2</v>
      </c>
      <c r="C49" s="1">
        <v>0.34733333333333333</v>
      </c>
      <c r="D49" s="1">
        <v>3.75</v>
      </c>
      <c r="E49" s="1">
        <v>0.76011718750000001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3">
        <v>68</v>
      </c>
      <c r="N49" s="3">
        <v>251000</v>
      </c>
    </row>
    <row r="50" spans="1:14" x14ac:dyDescent="0.2">
      <c r="A50">
        <v>3.5668996707957745E-3</v>
      </c>
      <c r="B50" s="1">
        <v>3.5668996707957745E-3</v>
      </c>
      <c r="C50" s="1">
        <v>0.42439516129032256</v>
      </c>
      <c r="D50" s="1">
        <v>0.484375</v>
      </c>
      <c r="E50" s="1">
        <v>0.7509765625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140000</v>
      </c>
      <c r="N50" s="1">
        <v>14000000</v>
      </c>
    </row>
    <row r="51" spans="1:14" x14ac:dyDescent="0.2">
      <c r="A51">
        <v>1.9133824328629524E-2</v>
      </c>
      <c r="B51" s="1">
        <v>1.9133824328629524E-2</v>
      </c>
      <c r="C51" s="1">
        <v>0.71360448807854138</v>
      </c>
      <c r="D51" s="1">
        <v>0.61827956989247312</v>
      </c>
      <c r="E51" s="1">
        <v>0.3832421875</v>
      </c>
      <c r="F51" s="1">
        <v>0</v>
      </c>
      <c r="G51" s="1">
        <v>1</v>
      </c>
      <c r="H51" s="1">
        <v>0</v>
      </c>
      <c r="I51" s="1">
        <v>0</v>
      </c>
      <c r="J51" s="1">
        <v>0</v>
      </c>
      <c r="K51" s="1">
        <v>1</v>
      </c>
      <c r="L51" s="1">
        <v>0</v>
      </c>
      <c r="M51" s="3">
        <v>91</v>
      </c>
      <c r="N51" s="3">
        <v>451000</v>
      </c>
    </row>
    <row r="52" spans="1:14" x14ac:dyDescent="0.2">
      <c r="A52">
        <v>7.086948645390204E-3</v>
      </c>
      <c r="B52" s="1">
        <v>0.33394239238395085</v>
      </c>
      <c r="C52" s="1">
        <v>0.43132832080200501</v>
      </c>
      <c r="D52" s="1">
        <v>3.2571428571428571</v>
      </c>
      <c r="E52" s="1">
        <v>0.71625000000000005</v>
      </c>
      <c r="F52" s="1">
        <v>0</v>
      </c>
      <c r="G52" s="1">
        <v>1</v>
      </c>
      <c r="H52" s="1">
        <v>0</v>
      </c>
      <c r="I52" s="1">
        <v>0</v>
      </c>
      <c r="J52" s="1">
        <v>0</v>
      </c>
      <c r="K52" s="1">
        <v>1</v>
      </c>
      <c r="L52" s="1">
        <v>0</v>
      </c>
      <c r="M52" s="3">
        <v>2240000</v>
      </c>
      <c r="N52" s="3">
        <v>474000000</v>
      </c>
    </row>
    <row r="53" spans="1:14" x14ac:dyDescent="0.2">
      <c r="A53">
        <v>5.8719539239019758E-3</v>
      </c>
      <c r="B53" s="1">
        <v>5.8719539239019758E-3</v>
      </c>
      <c r="C53" s="1">
        <v>0</v>
      </c>
      <c r="D53" s="1">
        <v>4.7</v>
      </c>
      <c r="E53" s="1">
        <v>0.59550781249999996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3">
        <v>78200</v>
      </c>
      <c r="N53" s="3">
        <v>2640000</v>
      </c>
    </row>
    <row r="54" spans="1:14" x14ac:dyDescent="0.2">
      <c r="A54">
        <v>5.7595122530187462E-3</v>
      </c>
      <c r="B54" s="1">
        <v>5.7595122530187462E-3</v>
      </c>
      <c r="C54" s="1">
        <v>0.43504901960784315</v>
      </c>
      <c r="D54" s="1">
        <v>0.70588235294117652</v>
      </c>
      <c r="E54" s="1">
        <v>0.72910156250000002</v>
      </c>
      <c r="F54" s="1">
        <v>1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3">
        <v>3800000</v>
      </c>
      <c r="N54" s="3">
        <v>8780000</v>
      </c>
    </row>
    <row r="55" spans="1:14" x14ac:dyDescent="0.2">
      <c r="A55">
        <v>4.0781969353397923E-2</v>
      </c>
      <c r="B55" s="1">
        <v>4.0781969353397923E-2</v>
      </c>
      <c r="C55" s="1">
        <v>0.7105776477368444</v>
      </c>
      <c r="D55" s="1">
        <v>0.47249190938511326</v>
      </c>
      <c r="E55" s="1">
        <v>0.41609374999999998</v>
      </c>
      <c r="F55" s="1">
        <v>0</v>
      </c>
      <c r="G55" s="1">
        <v>1</v>
      </c>
      <c r="H55" s="1">
        <v>0</v>
      </c>
      <c r="I55" s="1">
        <v>0</v>
      </c>
      <c r="J55" s="1">
        <v>1</v>
      </c>
      <c r="K55" s="1">
        <v>1</v>
      </c>
      <c r="L55" s="1">
        <v>0</v>
      </c>
      <c r="M55" s="3">
        <v>2880000</v>
      </c>
      <c r="N55" s="3">
        <v>3870000</v>
      </c>
    </row>
    <row r="56" spans="1:14" x14ac:dyDescent="0.2">
      <c r="A56">
        <v>3.0634108556186479E-2</v>
      </c>
      <c r="B56" s="1">
        <v>3.0634108556186479E-2</v>
      </c>
      <c r="C56" s="1">
        <v>6.4122137404580157E-2</v>
      </c>
      <c r="D56" s="1">
        <v>1.6375</v>
      </c>
      <c r="E56" s="1">
        <v>0.4169921875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1</v>
      </c>
      <c r="L56" s="1">
        <v>0</v>
      </c>
      <c r="M56" s="1">
        <v>7790000</v>
      </c>
      <c r="N56" s="3">
        <v>28700000</v>
      </c>
    </row>
    <row r="57" spans="1:14" x14ac:dyDescent="0.2">
      <c r="A57">
        <v>0.14836990811016784</v>
      </c>
      <c r="B57" s="1">
        <v>0.14836990811016784</v>
      </c>
      <c r="C57" s="1">
        <v>0.54575619645042839</v>
      </c>
      <c r="D57" s="1">
        <v>1.131578947368421</v>
      </c>
      <c r="E57" s="1">
        <v>0.43433593749999999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3">
        <v>3800000</v>
      </c>
      <c r="N57" s="3">
        <v>8780000</v>
      </c>
    </row>
    <row r="58" spans="1:14" x14ac:dyDescent="0.2">
      <c r="A58">
        <v>1.1009913607316204E-2</v>
      </c>
      <c r="B58" s="1">
        <v>6.9620134555199494E-3</v>
      </c>
      <c r="C58" s="1">
        <v>0.85048988420918692</v>
      </c>
      <c r="D58" s="1">
        <v>3.1149425287356323</v>
      </c>
      <c r="E58" s="1">
        <v>0.39093749999999999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1</v>
      </c>
      <c r="L58" s="1">
        <v>0</v>
      </c>
      <c r="M58" s="3">
        <v>121000</v>
      </c>
      <c r="N58" s="1">
        <v>300000</v>
      </c>
    </row>
    <row r="59" spans="1:14" x14ac:dyDescent="0.2">
      <c r="A59">
        <v>0.15137147604680073</v>
      </c>
      <c r="B59" s="1">
        <v>0.15137147604680073</v>
      </c>
      <c r="C59" s="1">
        <v>0.58755446623093677</v>
      </c>
      <c r="D59" s="1">
        <v>3.1875</v>
      </c>
      <c r="E59" s="1">
        <v>0.32425781250000002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3">
        <v>100000</v>
      </c>
      <c r="N59" s="3">
        <v>4160000</v>
      </c>
    </row>
    <row r="60" spans="1:14" x14ac:dyDescent="0.2">
      <c r="A60">
        <v>0.12462597527532593</v>
      </c>
      <c r="B60" s="1">
        <v>0.12462597527532593</v>
      </c>
      <c r="C60" s="1">
        <v>0.31772169214459151</v>
      </c>
      <c r="D60" s="1">
        <v>2</v>
      </c>
      <c r="E60" s="1">
        <v>0.36457031249999999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3">
        <v>140000</v>
      </c>
      <c r="N60" s="3">
        <v>14000000</v>
      </c>
    </row>
    <row r="61" spans="1:14" x14ac:dyDescent="0.2">
      <c r="A61">
        <v>0.17109249576782043</v>
      </c>
      <c r="B61" s="1">
        <v>0.17109249576782043</v>
      </c>
      <c r="C61" s="1">
        <v>9.7650973544624917E-2</v>
      </c>
      <c r="D61" s="1">
        <v>1.0627615062761506</v>
      </c>
      <c r="E61" s="1">
        <v>0.293515625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2040000</v>
      </c>
      <c r="N61" s="3">
        <v>31000000</v>
      </c>
    </row>
    <row r="62" spans="1:14" x14ac:dyDescent="0.2">
      <c r="A62">
        <v>0.12359525995889632</v>
      </c>
      <c r="B62" s="1">
        <v>0.12359525995889632</v>
      </c>
      <c r="C62" s="1">
        <v>0.1826875413086583</v>
      </c>
      <c r="D62" s="1">
        <v>1.5280898876404494</v>
      </c>
      <c r="E62" s="1">
        <v>9.8710937499999998E-2</v>
      </c>
      <c r="F62" s="1">
        <v>1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100000</v>
      </c>
      <c r="N62" s="3">
        <v>4160000</v>
      </c>
    </row>
    <row r="63" spans="1:14" x14ac:dyDescent="0.2">
      <c r="A63">
        <v>5.9003766795974591E-2</v>
      </c>
      <c r="B63" s="1">
        <v>5.9003766795974591E-2</v>
      </c>
      <c r="C63" s="1">
        <v>0.23331980519480519</v>
      </c>
      <c r="D63" s="1">
        <v>0.31428571428571428</v>
      </c>
      <c r="E63" s="1">
        <v>0.1521875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3">
        <v>3800000</v>
      </c>
      <c r="N63" s="3">
        <v>8780000</v>
      </c>
    </row>
    <row r="64" spans="1:14" x14ac:dyDescent="0.2">
      <c r="A64">
        <v>6.1999087973113945E-3</v>
      </c>
      <c r="B64" s="1">
        <v>9.1768020339448905E-2</v>
      </c>
      <c r="C64" s="1">
        <v>0.64349856321839083</v>
      </c>
      <c r="D64" s="1">
        <v>2.4166666666666665</v>
      </c>
      <c r="E64" s="1">
        <v>0.46484375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1</v>
      </c>
      <c r="L64" s="1">
        <v>1</v>
      </c>
      <c r="M64" s="3">
        <v>8620</v>
      </c>
      <c r="N64" s="3">
        <v>17200</v>
      </c>
    </row>
    <row r="65" spans="1:14" x14ac:dyDescent="0.2">
      <c r="A65">
        <v>1.716609508817301E-2</v>
      </c>
      <c r="B65" s="1">
        <v>1.716609508817301E-2</v>
      </c>
      <c r="C65" s="1">
        <v>0.24856439704675964</v>
      </c>
      <c r="D65" s="1">
        <v>3.4565217391304346</v>
      </c>
      <c r="E65" s="1">
        <v>0.63101562499999997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78200</v>
      </c>
      <c r="N65" s="3">
        <v>2640000</v>
      </c>
    </row>
    <row r="66" spans="1:14" x14ac:dyDescent="0.2">
      <c r="A66">
        <v>3.2776747062461351E-2</v>
      </c>
      <c r="B66" s="1">
        <v>3.2776747062461351E-2</v>
      </c>
      <c r="C66" s="1">
        <v>-0.14575827055355389</v>
      </c>
      <c r="D66" s="1">
        <v>1.8169014084507042</v>
      </c>
      <c r="E66" s="1">
        <v>0.59128906250000002</v>
      </c>
      <c r="F66" s="1">
        <v>0</v>
      </c>
      <c r="G66" s="1">
        <v>0</v>
      </c>
      <c r="H66" s="1">
        <v>0</v>
      </c>
      <c r="I66" s="1">
        <v>1</v>
      </c>
      <c r="J66" s="1">
        <v>0</v>
      </c>
      <c r="K66" s="1">
        <v>0</v>
      </c>
      <c r="L66" s="1">
        <v>0</v>
      </c>
      <c r="M66" s="3">
        <v>20300000</v>
      </c>
      <c r="N66" s="3">
        <v>14000000</v>
      </c>
    </row>
    <row r="67" spans="1:14" x14ac:dyDescent="0.2">
      <c r="A67">
        <v>5.806675287194768E-2</v>
      </c>
      <c r="B67" s="1">
        <v>5.806675287194768E-2</v>
      </c>
      <c r="C67" s="1">
        <v>0.12347949080622347</v>
      </c>
      <c r="D67" s="1">
        <v>0.48095238095238096</v>
      </c>
      <c r="E67" s="1">
        <v>0.17503906250000001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1</v>
      </c>
      <c r="L67" s="1">
        <v>1</v>
      </c>
      <c r="M67" s="3">
        <v>15700</v>
      </c>
      <c r="N67" s="3">
        <v>10200</v>
      </c>
    </row>
    <row r="68" spans="1:14" x14ac:dyDescent="0.2">
      <c r="A68">
        <v>1.6069788797061526E-2</v>
      </c>
      <c r="B68" s="1">
        <v>3.9769994315448857E-2</v>
      </c>
      <c r="C68" s="1">
        <v>0.91461431226765799</v>
      </c>
      <c r="D68" s="1">
        <v>1.2008928571428572</v>
      </c>
      <c r="E68" s="1">
        <v>0.65249999999999997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0</v>
      </c>
      <c r="M68" s="3">
        <v>30</v>
      </c>
      <c r="N68" s="3">
        <v>667000</v>
      </c>
    </row>
    <row r="69" spans="1:14" x14ac:dyDescent="0.2">
      <c r="A69">
        <v>3.6980816201595424E-3</v>
      </c>
      <c r="B69" s="1">
        <v>5.9843955947852055E-3</v>
      </c>
      <c r="C69" s="1">
        <v>0.56099369670003707</v>
      </c>
      <c r="D69" s="1">
        <v>0.35632183908045978</v>
      </c>
      <c r="E69" s="1">
        <v>0.91523437500000004</v>
      </c>
      <c r="F69" s="1">
        <v>0</v>
      </c>
      <c r="G69" s="1">
        <v>1</v>
      </c>
      <c r="H69" s="1">
        <v>0</v>
      </c>
      <c r="I69" s="1">
        <v>0</v>
      </c>
      <c r="J69" s="1">
        <v>0</v>
      </c>
      <c r="K69" s="1">
        <v>1</v>
      </c>
      <c r="L69" s="1">
        <v>0</v>
      </c>
      <c r="M69" s="3">
        <v>763000</v>
      </c>
      <c r="N69" s="3">
        <v>6610000</v>
      </c>
    </row>
    <row r="70" spans="1:14" x14ac:dyDescent="0.2">
      <c r="A70">
        <v>5.1848103796155745E-2</v>
      </c>
      <c r="B70" s="1">
        <v>5.1848103796155745E-2</v>
      </c>
      <c r="C70" s="1">
        <v>0.45257881545970191</v>
      </c>
      <c r="D70" s="1">
        <v>0.58333333333333337</v>
      </c>
      <c r="E70" s="1">
        <v>0.42054687499999999</v>
      </c>
      <c r="F70" s="1">
        <v>0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20300000</v>
      </c>
      <c r="N70" s="3">
        <v>14000000</v>
      </c>
    </row>
    <row r="71" spans="1:14" x14ac:dyDescent="0.2">
      <c r="A71">
        <v>1.1778265025018272E-2</v>
      </c>
      <c r="B71" s="1">
        <v>0.1496692340848185</v>
      </c>
      <c r="C71" s="1">
        <v>0.44803864168618268</v>
      </c>
      <c r="D71" s="1">
        <v>2.1785714285714284</v>
      </c>
      <c r="E71" s="1">
        <v>0.25527343749999998</v>
      </c>
      <c r="F71" s="1">
        <v>0</v>
      </c>
      <c r="G71" s="1">
        <v>0</v>
      </c>
      <c r="H71" s="1">
        <v>1</v>
      </c>
      <c r="I71" s="1">
        <v>0</v>
      </c>
      <c r="J71" s="1">
        <v>0</v>
      </c>
      <c r="K71" s="1">
        <v>1</v>
      </c>
      <c r="L71" s="1">
        <v>0</v>
      </c>
      <c r="M71" s="3">
        <v>4160</v>
      </c>
      <c r="N71" s="3">
        <v>28300</v>
      </c>
    </row>
    <row r="72" spans="1:14" x14ac:dyDescent="0.2">
      <c r="A72">
        <v>2.5908434999344091E-2</v>
      </c>
      <c r="B72" s="1">
        <v>2.5908434999344091E-2</v>
      </c>
      <c r="C72" s="1">
        <v>0.69410333001438207</v>
      </c>
      <c r="D72" s="1">
        <v>0.63285024154589375</v>
      </c>
      <c r="E72" s="1">
        <v>0.51332031249999999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3">
        <v>899000</v>
      </c>
      <c r="N72" s="3">
        <v>125000000</v>
      </c>
    </row>
    <row r="73" spans="1:14" x14ac:dyDescent="0.2">
      <c r="A73">
        <v>0.10679772368084056</v>
      </c>
      <c r="B73" s="1">
        <v>0.10679772368084056</v>
      </c>
      <c r="C73" s="1">
        <v>0.55257648321164066</v>
      </c>
      <c r="D73" s="1">
        <v>1.0405904059040589</v>
      </c>
      <c r="E73" s="1">
        <v>0.23183593750000001</v>
      </c>
      <c r="F73" s="1">
        <v>0</v>
      </c>
      <c r="G73" s="1">
        <v>0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3">
        <v>20300000</v>
      </c>
      <c r="N73" s="3">
        <v>14000000</v>
      </c>
    </row>
    <row r="74" spans="1:14" x14ac:dyDescent="0.2">
      <c r="A74">
        <v>0.10285914182018079</v>
      </c>
      <c r="B74" s="1">
        <v>0.10285914182018079</v>
      </c>
      <c r="C74" s="1">
        <v>0.47305427547363033</v>
      </c>
      <c r="D74" s="1">
        <v>1.8064516129032258</v>
      </c>
      <c r="E74" s="1">
        <v>0.1343359375</v>
      </c>
      <c r="F74" s="1">
        <v>0</v>
      </c>
      <c r="G74" s="1">
        <v>1</v>
      </c>
      <c r="H74" s="1">
        <v>0</v>
      </c>
      <c r="I74" s="1">
        <v>0</v>
      </c>
      <c r="J74" s="1">
        <v>0</v>
      </c>
      <c r="K74" s="1">
        <v>1</v>
      </c>
      <c r="L74" s="1">
        <v>0</v>
      </c>
      <c r="M74" s="3">
        <v>151000</v>
      </c>
      <c r="N74" s="3">
        <v>65600000</v>
      </c>
    </row>
    <row r="75" spans="1:14" x14ac:dyDescent="0.2">
      <c r="A75">
        <v>7.4180268985463788E-2</v>
      </c>
      <c r="B75" s="1">
        <v>7.4180268985463788E-2</v>
      </c>
      <c r="C75" s="1">
        <v>0.13548340128130459</v>
      </c>
      <c r="D75" s="1">
        <v>0.67326732673267331</v>
      </c>
      <c r="E75" s="1">
        <v>0.21109375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3">
        <v>3270000</v>
      </c>
      <c r="N75" s="3">
        <v>13400000</v>
      </c>
    </row>
    <row r="76" spans="1:14" x14ac:dyDescent="0.2">
      <c r="A76">
        <v>6.1405645821230237E-3</v>
      </c>
      <c r="B76" s="1">
        <v>6.1405645821230237E-3</v>
      </c>
      <c r="C76" s="1">
        <v>0.40152207001522072</v>
      </c>
      <c r="D76" s="1">
        <v>0.73972602739726023</v>
      </c>
      <c r="E76" s="1">
        <v>0.41695312499999998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3">
        <v>4150000</v>
      </c>
      <c r="N76" s="3">
        <v>3870000</v>
      </c>
    </row>
    <row r="77" spans="1:14" x14ac:dyDescent="0.2">
      <c r="A77">
        <v>0.10932766127571322</v>
      </c>
      <c r="B77" s="1">
        <v>0.10932766127571322</v>
      </c>
      <c r="C77" s="1">
        <v>0.60449481367652713</v>
      </c>
      <c r="D77" s="1">
        <v>0.84829721362229105</v>
      </c>
      <c r="E77" s="1">
        <v>0.44906249999999998</v>
      </c>
      <c r="F77" s="1">
        <v>0</v>
      </c>
      <c r="G77" s="1">
        <v>0</v>
      </c>
      <c r="H77" s="1">
        <v>0</v>
      </c>
      <c r="I77" s="1">
        <v>1</v>
      </c>
      <c r="J77" s="1">
        <v>0</v>
      </c>
      <c r="K77" s="1">
        <v>0</v>
      </c>
      <c r="L77" s="1">
        <v>0</v>
      </c>
      <c r="M77" s="3">
        <v>20400000</v>
      </c>
      <c r="N77" s="3">
        <v>92900000</v>
      </c>
    </row>
    <row r="78" spans="1:14" x14ac:dyDescent="0.2">
      <c r="A78">
        <v>1.0182217974425766E-2</v>
      </c>
      <c r="B78" s="1">
        <v>0.16734444007171279</v>
      </c>
      <c r="C78" s="1">
        <v>0.35700197238658776</v>
      </c>
      <c r="D78" s="1">
        <v>5.6333333333333337</v>
      </c>
      <c r="E78" s="1">
        <v>0.53871093749999999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1</v>
      </c>
      <c r="L78" s="1">
        <v>0</v>
      </c>
      <c r="M78" s="3">
        <v>18200000</v>
      </c>
      <c r="N78" s="3">
        <v>16100000</v>
      </c>
    </row>
    <row r="79" spans="1:14" x14ac:dyDescent="0.2">
      <c r="A79">
        <v>8.2835154263725688E-2</v>
      </c>
      <c r="B79" s="1">
        <v>8.2835154263725688E-2</v>
      </c>
      <c r="C79" s="1">
        <v>0.2528243414565432</v>
      </c>
      <c r="D79" s="1">
        <v>1.4774193548387098</v>
      </c>
      <c r="E79" s="1">
        <v>0.42953124999999998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3">
        <v>20300000</v>
      </c>
      <c r="N79" s="3">
        <v>14000000</v>
      </c>
    </row>
    <row r="80" spans="1:14" x14ac:dyDescent="0.2">
      <c r="A80">
        <v>4.585121468238351E-3</v>
      </c>
      <c r="B80" s="1">
        <v>4.585121468238351E-3</v>
      </c>
      <c r="C80" s="1">
        <v>0.21497326203208555</v>
      </c>
      <c r="D80" s="1">
        <v>0.25882352941176473</v>
      </c>
      <c r="E80" s="1">
        <v>0.465390625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3">
        <v>78200</v>
      </c>
      <c r="N80" s="3">
        <v>2640000</v>
      </c>
    </row>
    <row r="81" spans="1:14" x14ac:dyDescent="0.2">
      <c r="A81">
        <v>6.9557666960264365E-3</v>
      </c>
      <c r="B81" s="1">
        <v>0.13713823454083193</v>
      </c>
      <c r="C81" s="1">
        <v>0.8103228004428924</v>
      </c>
      <c r="D81" s="1">
        <v>3.3728813559322033</v>
      </c>
      <c r="E81" s="1">
        <v>0.64894531249999998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1</v>
      </c>
      <c r="L81" s="1">
        <v>0</v>
      </c>
      <c r="M81" s="3">
        <v>1160000</v>
      </c>
      <c r="N81" s="3">
        <v>31000</v>
      </c>
    </row>
    <row r="82" spans="1:14" x14ac:dyDescent="0.2">
      <c r="A82">
        <v>1.7834498353978875E-2</v>
      </c>
      <c r="B82" s="1">
        <v>0.16522991198315873</v>
      </c>
      <c r="C82" s="1">
        <v>0.60664094791953704</v>
      </c>
      <c r="D82" s="1">
        <v>2.513157894736842</v>
      </c>
      <c r="E82" s="1">
        <v>0.31464843749999999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3">
        <v>91300000</v>
      </c>
      <c r="N82" s="3">
        <v>1110000000</v>
      </c>
    </row>
    <row r="83" spans="1:14" x14ac:dyDescent="0.2">
      <c r="A83">
        <v>3.58657696320034E-2</v>
      </c>
      <c r="B83" s="1">
        <v>3.58657696320034E-2</v>
      </c>
      <c r="C83" s="1">
        <v>0.30049951267056529</v>
      </c>
      <c r="D83" s="1">
        <v>1.4074074074074074</v>
      </c>
      <c r="E83" s="1">
        <v>0.46019531250000001</v>
      </c>
      <c r="F83" s="1">
        <v>0</v>
      </c>
      <c r="G83" s="1">
        <v>1</v>
      </c>
      <c r="H83" s="1">
        <v>0</v>
      </c>
      <c r="I83" s="1">
        <v>0</v>
      </c>
      <c r="J83" s="1">
        <v>0</v>
      </c>
      <c r="K83" s="1">
        <v>1</v>
      </c>
      <c r="L83" s="1">
        <v>0</v>
      </c>
      <c r="M83" s="3">
        <v>75</v>
      </c>
      <c r="N83" s="3">
        <v>129000000</v>
      </c>
    </row>
    <row r="84" spans="1:14" x14ac:dyDescent="0.2">
      <c r="A84">
        <v>7.7359869567661776E-2</v>
      </c>
      <c r="B84" s="1">
        <v>7.7359869567661776E-2</v>
      </c>
      <c r="C84" s="1">
        <v>5.1325264286808642E-2</v>
      </c>
      <c r="D84" s="1">
        <v>0.57009345794392519</v>
      </c>
      <c r="E84" s="1">
        <v>0.29261718749999999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0</v>
      </c>
      <c r="L84" s="1">
        <v>0</v>
      </c>
      <c r="M84" s="1">
        <v>3270000</v>
      </c>
      <c r="N84" s="3">
        <v>13400000</v>
      </c>
    </row>
    <row r="85" spans="1:14" x14ac:dyDescent="0.2">
      <c r="A85">
        <v>3.267055215107163E-3</v>
      </c>
      <c r="B85" s="1">
        <v>3.267055215107163E-3</v>
      </c>
      <c r="C85" s="1">
        <v>0.55222602739726023</v>
      </c>
      <c r="D85" s="1">
        <v>2.28125</v>
      </c>
      <c r="E85" s="1">
        <v>0.47109374999999998</v>
      </c>
      <c r="F85" s="1">
        <v>0</v>
      </c>
      <c r="G85" s="1">
        <v>1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3">
        <v>78200</v>
      </c>
      <c r="N85" s="3">
        <v>2640000</v>
      </c>
    </row>
    <row r="86" spans="1:14" x14ac:dyDescent="0.2">
      <c r="A86">
        <v>2.331915318928306E-2</v>
      </c>
      <c r="B86" s="1">
        <v>2.331915318928306E-2</v>
      </c>
      <c r="C86" s="1">
        <v>0.68914980431343165</v>
      </c>
      <c r="D86" s="1">
        <v>0.7931034482758621</v>
      </c>
      <c r="E86" s="1">
        <v>0.39195312500000001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3">
        <v>6050000</v>
      </c>
      <c r="N86" s="3">
        <v>2460000</v>
      </c>
    </row>
    <row r="87" spans="1:14" x14ac:dyDescent="0.2">
      <c r="A87">
        <v>1.7547147417277288E-2</v>
      </c>
      <c r="B87" s="1">
        <v>1.7547147417277288E-2</v>
      </c>
      <c r="C87" s="1">
        <v>0.37074372759856633</v>
      </c>
      <c r="D87" s="1">
        <v>0.58064516129032262</v>
      </c>
      <c r="E87" s="1">
        <v>0.43421874999999999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3800000</v>
      </c>
      <c r="N87" s="3">
        <v>8780000</v>
      </c>
    </row>
    <row r="88" spans="1:14" x14ac:dyDescent="0.2">
      <c r="A88">
        <v>1.6241574683133125E-2</v>
      </c>
      <c r="B88" s="1">
        <v>1.6241574683133125E-2</v>
      </c>
      <c r="C88" s="1">
        <v>0.26428975664968873</v>
      </c>
      <c r="D88" s="1">
        <v>0.81720430107526887</v>
      </c>
      <c r="E88" s="1">
        <v>0.74124999999999996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3">
        <v>20300000</v>
      </c>
      <c r="N88" s="3">
        <v>14000000</v>
      </c>
    </row>
    <row r="89" spans="1:14" x14ac:dyDescent="0.2">
      <c r="A89">
        <v>5.3753365441677132E-3</v>
      </c>
      <c r="B89" s="1">
        <v>8.3103764921946738E-2</v>
      </c>
      <c r="C89" s="1">
        <v>0.28677994198093659</v>
      </c>
      <c r="D89" s="1">
        <v>6.6842105263157894</v>
      </c>
      <c r="E89" s="1">
        <v>0.47296874999999999</v>
      </c>
      <c r="F89" s="1">
        <v>0</v>
      </c>
      <c r="G89" s="1">
        <v>0</v>
      </c>
      <c r="H89" s="1">
        <v>1</v>
      </c>
      <c r="I89" s="1">
        <v>0</v>
      </c>
      <c r="J89" s="1">
        <v>0</v>
      </c>
      <c r="K89" s="1">
        <v>1</v>
      </c>
      <c r="L89" s="1">
        <v>1</v>
      </c>
      <c r="M89" s="1">
        <v>321000</v>
      </c>
      <c r="N89" s="3">
        <v>54700</v>
      </c>
    </row>
    <row r="90" spans="1:14" x14ac:dyDescent="0.2">
      <c r="A90">
        <v>8.1895016959952025E-3</v>
      </c>
      <c r="B90" s="1">
        <v>8.1895016959952025E-3</v>
      </c>
      <c r="C90" s="1">
        <v>0.61235955056179781</v>
      </c>
      <c r="D90" s="1">
        <v>0.21348314606741572</v>
      </c>
      <c r="E90" s="1">
        <v>0.6231640625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</v>
      </c>
      <c r="L90" s="1">
        <v>0</v>
      </c>
      <c r="M90" s="3">
        <v>8030000</v>
      </c>
      <c r="N90" s="3">
        <v>9750000</v>
      </c>
    </row>
    <row r="91" spans="1:14" x14ac:dyDescent="0.2">
      <c r="A91">
        <v>5.1629467213882797E-3</v>
      </c>
      <c r="B91" s="1">
        <v>0.16275307184398094</v>
      </c>
      <c r="C91" s="1">
        <v>0.52472685451408851</v>
      </c>
      <c r="D91" s="1">
        <v>1.574468085106383</v>
      </c>
      <c r="E91" s="1">
        <v>0.16285156249999999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1</v>
      </c>
      <c r="L91" s="1">
        <v>1</v>
      </c>
      <c r="M91" s="3">
        <v>15500000</v>
      </c>
      <c r="N91" s="3">
        <v>5950000</v>
      </c>
    </row>
    <row r="92" spans="1:14" x14ac:dyDescent="0.2">
      <c r="A92">
        <v>9.6574901769706963E-3</v>
      </c>
      <c r="B92" s="1">
        <v>0.19167556829894491</v>
      </c>
      <c r="C92" s="1">
        <v>0.58418504572350727</v>
      </c>
      <c r="D92" s="1">
        <v>3.8409090909090908</v>
      </c>
      <c r="E92" s="1">
        <v>0.55996093749999998</v>
      </c>
      <c r="F92" s="1">
        <v>0</v>
      </c>
      <c r="G92" s="1">
        <v>0</v>
      </c>
      <c r="H92" s="1">
        <v>1</v>
      </c>
      <c r="I92" s="1">
        <v>0</v>
      </c>
      <c r="J92" s="1">
        <v>0</v>
      </c>
      <c r="K92" s="1">
        <v>1</v>
      </c>
      <c r="L92" s="1">
        <v>1</v>
      </c>
      <c r="M92" s="3">
        <v>12</v>
      </c>
      <c r="N92" s="3">
        <v>54700</v>
      </c>
    </row>
    <row r="93" spans="1:14" x14ac:dyDescent="0.2">
      <c r="A93">
        <v>1.6460211265406071E-3</v>
      </c>
      <c r="B93" s="1">
        <v>1.6460211265406071E-3</v>
      </c>
      <c r="C93" s="1">
        <v>0.15948963317384371</v>
      </c>
      <c r="D93" s="1">
        <v>3.6923076923076925</v>
      </c>
      <c r="E93" s="1">
        <v>0.49445312499999999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1</v>
      </c>
      <c r="L93" s="1">
        <v>0</v>
      </c>
      <c r="M93" s="1">
        <v>4840</v>
      </c>
      <c r="N93" s="3">
        <v>5850000</v>
      </c>
    </row>
    <row r="94" spans="1:14" x14ac:dyDescent="0.2">
      <c r="A94">
        <v>3.3442026948520456E-2</v>
      </c>
      <c r="B94" s="1">
        <v>3.3442026948520456E-2</v>
      </c>
      <c r="C94" s="1">
        <v>0.4492283950617284</v>
      </c>
      <c r="D94" s="1">
        <v>2.4</v>
      </c>
      <c r="E94" s="1">
        <v>0.26710937499999998</v>
      </c>
      <c r="F94" s="1">
        <v>1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3">
        <v>6050000</v>
      </c>
      <c r="N94" s="3">
        <v>2460000</v>
      </c>
    </row>
    <row r="95" spans="1:14" x14ac:dyDescent="0.2">
      <c r="A95">
        <v>1.4751722543930337E-2</v>
      </c>
      <c r="B95" s="1">
        <v>0.11497473185784875</v>
      </c>
      <c r="C95" s="1">
        <v>0.89376251209033453</v>
      </c>
      <c r="D95" s="1">
        <v>1.0788177339901477</v>
      </c>
      <c r="E95" s="1">
        <v>0.2170703125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1</v>
      </c>
      <c r="L95" s="1">
        <v>0</v>
      </c>
      <c r="M95" s="3">
        <v>2150000</v>
      </c>
      <c r="N95" s="3">
        <v>922000</v>
      </c>
    </row>
    <row r="96" spans="1:14" x14ac:dyDescent="0.2">
      <c r="A96">
        <v>6.3285920428777578E-2</v>
      </c>
      <c r="B96" s="1">
        <v>6.3285920428777578E-2</v>
      </c>
      <c r="C96" s="1">
        <v>0.32279411764705884</v>
      </c>
      <c r="D96" s="1">
        <v>1.6176470588235294</v>
      </c>
      <c r="E96" s="1">
        <v>0.48824218749999998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3">
        <v>12800000</v>
      </c>
      <c r="N96" s="3">
        <v>16700000</v>
      </c>
    </row>
    <row r="97" spans="1:14" x14ac:dyDescent="0.2">
      <c r="A97">
        <v>1.7347251113484879E-2</v>
      </c>
      <c r="B97" s="1">
        <v>1.7347251113484879E-2</v>
      </c>
      <c r="C97" s="1">
        <v>8.5911784068466099E-2</v>
      </c>
      <c r="D97" s="1">
        <v>0.63265306122448983</v>
      </c>
      <c r="E97" s="1">
        <v>0.67570312499999996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0</v>
      </c>
      <c r="L97" s="1">
        <v>0</v>
      </c>
      <c r="M97" s="3">
        <v>3270000</v>
      </c>
      <c r="N97" s="3">
        <v>13400000</v>
      </c>
    </row>
    <row r="98" spans="1:14" x14ac:dyDescent="0.2">
      <c r="A98">
        <v>7.9083975187871289E-3</v>
      </c>
      <c r="B98" s="1">
        <v>1.10317772655435E-2</v>
      </c>
      <c r="C98" s="1">
        <v>0.13109128345916266</v>
      </c>
      <c r="D98" s="1">
        <v>0.32978723404255317</v>
      </c>
      <c r="E98" s="1">
        <v>0.38457031250000001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3">
        <v>20400000</v>
      </c>
      <c r="N98" s="3">
        <v>92900000</v>
      </c>
    </row>
    <row r="99" spans="1:14" x14ac:dyDescent="0.2">
      <c r="A99">
        <v>1.7365991391965418E-3</v>
      </c>
      <c r="B99" s="1">
        <v>2.4393595822167252E-2</v>
      </c>
      <c r="C99" s="1">
        <v>0.43838383838383838</v>
      </c>
      <c r="D99" s="1">
        <v>2.0454545454545454</v>
      </c>
      <c r="E99" s="1">
        <v>0.48289062500000002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1</v>
      </c>
      <c r="L99" s="1">
        <v>0</v>
      </c>
      <c r="M99" s="3">
        <v>141000</v>
      </c>
      <c r="N99" s="3">
        <v>258000</v>
      </c>
    </row>
    <row r="100" spans="1:14" x14ac:dyDescent="0.2">
      <c r="A100">
        <v>0.25570797648719729</v>
      </c>
      <c r="B100" s="1">
        <v>0.25570797648719729</v>
      </c>
      <c r="C100" s="1">
        <v>0.35457956892609938</v>
      </c>
      <c r="D100" s="1">
        <v>1.8620689655172413</v>
      </c>
      <c r="E100" s="1">
        <v>0.1027734375</v>
      </c>
      <c r="F100" s="1">
        <v>1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3">
        <v>6050000</v>
      </c>
      <c r="N100" s="3">
        <v>2460000</v>
      </c>
    </row>
    <row r="101" spans="1:14" x14ac:dyDescent="0.2">
      <c r="A101">
        <v>1.7178588607160035E-3</v>
      </c>
      <c r="B101" s="1">
        <v>1.7178588607160035E-3</v>
      </c>
      <c r="C101" s="1">
        <v>7.407407407407407E-2</v>
      </c>
      <c r="D101" s="1">
        <v>4.9090909090909092</v>
      </c>
      <c r="E101" s="1">
        <v>0.46656249999999999</v>
      </c>
      <c r="F101" s="1">
        <v>0</v>
      </c>
      <c r="G101" s="1">
        <v>1</v>
      </c>
      <c r="H101" s="1">
        <v>0</v>
      </c>
      <c r="I101" s="1">
        <v>0</v>
      </c>
      <c r="J101" s="1">
        <v>0</v>
      </c>
      <c r="K101" s="1">
        <v>1</v>
      </c>
      <c r="L101" s="1">
        <v>0</v>
      </c>
      <c r="M101" s="1">
        <v>4840</v>
      </c>
      <c r="N101" s="3">
        <v>5850000</v>
      </c>
    </row>
    <row r="102" spans="1:14" x14ac:dyDescent="0.2">
      <c r="A102">
        <v>3.0734056708082683E-3</v>
      </c>
      <c r="B102" s="1">
        <v>2.2088541569061048E-2</v>
      </c>
      <c r="C102" s="1">
        <v>0.29004329004329005</v>
      </c>
      <c r="D102" s="1">
        <v>3.1428571428571428</v>
      </c>
      <c r="E102" s="1">
        <v>8.9296874999999998E-2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3">
        <v>1680000</v>
      </c>
      <c r="N102" s="3">
        <v>20100000</v>
      </c>
    </row>
    <row r="103" spans="1:14" x14ac:dyDescent="0.2">
      <c r="A103">
        <v>0.19999312856455714</v>
      </c>
      <c r="B103" s="1">
        <v>0.57303086523865743</v>
      </c>
      <c r="C103" s="1">
        <v>0.44636681192501904</v>
      </c>
      <c r="D103" s="1">
        <v>2.0590717299578061</v>
      </c>
      <c r="E103" s="1">
        <v>0.33101562499999998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1</v>
      </c>
      <c r="L103" s="1">
        <v>0</v>
      </c>
      <c r="M103" s="3">
        <v>51100</v>
      </c>
      <c r="N103" s="3">
        <v>788000</v>
      </c>
    </row>
    <row r="104" spans="1:14" x14ac:dyDescent="0.2">
      <c r="A104">
        <v>0.11193255998450803</v>
      </c>
      <c r="B104" s="1">
        <v>0.11193255998450803</v>
      </c>
      <c r="C104" s="1">
        <v>0.54252195669934644</v>
      </c>
      <c r="D104" s="1">
        <v>1.0588235294117647</v>
      </c>
      <c r="E104" s="1">
        <v>0.39273437500000002</v>
      </c>
      <c r="F104" s="1">
        <v>0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20300000</v>
      </c>
      <c r="N104" s="3">
        <v>14000000</v>
      </c>
    </row>
    <row r="105" spans="1:14" x14ac:dyDescent="0.2">
      <c r="A105">
        <v>1.8899570847622796E-2</v>
      </c>
      <c r="B105" s="1">
        <v>5.2322857517662712E-2</v>
      </c>
      <c r="C105" s="1">
        <v>0.2485096870342772</v>
      </c>
      <c r="D105" s="1">
        <v>1.8484848484848484</v>
      </c>
      <c r="E105" s="1">
        <v>0.91941406250000002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1</v>
      </c>
      <c r="L105" s="1">
        <v>1</v>
      </c>
      <c r="M105" s="3">
        <v>19200000</v>
      </c>
      <c r="N105" s="3">
        <v>141000000</v>
      </c>
    </row>
    <row r="106" spans="1:14" x14ac:dyDescent="0.2">
      <c r="A106">
        <v>5.2504013542974586E-3</v>
      </c>
      <c r="B106" s="1">
        <v>1.3517987543961571E-2</v>
      </c>
      <c r="C106" s="1">
        <v>0.63456521739130434</v>
      </c>
      <c r="D106" s="1">
        <v>1.84</v>
      </c>
      <c r="E106" s="1">
        <v>0.45015624999999998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3">
        <v>157000</v>
      </c>
      <c r="N106" s="3">
        <v>8600000</v>
      </c>
    </row>
    <row r="107" spans="1:14" x14ac:dyDescent="0.2">
      <c r="A107">
        <v>4.1718983277424834E-2</v>
      </c>
      <c r="B107" s="1">
        <v>0.13493000505987518</v>
      </c>
      <c r="C107" s="1">
        <v>0.53425851668468216</v>
      </c>
      <c r="D107" s="1">
        <v>2.0252100840336134</v>
      </c>
      <c r="E107" s="1">
        <v>0.73492187499999995</v>
      </c>
      <c r="F107" s="1">
        <v>0</v>
      </c>
      <c r="G107" s="1">
        <v>1</v>
      </c>
      <c r="H107" s="1">
        <v>0</v>
      </c>
      <c r="I107" s="1">
        <v>0</v>
      </c>
      <c r="J107" s="1">
        <v>0</v>
      </c>
      <c r="K107" s="1">
        <v>1</v>
      </c>
      <c r="L107" s="1">
        <v>0</v>
      </c>
      <c r="M107" s="3">
        <v>51100</v>
      </c>
      <c r="N107" s="3">
        <v>788000</v>
      </c>
    </row>
    <row r="108" spans="1:14" x14ac:dyDescent="0.2">
      <c r="A108">
        <v>3.2217662087791955E-2</v>
      </c>
      <c r="B108" s="1">
        <v>3.2217662087791955E-2</v>
      </c>
      <c r="C108" s="1">
        <v>0.19034536891679749</v>
      </c>
      <c r="D108" s="1">
        <v>0.33163265306122447</v>
      </c>
      <c r="E108" s="1">
        <v>0.44242187500000002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0</v>
      </c>
      <c r="L108" s="1">
        <v>0</v>
      </c>
      <c r="M108" s="3">
        <v>20300000</v>
      </c>
      <c r="N108" s="3">
        <v>14000000</v>
      </c>
    </row>
    <row r="109" spans="1:14" x14ac:dyDescent="0.2">
      <c r="A109">
        <v>4.160341822679485E-3</v>
      </c>
      <c r="B109" s="1">
        <v>1.4489358645202802E-2</v>
      </c>
      <c r="C109" s="1">
        <v>-0.63235294117647056</v>
      </c>
      <c r="D109" s="1">
        <v>2.8235294117647061</v>
      </c>
      <c r="E109" s="1">
        <v>0.41902343749999998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1</v>
      </c>
      <c r="L109" s="1">
        <v>0</v>
      </c>
      <c r="M109" s="3">
        <v>81800</v>
      </c>
      <c r="N109" s="3">
        <v>86700</v>
      </c>
    </row>
    <row r="110" spans="1:14" x14ac:dyDescent="0.2">
      <c r="A110">
        <v>4.6260377429208598E-2</v>
      </c>
      <c r="B110" s="1">
        <v>4.6260377429208598E-2</v>
      </c>
      <c r="C110" s="1">
        <v>0.20695009638038123</v>
      </c>
      <c r="D110" s="1">
        <v>0.45320197044334976</v>
      </c>
      <c r="E110" s="1">
        <v>0.45468750000000002</v>
      </c>
      <c r="F110" s="1">
        <v>1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3">
        <v>786000</v>
      </c>
      <c r="N110" s="3">
        <v>1060000</v>
      </c>
    </row>
    <row r="111" spans="1:14" x14ac:dyDescent="0.2">
      <c r="A111">
        <v>9.6153245503894855E-2</v>
      </c>
      <c r="B111" s="1">
        <v>9.6153245503894855E-2</v>
      </c>
      <c r="C111" s="1">
        <v>0.14157046455858568</v>
      </c>
      <c r="D111" s="1">
        <v>0.53875968992248058</v>
      </c>
      <c r="E111" s="1">
        <v>0.21503906249999999</v>
      </c>
      <c r="F111" s="1">
        <v>0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3">
        <v>7840</v>
      </c>
      <c r="N111" s="3">
        <v>218000</v>
      </c>
    </row>
    <row r="112" spans="1:14" x14ac:dyDescent="0.2">
      <c r="A112">
        <v>3.2795487340941888E-4</v>
      </c>
      <c r="B112" s="1">
        <v>8.9703466326842944E-3</v>
      </c>
      <c r="C112" s="1">
        <v>0.51388888888888884</v>
      </c>
      <c r="D112" s="1">
        <v>0.66666666666666663</v>
      </c>
      <c r="E112" s="1">
        <v>0.15531249999999999</v>
      </c>
      <c r="F112" s="1">
        <v>0</v>
      </c>
      <c r="G112" s="1">
        <v>0</v>
      </c>
      <c r="H112" s="1">
        <v>1</v>
      </c>
      <c r="I112" s="1">
        <v>0</v>
      </c>
      <c r="J112" s="1">
        <v>0</v>
      </c>
      <c r="K112" s="1">
        <v>1</v>
      </c>
      <c r="L112" s="1">
        <v>0</v>
      </c>
      <c r="M112" s="3">
        <v>81800</v>
      </c>
      <c r="N112" s="3">
        <v>86700</v>
      </c>
    </row>
    <row r="113" spans="1:14" x14ac:dyDescent="0.2">
      <c r="A113">
        <v>8.1782575289068793E-2</v>
      </c>
      <c r="B113" s="1">
        <v>8.1782575289068793E-2</v>
      </c>
      <c r="C113" s="1">
        <v>0.5734671271258226</v>
      </c>
      <c r="D113" s="1">
        <v>1.4466019417475728</v>
      </c>
      <c r="E113" s="1">
        <v>0.82425781249999996</v>
      </c>
      <c r="F113" s="1">
        <v>1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3">
        <v>7920</v>
      </c>
      <c r="N113" s="3">
        <v>1690000</v>
      </c>
    </row>
    <row r="114" spans="1:14" x14ac:dyDescent="0.2">
      <c r="A114">
        <v>8.9990817263544534E-2</v>
      </c>
      <c r="B114" s="1">
        <v>8.9990817263544534E-2</v>
      </c>
      <c r="C114" s="1">
        <v>0.39506172839506171</v>
      </c>
      <c r="D114" s="1">
        <v>0.80658436213991769</v>
      </c>
      <c r="E114" s="1">
        <v>0.423828125</v>
      </c>
      <c r="F114" s="1">
        <v>0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3">
        <v>20400000</v>
      </c>
      <c r="N114" s="3">
        <v>92900000</v>
      </c>
    </row>
    <row r="115" spans="1:14" x14ac:dyDescent="0.2">
      <c r="A115">
        <v>0.12968585046507125</v>
      </c>
      <c r="B115" s="1">
        <v>0.12968585046507125</v>
      </c>
      <c r="C115" s="1">
        <v>0.20693343520198643</v>
      </c>
      <c r="D115" s="1">
        <v>0.6537102473498233</v>
      </c>
      <c r="E115" s="1">
        <v>0.38656249999999998</v>
      </c>
      <c r="F115" s="1">
        <v>0</v>
      </c>
      <c r="G115" s="1">
        <v>1</v>
      </c>
      <c r="H115" s="1">
        <v>0</v>
      </c>
      <c r="I115" s="1">
        <v>0</v>
      </c>
      <c r="J115" s="1">
        <v>0</v>
      </c>
      <c r="K115" s="1">
        <v>1</v>
      </c>
      <c r="L115" s="1">
        <v>0</v>
      </c>
      <c r="M115" s="1">
        <v>78200</v>
      </c>
      <c r="N115" s="3">
        <v>2640000</v>
      </c>
    </row>
    <row r="116" spans="1:14" x14ac:dyDescent="0.2">
      <c r="A116">
        <v>7.1625344352617082E-2</v>
      </c>
      <c r="B116" s="1">
        <v>7.1625344352617082E-2</v>
      </c>
      <c r="C116" s="1">
        <v>0.50075109398471684</v>
      </c>
      <c r="D116" s="1">
        <v>1.3715846994535519</v>
      </c>
      <c r="E116" s="1">
        <v>0.585078125</v>
      </c>
      <c r="F116" s="1">
        <v>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3">
        <v>74500</v>
      </c>
      <c r="N116" s="3">
        <v>6530000</v>
      </c>
    </row>
    <row r="117" spans="1:14" x14ac:dyDescent="0.2">
      <c r="A117">
        <v>0.34801321814308828</v>
      </c>
      <c r="B117" s="1">
        <v>0.34801321814308828</v>
      </c>
      <c r="C117" s="1">
        <v>0.6004604196847344</v>
      </c>
      <c r="D117" s="1">
        <v>1.71712158808933</v>
      </c>
      <c r="E117" s="1">
        <v>0.41277343750000001</v>
      </c>
      <c r="F117" s="1">
        <v>0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3">
        <v>20300000</v>
      </c>
      <c r="N117" s="3">
        <v>14000000</v>
      </c>
    </row>
    <row r="118" spans="1:14" x14ac:dyDescent="0.2">
      <c r="A118">
        <v>2.0442520442520443E-2</v>
      </c>
      <c r="B118" s="1">
        <v>2.0442520442520443E-2</v>
      </c>
      <c r="C118" s="1">
        <v>0.50863363363363367</v>
      </c>
      <c r="D118" s="1">
        <v>1.0810810810810811</v>
      </c>
      <c r="E118" s="1">
        <v>0.51425781250000002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3">
        <v>393000</v>
      </c>
      <c r="N118" s="3">
        <v>515000</v>
      </c>
    </row>
    <row r="119" spans="1:14" x14ac:dyDescent="0.2">
      <c r="A119">
        <v>4.9333783100016869E-2</v>
      </c>
      <c r="B119" s="1">
        <v>4.9333783100016869E-2</v>
      </c>
      <c r="C119" s="1">
        <v>0.1652132551133661</v>
      </c>
      <c r="D119" s="1">
        <v>0.74842767295597479</v>
      </c>
      <c r="E119" s="1">
        <v>0.73195312499999998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3">
        <v>20300000</v>
      </c>
      <c r="N119" s="3">
        <v>14000000</v>
      </c>
    </row>
    <row r="120" spans="1:14" x14ac:dyDescent="0.2">
      <c r="A120">
        <v>1.6063542037568011E-2</v>
      </c>
      <c r="B120" s="1">
        <v>1.6063542037568011E-2</v>
      </c>
      <c r="C120" s="1">
        <v>0.35599799649386427</v>
      </c>
      <c r="D120" s="1">
        <v>0.54545454545454541</v>
      </c>
      <c r="E120" s="1">
        <v>0.40964843750000002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1">
        <v>4840</v>
      </c>
      <c r="N120" s="3">
        <v>5140000</v>
      </c>
    </row>
    <row r="121" spans="1:14" x14ac:dyDescent="0.2">
      <c r="A121">
        <v>0.10542968335176127</v>
      </c>
      <c r="B121" s="1">
        <v>0.10542968335176127</v>
      </c>
      <c r="C121" s="1">
        <v>0.2546590708355414</v>
      </c>
      <c r="D121" s="1">
        <v>0.91891891891891897</v>
      </c>
      <c r="E121" s="1">
        <v>0.61457031250000005</v>
      </c>
      <c r="F121" s="1">
        <v>0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0</v>
      </c>
      <c r="M121" s="3">
        <v>20300000</v>
      </c>
      <c r="N121" s="3">
        <v>14000000</v>
      </c>
    </row>
    <row r="122" spans="1:14" x14ac:dyDescent="0.2">
      <c r="A122">
        <v>7.4764340998107234E-2</v>
      </c>
      <c r="B122" s="1">
        <v>7.4764340998107234E-2</v>
      </c>
      <c r="C122" s="1">
        <v>0.19249063859933205</v>
      </c>
      <c r="D122" s="1">
        <v>0.51037344398340245</v>
      </c>
      <c r="E122" s="1">
        <v>0.4783984375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1</v>
      </c>
      <c r="L122" s="1">
        <v>0</v>
      </c>
      <c r="M122" s="3">
        <v>2160</v>
      </c>
      <c r="N122" s="3">
        <v>52600000</v>
      </c>
    </row>
    <row r="123" spans="1:14" x14ac:dyDescent="0.2">
      <c r="A123">
        <v>1.3886546354078821E-2</v>
      </c>
      <c r="B123" s="1">
        <v>1.3886546354078821E-2</v>
      </c>
      <c r="C123" s="1">
        <v>0.16554054054054054</v>
      </c>
      <c r="D123" s="1">
        <v>0.97297297297297303</v>
      </c>
      <c r="E123" s="1">
        <v>0.3433203125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24200000</v>
      </c>
      <c r="N123" s="3">
        <v>64300000</v>
      </c>
    </row>
    <row r="124" spans="1:14" x14ac:dyDescent="0.2">
      <c r="A124">
        <v>2.4684070138615594E-2</v>
      </c>
      <c r="B124" s="1">
        <v>0.22467719870317274</v>
      </c>
      <c r="C124" s="1">
        <v>0.74012692775640399</v>
      </c>
      <c r="D124" s="1">
        <v>2.5596330275229358</v>
      </c>
      <c r="E124" s="1">
        <v>0.55527343750000002</v>
      </c>
      <c r="F124" s="1">
        <v>0</v>
      </c>
      <c r="G124" s="1">
        <v>0</v>
      </c>
      <c r="H124" s="1">
        <v>1</v>
      </c>
      <c r="I124" s="1">
        <v>0</v>
      </c>
      <c r="J124" s="1">
        <v>0</v>
      </c>
      <c r="K124" s="1">
        <v>1</v>
      </c>
      <c r="L124" s="1">
        <v>0</v>
      </c>
      <c r="M124" s="3">
        <v>4510</v>
      </c>
      <c r="N124" s="3">
        <v>13000</v>
      </c>
    </row>
    <row r="125" spans="1:14" x14ac:dyDescent="0.2">
      <c r="A125">
        <v>4.8162515694983223E-3</v>
      </c>
      <c r="B125" s="1">
        <v>4.8162515694983223E-3</v>
      </c>
      <c r="C125" s="1">
        <v>0.30068027210884352</v>
      </c>
      <c r="D125" s="1">
        <v>5</v>
      </c>
      <c r="E125" s="1">
        <v>0.58761718750000003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1</v>
      </c>
      <c r="L125" s="1">
        <v>0</v>
      </c>
      <c r="M125" s="3">
        <v>78200</v>
      </c>
      <c r="N125" s="3">
        <v>2640000</v>
      </c>
    </row>
    <row r="126" spans="1:14" x14ac:dyDescent="0.2">
      <c r="A126">
        <v>1.8303005315992329E-3</v>
      </c>
      <c r="B126" s="1">
        <v>1.8303005315992329E-3</v>
      </c>
      <c r="C126" s="1">
        <v>0.2922705314009662</v>
      </c>
      <c r="D126" s="1">
        <v>1.5652173913043479</v>
      </c>
      <c r="E126" s="1">
        <v>0.36308593750000001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0</v>
      </c>
      <c r="L126" s="1">
        <v>0</v>
      </c>
      <c r="M126" s="3">
        <v>1450000</v>
      </c>
      <c r="N126" s="3">
        <v>66600000</v>
      </c>
    </row>
    <row r="127" spans="1:14" x14ac:dyDescent="0.2">
      <c r="A127">
        <v>1.4367546835079303E-3</v>
      </c>
      <c r="B127" s="1">
        <v>4.6919410555774192E-2</v>
      </c>
      <c r="C127" s="1">
        <v>-1.9955654101995565E-2</v>
      </c>
      <c r="D127" s="1">
        <v>3.7272727272727271</v>
      </c>
      <c r="E127" s="1">
        <v>0.662109375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1</v>
      </c>
      <c r="L127" s="1">
        <v>1</v>
      </c>
      <c r="M127" s="3">
        <v>4740</v>
      </c>
      <c r="N127" s="3">
        <v>36500</v>
      </c>
    </row>
    <row r="128" spans="1:14" x14ac:dyDescent="0.2">
      <c r="A128">
        <v>3.6481075442114405E-3</v>
      </c>
      <c r="B128" s="1">
        <v>3.6481075442114405E-3</v>
      </c>
      <c r="C128" s="1">
        <v>0.32873563218390806</v>
      </c>
      <c r="D128" s="1">
        <v>1.9333333333333333</v>
      </c>
      <c r="E128" s="1">
        <v>0.35109374999999998</v>
      </c>
      <c r="F128" s="1">
        <v>0</v>
      </c>
      <c r="G128" s="1">
        <v>0</v>
      </c>
      <c r="H128" s="1">
        <v>1</v>
      </c>
      <c r="I128" s="1">
        <v>0</v>
      </c>
      <c r="J128" s="1">
        <v>0</v>
      </c>
      <c r="K128" s="1">
        <v>1</v>
      </c>
      <c r="L128" s="1">
        <v>1</v>
      </c>
      <c r="M128" s="3">
        <v>259000</v>
      </c>
      <c r="N128" s="3">
        <v>59000</v>
      </c>
    </row>
    <row r="129" spans="1:14" x14ac:dyDescent="0.2">
      <c r="A129">
        <v>8.3931460554837176E-2</v>
      </c>
      <c r="B129" s="1">
        <v>8.3931460554837176E-2</v>
      </c>
      <c r="C129" s="1">
        <v>0.10021764607399966</v>
      </c>
      <c r="D129" s="1">
        <v>0.91160220994475138</v>
      </c>
      <c r="E129" s="1">
        <v>0.52277343750000005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3">
        <v>1450000</v>
      </c>
      <c r="N129" s="3">
        <v>56300000</v>
      </c>
    </row>
    <row r="130" spans="1:14" x14ac:dyDescent="0.2">
      <c r="A130">
        <v>4.3711699555855403E-2</v>
      </c>
      <c r="B130" s="1">
        <v>4.3711699555855403E-2</v>
      </c>
      <c r="C130" s="1">
        <v>0.74353570708644101</v>
      </c>
      <c r="D130" s="1">
        <v>1.4060913705583757</v>
      </c>
      <c r="E130" s="1">
        <v>0.43050781249999998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3">
        <v>20300000</v>
      </c>
      <c r="N130" s="3">
        <v>14000000</v>
      </c>
    </row>
    <row r="131" spans="1:14" x14ac:dyDescent="0.2">
      <c r="A131">
        <v>1.0107256860503613E-2</v>
      </c>
      <c r="B131" s="1">
        <v>1.0107256860503613E-2</v>
      </c>
      <c r="C131" s="1">
        <v>8.0681818181818188E-2</v>
      </c>
      <c r="D131" s="1">
        <v>0.859375</v>
      </c>
      <c r="E131" s="1">
        <v>0.60355468749999996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0</v>
      </c>
      <c r="L131" s="1">
        <v>0</v>
      </c>
      <c r="M131" s="3">
        <v>24200000</v>
      </c>
      <c r="N131" s="3">
        <v>64300000</v>
      </c>
    </row>
    <row r="132" spans="1:14" x14ac:dyDescent="0.2">
      <c r="A132">
        <v>1.7334757594497853E-3</v>
      </c>
      <c r="B132" s="1">
        <v>4.0057345252150448E-2</v>
      </c>
      <c r="C132" s="1">
        <v>0.26392572944297082</v>
      </c>
      <c r="D132" s="1">
        <v>4.4615384615384617</v>
      </c>
      <c r="E132" s="1">
        <v>0.72101562500000005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1</v>
      </c>
      <c r="L132" s="1">
        <v>1</v>
      </c>
      <c r="M132" s="1">
        <v>93400</v>
      </c>
      <c r="N132" s="3">
        <v>2040000</v>
      </c>
    </row>
    <row r="133" spans="1:14" x14ac:dyDescent="0.2">
      <c r="A133">
        <v>5.2878819112585343E-3</v>
      </c>
      <c r="B133" s="1">
        <v>0.13186909290805396</v>
      </c>
      <c r="C133" s="1">
        <v>0.33867187500000001</v>
      </c>
      <c r="D133" s="1">
        <v>6.4</v>
      </c>
      <c r="E133" s="1">
        <v>0.200625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1</v>
      </c>
      <c r="L133" s="1">
        <v>0</v>
      </c>
      <c r="M133" s="1">
        <v>150000</v>
      </c>
      <c r="N133" s="3">
        <v>4440000</v>
      </c>
    </row>
    <row r="134" spans="1:14" x14ac:dyDescent="0.2">
      <c r="A134">
        <v>1.1044270784530524E-2</v>
      </c>
      <c r="B134" s="1">
        <v>1.1044270784530524E-2</v>
      </c>
      <c r="C134" s="1">
        <v>0.10707070707070707</v>
      </c>
      <c r="D134" s="1">
        <v>3.0555555555555554</v>
      </c>
      <c r="E134" s="1">
        <v>0.49249999999999999</v>
      </c>
      <c r="F134" s="1">
        <v>0</v>
      </c>
      <c r="G134" s="1">
        <v>0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3">
        <v>398000</v>
      </c>
      <c r="N134" s="3">
        <v>7270000</v>
      </c>
    </row>
    <row r="135" spans="1:14" x14ac:dyDescent="0.2">
      <c r="A135">
        <v>3.6606010631984659E-3</v>
      </c>
      <c r="B135" s="1">
        <v>4.8649762935477223E-2</v>
      </c>
      <c r="C135" s="1">
        <v>0.45815996301433193</v>
      </c>
      <c r="D135" s="1">
        <v>4.9047619047619051</v>
      </c>
      <c r="E135" s="1">
        <v>0.68480468750000001</v>
      </c>
      <c r="F135" s="1">
        <v>0</v>
      </c>
      <c r="G135" s="1">
        <v>0</v>
      </c>
      <c r="H135" s="1">
        <v>1</v>
      </c>
      <c r="I135" s="1">
        <v>0</v>
      </c>
      <c r="J135" s="1">
        <v>0</v>
      </c>
      <c r="K135" s="1">
        <v>1</v>
      </c>
      <c r="L135" s="1">
        <v>0</v>
      </c>
      <c r="M135" s="1">
        <v>5</v>
      </c>
      <c r="N135" s="3">
        <v>7790</v>
      </c>
    </row>
    <row r="136" spans="1:14" x14ac:dyDescent="0.2">
      <c r="A136">
        <v>1.327748730346133E-2</v>
      </c>
      <c r="B136" s="1">
        <v>1.327748730346133E-2</v>
      </c>
      <c r="C136" s="1">
        <v>0.19958576539258144</v>
      </c>
      <c r="D136" s="1">
        <v>2.4042553191489362</v>
      </c>
      <c r="E136" s="1">
        <v>0.59832031249999995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1</v>
      </c>
      <c r="L136" s="1">
        <v>0</v>
      </c>
      <c r="M136" s="1">
        <v>4110000</v>
      </c>
      <c r="N136" s="1">
        <v>8510000</v>
      </c>
    </row>
    <row r="137" spans="1:14" x14ac:dyDescent="0.2">
      <c r="A137">
        <v>1.0035419126328217E-2</v>
      </c>
      <c r="B137" s="1">
        <v>5.6314536834017354E-2</v>
      </c>
      <c r="C137" s="1">
        <v>0.51347668079951547</v>
      </c>
      <c r="D137" s="1">
        <v>0.40944881889763779</v>
      </c>
      <c r="E137" s="1">
        <v>0.48269531249999997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</v>
      </c>
      <c r="L137" s="1">
        <v>0</v>
      </c>
      <c r="M137" s="1">
        <v>2620000</v>
      </c>
      <c r="N137" s="3">
        <v>11600000</v>
      </c>
    </row>
    <row r="138" spans="1:14" x14ac:dyDescent="0.2">
      <c r="A138">
        <v>5.7532654935252342E-3</v>
      </c>
      <c r="B138" s="1">
        <v>5.7532654935252342E-3</v>
      </c>
      <c r="C138" s="1">
        <v>0.13317647058823529</v>
      </c>
      <c r="D138" s="1">
        <v>7.3529411764705879</v>
      </c>
      <c r="E138" s="1">
        <v>0.61062499999999997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1</v>
      </c>
      <c r="L138" s="1">
        <v>0</v>
      </c>
      <c r="M138" s="3">
        <v>78200</v>
      </c>
      <c r="N138" s="3">
        <v>2640000</v>
      </c>
    </row>
    <row r="139" spans="1:14" x14ac:dyDescent="0.2">
      <c r="A139">
        <v>3.2514383163733812E-3</v>
      </c>
      <c r="B139" s="1">
        <v>3.2514383163733812E-3</v>
      </c>
      <c r="C139" s="1">
        <v>2.5280898876404494E-2</v>
      </c>
      <c r="D139" s="1">
        <v>7.416666666666667</v>
      </c>
      <c r="E139" s="1">
        <v>0.72429687499999995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1</v>
      </c>
      <c r="L139" s="1">
        <v>0</v>
      </c>
      <c r="M139" s="3">
        <v>78200</v>
      </c>
      <c r="N139" s="3">
        <v>2640000</v>
      </c>
    </row>
    <row r="140" spans="1:14" x14ac:dyDescent="0.2">
      <c r="A140">
        <v>2.1145280885540626E-3</v>
      </c>
      <c r="B140" s="1">
        <v>0.18444494418520394</v>
      </c>
      <c r="C140" s="1">
        <v>0.29479166666666667</v>
      </c>
      <c r="D140" s="1">
        <v>1.6666666666666667</v>
      </c>
      <c r="E140" s="1">
        <v>0.61164062500000005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1</v>
      </c>
      <c r="L140" s="1">
        <v>1</v>
      </c>
      <c r="M140" s="3">
        <v>30400</v>
      </c>
      <c r="N140" s="3">
        <v>6650000</v>
      </c>
    </row>
    <row r="141" spans="1:14" x14ac:dyDescent="0.2">
      <c r="A141">
        <v>8.0208391896703576E-3</v>
      </c>
      <c r="B141" s="1">
        <v>8.0208391896703576E-3</v>
      </c>
      <c r="C141" s="1">
        <v>0.17000646412411119</v>
      </c>
      <c r="D141" s="1">
        <v>0.37362637362637363</v>
      </c>
      <c r="E141" s="1">
        <v>0.57371093750000002</v>
      </c>
      <c r="F141" s="1">
        <v>0</v>
      </c>
      <c r="G141" s="1">
        <v>0</v>
      </c>
      <c r="H141" s="1">
        <v>1</v>
      </c>
      <c r="I141" s="1">
        <v>0</v>
      </c>
      <c r="J141" s="1">
        <v>0</v>
      </c>
      <c r="K141" s="1">
        <v>1</v>
      </c>
      <c r="L141" s="1">
        <v>1</v>
      </c>
      <c r="M141" s="3">
        <v>12800000</v>
      </c>
      <c r="N141" s="3">
        <v>39800000</v>
      </c>
    </row>
    <row r="142" spans="1:14" x14ac:dyDescent="0.2">
      <c r="A142">
        <v>1.8021901138784255E-2</v>
      </c>
      <c r="B142" s="1">
        <v>1.8021901138784255E-2</v>
      </c>
      <c r="C142" s="1">
        <v>0.2782989368355222</v>
      </c>
      <c r="D142" s="1">
        <v>5.2564102564102564</v>
      </c>
      <c r="E142" s="1">
        <v>0.45707031250000002</v>
      </c>
      <c r="F142" s="1">
        <v>0</v>
      </c>
      <c r="G142" s="1">
        <v>0</v>
      </c>
      <c r="H142" s="1">
        <v>1</v>
      </c>
      <c r="I142" s="1">
        <v>0</v>
      </c>
      <c r="J142" s="1">
        <v>0</v>
      </c>
      <c r="K142" s="1">
        <v>1</v>
      </c>
      <c r="L142" s="1">
        <v>1</v>
      </c>
      <c r="M142" s="3">
        <v>1530</v>
      </c>
      <c r="N142" s="3">
        <v>73800</v>
      </c>
    </row>
    <row r="143" spans="1:14" x14ac:dyDescent="0.2">
      <c r="A143">
        <v>1.1618972657933698E-3</v>
      </c>
      <c r="B143" s="1">
        <v>2.818850221447624E-2</v>
      </c>
      <c r="C143" s="1">
        <v>0.13488372093023257</v>
      </c>
      <c r="D143" s="1">
        <v>4.3</v>
      </c>
      <c r="E143" s="1">
        <v>0.85261718750000004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1</v>
      </c>
      <c r="L143" s="1">
        <v>1</v>
      </c>
      <c r="M143" s="1">
        <v>114000</v>
      </c>
      <c r="N143" s="3">
        <v>24000</v>
      </c>
    </row>
    <row r="144" spans="1:14" x14ac:dyDescent="0.2">
      <c r="A144">
        <v>2.231967167032102E-2</v>
      </c>
      <c r="B144" s="1">
        <v>2.231967167032102E-2</v>
      </c>
      <c r="C144" s="1">
        <v>0.10180995475113122</v>
      </c>
      <c r="D144" s="1">
        <v>0.76470588235294112</v>
      </c>
      <c r="E144" s="1">
        <v>0.3784765625</v>
      </c>
      <c r="F144" s="1">
        <v>0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24200000</v>
      </c>
      <c r="N144" s="3">
        <v>64300000</v>
      </c>
    </row>
    <row r="145" spans="1:14" x14ac:dyDescent="0.2">
      <c r="A145">
        <v>3.5856399492763128E-3</v>
      </c>
      <c r="B145" s="1">
        <v>7.5242218099360958E-3</v>
      </c>
      <c r="C145" s="1">
        <v>0.22849462365591397</v>
      </c>
      <c r="D145" s="1">
        <v>1.5483870967741935</v>
      </c>
      <c r="E145" s="1">
        <v>0.54671875000000003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3">
        <v>3160000</v>
      </c>
      <c r="N145" s="3">
        <v>61200000</v>
      </c>
    </row>
    <row r="146" spans="1:14" x14ac:dyDescent="0.2">
      <c r="A146">
        <v>2.8113541100554088E-2</v>
      </c>
      <c r="B146" s="1">
        <v>2.8113541100554088E-2</v>
      </c>
      <c r="C146" s="1">
        <v>0.55981025039123633</v>
      </c>
      <c r="D146" s="1">
        <v>2.21875</v>
      </c>
      <c r="E146" s="1">
        <v>0.47746093750000002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3">
        <v>1450000</v>
      </c>
      <c r="N146" s="3">
        <v>51300000</v>
      </c>
    </row>
    <row r="147" spans="1:14" x14ac:dyDescent="0.2">
      <c r="A147">
        <v>7.2943410605748271E-2</v>
      </c>
      <c r="B147" s="1">
        <v>3.631865969528307E-2</v>
      </c>
      <c r="C147" s="1">
        <v>-1.5190378599935281</v>
      </c>
      <c r="D147" s="1">
        <v>1.7397260273972603</v>
      </c>
      <c r="E147" s="1">
        <v>0.40757812500000001</v>
      </c>
      <c r="F147" s="1">
        <v>0</v>
      </c>
      <c r="G147" s="1">
        <v>0</v>
      </c>
      <c r="H147" s="1">
        <v>1</v>
      </c>
      <c r="I147" s="1">
        <v>0</v>
      </c>
      <c r="J147" s="1">
        <v>0</v>
      </c>
      <c r="K147" s="1">
        <v>1</v>
      </c>
      <c r="L147" s="1">
        <v>0</v>
      </c>
      <c r="M147" s="1">
        <v>1320</v>
      </c>
      <c r="N147" s="3">
        <v>254000</v>
      </c>
    </row>
    <row r="148" spans="1:14" x14ac:dyDescent="0.2">
      <c r="A148">
        <v>2.866325593598321E-2</v>
      </c>
      <c r="B148" s="1">
        <v>2.866325593598321E-2</v>
      </c>
      <c r="C148" s="1">
        <v>0.30477272727272725</v>
      </c>
      <c r="D148" s="1">
        <v>2.0625</v>
      </c>
      <c r="E148" s="1">
        <v>0.26304687500000001</v>
      </c>
      <c r="F148" s="1">
        <v>0</v>
      </c>
      <c r="G148" s="1">
        <v>0</v>
      </c>
      <c r="H148" s="1">
        <v>0</v>
      </c>
      <c r="I148" s="1">
        <v>0</v>
      </c>
      <c r="J148" s="1">
        <v>1</v>
      </c>
      <c r="K148" s="1">
        <v>0</v>
      </c>
      <c r="L148" s="1">
        <v>0</v>
      </c>
      <c r="M148" s="3">
        <v>1450000</v>
      </c>
      <c r="N148" s="3">
        <v>56300000</v>
      </c>
    </row>
    <row r="149" spans="1:14" x14ac:dyDescent="0.2">
      <c r="A149">
        <v>2.1926125822229717E-3</v>
      </c>
      <c r="B149" s="1">
        <v>4.2203107138172075E-2</v>
      </c>
      <c r="C149" s="1">
        <v>0</v>
      </c>
      <c r="D149" s="1">
        <v>0.96296296296296291</v>
      </c>
      <c r="E149" s="1">
        <v>0.95488281249999996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1</v>
      </c>
      <c r="L149" s="1">
        <v>1</v>
      </c>
      <c r="M149" s="1">
        <v>574000</v>
      </c>
      <c r="N149" s="3">
        <v>14100</v>
      </c>
    </row>
    <row r="150" spans="1:14" x14ac:dyDescent="0.2">
      <c r="A150">
        <v>7.0588382276693968E-3</v>
      </c>
      <c r="B150" s="1">
        <v>7.0588382276693968E-3</v>
      </c>
      <c r="C150" s="1">
        <v>0.22708618331053351</v>
      </c>
      <c r="D150" s="1">
        <v>0.63235294117647056</v>
      </c>
      <c r="E150" s="1">
        <v>0.12042968749999999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0</v>
      </c>
      <c r="L150" s="1">
        <v>0</v>
      </c>
      <c r="M150" s="3">
        <v>414000</v>
      </c>
      <c r="N150" s="3">
        <v>6020000</v>
      </c>
    </row>
    <row r="151" spans="1:14" x14ac:dyDescent="0.2">
      <c r="A151">
        <v>2.9993815708101421E-2</v>
      </c>
      <c r="B151" s="1">
        <v>0.18250844874221497</v>
      </c>
      <c r="C151" s="1">
        <v>0.24026898734177216</v>
      </c>
      <c r="D151" s="1">
        <v>1.9750000000000001</v>
      </c>
      <c r="E151" s="1">
        <v>0.72769531249999997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1</v>
      </c>
      <c r="L151" s="1">
        <v>1</v>
      </c>
      <c r="M151" s="3">
        <v>812000</v>
      </c>
      <c r="N151" s="3">
        <v>831000</v>
      </c>
    </row>
    <row r="152" spans="1:14" x14ac:dyDescent="0.2">
      <c r="A152">
        <v>1.0397731176951957E-2</v>
      </c>
      <c r="B152" s="1">
        <v>1.0397731176951957E-2</v>
      </c>
      <c r="C152" s="1">
        <v>7.5020839121978322E-2</v>
      </c>
      <c r="D152" s="1">
        <v>1.0338983050847457</v>
      </c>
      <c r="E152" s="1">
        <v>0.80609375000000005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6420000</v>
      </c>
      <c r="N152" s="3">
        <v>64300000</v>
      </c>
    </row>
    <row r="153" spans="1:14" x14ac:dyDescent="0.2">
      <c r="A153">
        <v>3.9723143619247517E-2</v>
      </c>
      <c r="B153" s="1">
        <v>3.9723143619247517E-2</v>
      </c>
      <c r="C153" s="1">
        <v>0.52065430423639381</v>
      </c>
      <c r="D153" s="1">
        <v>1.5227272727272727</v>
      </c>
      <c r="E153" s="1">
        <v>0.70843750000000005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3">
        <v>20300000</v>
      </c>
      <c r="N153" s="3">
        <v>14000000</v>
      </c>
    </row>
    <row r="154" spans="1:14" x14ac:dyDescent="0.2">
      <c r="A154">
        <v>8.4924695314305704E-3</v>
      </c>
      <c r="B154" s="1">
        <v>5.6283303036549791E-2</v>
      </c>
      <c r="C154" s="1">
        <v>0.69010713471620699</v>
      </c>
      <c r="D154" s="1">
        <v>0.76635514018691586</v>
      </c>
      <c r="E154" s="1">
        <v>0.7607421875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3">
        <v>11700000</v>
      </c>
      <c r="N154" s="3">
        <v>656000000</v>
      </c>
    </row>
    <row r="155" spans="1:14" x14ac:dyDescent="0.2">
      <c r="A155">
        <v>2.4924570379115832E-3</v>
      </c>
      <c r="B155" s="1">
        <v>6.4310388985713658E-3</v>
      </c>
      <c r="C155" s="1">
        <v>4.0865384615384616E-2</v>
      </c>
      <c r="D155" s="1">
        <v>0.30769230769230771</v>
      </c>
      <c r="E155" s="1">
        <v>0.81015625000000002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3">
        <v>339000</v>
      </c>
      <c r="N155" s="3">
        <v>5790000</v>
      </c>
    </row>
    <row r="156" spans="1:14" x14ac:dyDescent="0.2">
      <c r="A156">
        <v>2.929730202457475E-3</v>
      </c>
      <c r="B156" s="1">
        <v>6.2654997719932782E-3</v>
      </c>
      <c r="C156" s="1">
        <v>-4.8624999999999998</v>
      </c>
      <c r="D156" s="1">
        <v>2.5</v>
      </c>
      <c r="E156" s="1">
        <v>0.78867187500000002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3">
        <v>159000</v>
      </c>
      <c r="N156" s="3">
        <v>51500000</v>
      </c>
    </row>
    <row r="157" spans="1:14" x14ac:dyDescent="0.2">
      <c r="A157">
        <v>4.6797598745650697E-2</v>
      </c>
      <c r="B157" s="1">
        <v>4.6797598745650697E-2</v>
      </c>
      <c r="C157" s="1">
        <v>0.16538547237076648</v>
      </c>
      <c r="D157" s="1">
        <v>0.57954545454545459</v>
      </c>
      <c r="E157" s="1">
        <v>7.6679687499999996E-2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3">
        <v>17300000</v>
      </c>
      <c r="N157" s="3">
        <v>73800000</v>
      </c>
    </row>
    <row r="158" spans="1:14" x14ac:dyDescent="0.2">
      <c r="A158">
        <v>5.5586789353023122E-2</v>
      </c>
      <c r="B158" s="1">
        <v>5.5586789353023122E-2</v>
      </c>
      <c r="C158" s="1">
        <v>0.1731939605110337</v>
      </c>
      <c r="D158" s="1">
        <v>0.70285714285714285</v>
      </c>
      <c r="E158" s="1">
        <v>0.38136718749999998</v>
      </c>
      <c r="F158" s="1">
        <v>0</v>
      </c>
      <c r="G158" s="1">
        <v>0</v>
      </c>
      <c r="H158" s="1">
        <v>0</v>
      </c>
      <c r="I158" s="1">
        <v>0</v>
      </c>
      <c r="J158" s="1">
        <v>1</v>
      </c>
      <c r="K158" s="1">
        <v>0</v>
      </c>
      <c r="L158" s="1">
        <v>0</v>
      </c>
      <c r="M158" s="1">
        <v>3830000</v>
      </c>
      <c r="N158" s="3">
        <v>106000000</v>
      </c>
    </row>
    <row r="159" spans="1:14" x14ac:dyDescent="0.2">
      <c r="A159">
        <v>4.3633615062186491E-3</v>
      </c>
      <c r="B159" s="1">
        <v>9.0315648757207198E-2</v>
      </c>
      <c r="C159" s="1">
        <v>0.44563492063492066</v>
      </c>
      <c r="D159" s="1">
        <v>4.375</v>
      </c>
      <c r="E159" s="1">
        <v>0.90945312499999997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1</v>
      </c>
      <c r="L159" s="1">
        <v>1</v>
      </c>
      <c r="M159" s="3">
        <v>37</v>
      </c>
      <c r="N159" s="3">
        <v>24900</v>
      </c>
    </row>
    <row r="160" spans="1:14" x14ac:dyDescent="0.2">
      <c r="A160">
        <v>2.2769438353853937E-3</v>
      </c>
      <c r="B160" s="1">
        <v>0.2319952774498229</v>
      </c>
      <c r="C160" s="1">
        <v>0.64</v>
      </c>
      <c r="D160" s="1">
        <v>1</v>
      </c>
      <c r="E160" s="1">
        <v>0.73382812500000005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  <c r="L160" s="1">
        <v>0</v>
      </c>
      <c r="M160" s="3">
        <v>165000</v>
      </c>
      <c r="N160" s="3">
        <v>43600000</v>
      </c>
    </row>
    <row r="161" spans="1:14" x14ac:dyDescent="0.2">
      <c r="A161">
        <v>2.842275569548297E-3</v>
      </c>
      <c r="B161" s="1">
        <v>2.842275569548297E-3</v>
      </c>
      <c r="C161" s="1">
        <v>0.19753086419753085</v>
      </c>
      <c r="D161" s="1">
        <v>2.5714285714285716</v>
      </c>
      <c r="E161" s="1">
        <v>0.72496093750000001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1</v>
      </c>
      <c r="L161" s="1">
        <v>0</v>
      </c>
      <c r="M161" s="3">
        <v>151000</v>
      </c>
      <c r="N161" s="3">
        <v>8380000</v>
      </c>
    </row>
    <row r="162" spans="1:14" x14ac:dyDescent="0.2">
      <c r="A162">
        <v>1.5713723505931299E-2</v>
      </c>
      <c r="B162" s="1">
        <v>1.5713723505931299E-2</v>
      </c>
      <c r="C162" s="1">
        <v>0.3345238095238095</v>
      </c>
      <c r="D162" s="1">
        <v>0.64814814814814814</v>
      </c>
      <c r="E162" s="1">
        <v>0.71210937500000004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0</v>
      </c>
      <c r="L162" s="1">
        <v>0</v>
      </c>
      <c r="M162" s="3">
        <v>423000</v>
      </c>
      <c r="N162" s="3">
        <v>20600000</v>
      </c>
    </row>
    <row r="163" spans="1:14" x14ac:dyDescent="0.2">
      <c r="A163">
        <v>1.089434855668622E-2</v>
      </c>
      <c r="B163" s="1">
        <v>6.0337449947839558E-2</v>
      </c>
      <c r="C163" s="1">
        <v>0.40921409214092141</v>
      </c>
      <c r="D163" s="1">
        <v>3.5121951219512195</v>
      </c>
      <c r="E163" s="1">
        <v>0.35761718749999999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1</v>
      </c>
      <c r="L163" s="1">
        <v>0</v>
      </c>
      <c r="M163" s="3">
        <v>49200</v>
      </c>
      <c r="N163" s="3">
        <v>132000</v>
      </c>
    </row>
    <row r="164" spans="1:14" x14ac:dyDescent="0.2">
      <c r="A164">
        <v>4.7787710125372466E-3</v>
      </c>
      <c r="B164" s="1">
        <v>6.0665404821248978E-2</v>
      </c>
      <c r="C164" s="1">
        <v>0.61997019374068552</v>
      </c>
      <c r="D164" s="1">
        <v>3.6969696969696968</v>
      </c>
      <c r="E164" s="1">
        <v>0.68710937500000002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1</v>
      </c>
      <c r="L164" s="1">
        <v>0</v>
      </c>
      <c r="M164" s="3">
        <v>30</v>
      </c>
      <c r="N164" s="3">
        <v>38000</v>
      </c>
    </row>
    <row r="165" spans="1:14" x14ac:dyDescent="0.2">
      <c r="A165">
        <v>2.0220760480500741E-2</v>
      </c>
      <c r="B165" s="1">
        <v>2.0220760480500741E-2</v>
      </c>
      <c r="C165" s="1">
        <v>0.49187661878973393</v>
      </c>
      <c r="D165" s="1">
        <v>1.4731182795698925</v>
      </c>
      <c r="E165" s="1">
        <v>0.56156249999999996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74000</v>
      </c>
      <c r="N165" s="3">
        <v>3080000</v>
      </c>
    </row>
    <row r="166" spans="1:14" x14ac:dyDescent="0.2">
      <c r="A166">
        <v>3.8604973669908735E-3</v>
      </c>
      <c r="B166" s="1">
        <v>1.0141614037717933E-2</v>
      </c>
      <c r="C166" s="1">
        <v>2.7537372147915028E-2</v>
      </c>
      <c r="D166" s="1">
        <v>0.75609756097560976</v>
      </c>
      <c r="E166" s="1">
        <v>0.43757812499999998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1</v>
      </c>
      <c r="L166" s="1">
        <v>0</v>
      </c>
      <c r="M166" s="3">
        <v>2620000</v>
      </c>
      <c r="N166" s="3">
        <v>11600000</v>
      </c>
    </row>
    <row r="167" spans="1:14" x14ac:dyDescent="0.2">
      <c r="A167">
        <v>8.1957484554887154E-3</v>
      </c>
      <c r="B167" s="1">
        <v>8.1957484554887154E-3</v>
      </c>
      <c r="C167" s="1">
        <v>0.34284998747808665</v>
      </c>
      <c r="D167" s="1">
        <v>3.6666666666666665</v>
      </c>
      <c r="E167" s="1">
        <v>0.64851562500000004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3">
        <v>78200</v>
      </c>
      <c r="N167" s="3">
        <v>2640000</v>
      </c>
    </row>
    <row r="168" spans="1:14" x14ac:dyDescent="0.2">
      <c r="A168">
        <v>5.097355746706396E-3</v>
      </c>
      <c r="B168" s="1">
        <v>5.3906411049268195E-2</v>
      </c>
      <c r="C168" s="1">
        <v>0.47252747252747251</v>
      </c>
      <c r="D168" s="1">
        <v>4.5769230769230766</v>
      </c>
      <c r="E168" s="1">
        <v>0.54484374999999996</v>
      </c>
      <c r="F168" s="1">
        <v>0</v>
      </c>
      <c r="G168" s="1">
        <v>0</v>
      </c>
      <c r="H168" s="1">
        <v>1</v>
      </c>
      <c r="I168" s="1">
        <v>0</v>
      </c>
      <c r="J168" s="1">
        <v>0</v>
      </c>
      <c r="K168" s="1">
        <v>1</v>
      </c>
      <c r="L168" s="1">
        <v>0</v>
      </c>
      <c r="M168" s="3">
        <v>5460</v>
      </c>
      <c r="N168" s="3">
        <v>2450000</v>
      </c>
    </row>
    <row r="169" spans="1:14" x14ac:dyDescent="0.2">
      <c r="A169">
        <v>0.27255861022094791</v>
      </c>
      <c r="B169" s="1">
        <v>0.27255861022094791</v>
      </c>
      <c r="C169" s="1">
        <v>0.46687519855331006</v>
      </c>
      <c r="D169" s="1">
        <v>1.7947019867549669</v>
      </c>
      <c r="E169" s="1">
        <v>0.26796874999999998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3">
        <v>209000</v>
      </c>
      <c r="N169" s="3">
        <v>2460000</v>
      </c>
    </row>
    <row r="170" spans="1:14" x14ac:dyDescent="0.2">
      <c r="A170">
        <v>3.9192169062298936E-2</v>
      </c>
      <c r="B170" s="1">
        <v>3.9192169062298936E-2</v>
      </c>
      <c r="C170" s="1">
        <v>0.43675374809228834</v>
      </c>
      <c r="D170" s="1">
        <v>3.5696202531645569</v>
      </c>
      <c r="E170" s="1">
        <v>0.70839843749999998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3">
        <v>16200000</v>
      </c>
      <c r="N170" s="3">
        <v>25270000000</v>
      </c>
    </row>
    <row r="171" spans="1:14" x14ac:dyDescent="0.2">
      <c r="A171">
        <v>2.8329054303080276E-3</v>
      </c>
      <c r="B171" s="1">
        <v>2.8329054303080276E-3</v>
      </c>
      <c r="C171" s="1">
        <v>0.14915572232645402</v>
      </c>
      <c r="D171" s="1">
        <v>1.5769230769230769</v>
      </c>
      <c r="E171" s="1">
        <v>0.40687499999999999</v>
      </c>
      <c r="F171" s="1">
        <v>0</v>
      </c>
      <c r="G171" s="1">
        <v>0</v>
      </c>
      <c r="H171" s="1">
        <v>1</v>
      </c>
      <c r="I171" s="1">
        <v>0</v>
      </c>
      <c r="J171" s="1">
        <v>0</v>
      </c>
      <c r="K171" s="1">
        <v>1</v>
      </c>
      <c r="L171" s="1">
        <v>0</v>
      </c>
      <c r="M171" s="3">
        <v>59</v>
      </c>
      <c r="N171" s="3">
        <v>8910000</v>
      </c>
    </row>
    <row r="172" spans="1:14" x14ac:dyDescent="0.2">
      <c r="A172">
        <v>1.8927681265343602E-3</v>
      </c>
      <c r="B172" s="1">
        <v>1.6669477708438747E-2</v>
      </c>
      <c r="C172" s="1">
        <v>0.51403368083400158</v>
      </c>
      <c r="D172" s="1">
        <v>1.4827586206896552</v>
      </c>
      <c r="E172" s="1">
        <v>0.31417968750000003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1</v>
      </c>
      <c r="L172" s="1">
        <v>0</v>
      </c>
      <c r="M172" s="3">
        <v>32</v>
      </c>
      <c r="N172" s="3">
        <v>127000</v>
      </c>
    </row>
    <row r="173" spans="1:14" x14ac:dyDescent="0.2">
      <c r="A173">
        <v>4.1946989998938051E-3</v>
      </c>
      <c r="B173" s="1">
        <v>5.8247908897259545E-2</v>
      </c>
      <c r="C173" s="1">
        <v>0.54288631722260039</v>
      </c>
      <c r="D173" s="1">
        <v>4.3461538461538458</v>
      </c>
      <c r="E173" s="1">
        <v>0.74476562499999999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1</v>
      </c>
      <c r="L173" s="1">
        <v>0</v>
      </c>
      <c r="M173" s="3">
        <v>125000</v>
      </c>
      <c r="N173" s="3">
        <v>14900000</v>
      </c>
    </row>
    <row r="174" spans="1:14" x14ac:dyDescent="0.2">
      <c r="A174">
        <v>9.0409350149609893E-2</v>
      </c>
      <c r="B174" s="1">
        <v>9.0409350149609893E-2</v>
      </c>
      <c r="C174" s="1">
        <v>0.47561594202898549</v>
      </c>
      <c r="D174" s="1">
        <v>1.6304347826086956</v>
      </c>
      <c r="E174" s="1">
        <v>0.29898437500000002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3">
        <v>71800</v>
      </c>
      <c r="N174" s="3">
        <v>44300000</v>
      </c>
    </row>
    <row r="175" spans="1:14" x14ac:dyDescent="0.2">
      <c r="A175">
        <v>7.4302080795587283E-2</v>
      </c>
      <c r="B175" s="1">
        <v>7.4302080795587283E-2</v>
      </c>
      <c r="C175" s="1">
        <v>0.32799435028248586</v>
      </c>
      <c r="D175" s="1">
        <v>0.63559322033898302</v>
      </c>
      <c r="E175" s="1">
        <v>0.3301953125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2670000</v>
      </c>
      <c r="N175" s="3">
        <v>14000000</v>
      </c>
    </row>
    <row r="176" spans="1:14" x14ac:dyDescent="0.2">
      <c r="A176">
        <v>5.6470705821355174E-3</v>
      </c>
      <c r="B176" s="1">
        <v>6.1480606935152393E-2</v>
      </c>
      <c r="C176" s="1">
        <v>0.58398527381500231</v>
      </c>
      <c r="D176" s="1">
        <v>2.5853658536585367</v>
      </c>
      <c r="E176" s="1">
        <v>0.78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0</v>
      </c>
      <c r="L176" s="1">
        <v>0</v>
      </c>
      <c r="M176" s="3">
        <v>423000</v>
      </c>
      <c r="N176" s="3">
        <v>21400000</v>
      </c>
    </row>
    <row r="177" spans="1:14" x14ac:dyDescent="0.2">
      <c r="A177">
        <v>1.5729340404665081E-2</v>
      </c>
      <c r="B177" s="1">
        <v>1.5729340404665081E-2</v>
      </c>
      <c r="C177" s="1">
        <v>0.19424</v>
      </c>
      <c r="D177" s="1">
        <v>0.4</v>
      </c>
      <c r="E177" s="1">
        <v>0.56230468749999996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1</v>
      </c>
      <c r="L177" s="1">
        <v>0</v>
      </c>
      <c r="M177" s="1">
        <v>125000</v>
      </c>
      <c r="N177" s="3">
        <v>14900000</v>
      </c>
    </row>
    <row r="178" spans="1:14" x14ac:dyDescent="0.2">
      <c r="A178">
        <v>1.9483642860266236E-2</v>
      </c>
      <c r="B178" s="1">
        <v>1.9483642860266236E-2</v>
      </c>
      <c r="C178" s="1">
        <v>0.22122347066167292</v>
      </c>
      <c r="D178" s="1">
        <v>3.9555555555555557</v>
      </c>
      <c r="E178" s="1">
        <v>0.15648437500000001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1</v>
      </c>
      <c r="L178" s="1">
        <v>0</v>
      </c>
      <c r="M178" s="3">
        <v>78200</v>
      </c>
      <c r="N178" s="3">
        <v>2640000</v>
      </c>
    </row>
    <row r="179" spans="1:14" x14ac:dyDescent="0.2">
      <c r="A179">
        <v>4.7006865188683371E-3</v>
      </c>
      <c r="B179" s="1">
        <v>8.9253699643310036E-2</v>
      </c>
      <c r="C179" s="1">
        <v>0.34422657952069718</v>
      </c>
      <c r="D179" s="1">
        <v>3.1481481481481484</v>
      </c>
      <c r="E179" s="1">
        <v>0.62425781250000001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1</v>
      </c>
      <c r="L179" s="1">
        <v>0</v>
      </c>
      <c r="M179" s="1">
        <v>14</v>
      </c>
      <c r="N179" s="3">
        <v>9</v>
      </c>
    </row>
    <row r="180" spans="1:14" x14ac:dyDescent="0.2">
      <c r="A180">
        <v>3.1483667847304209E-3</v>
      </c>
      <c r="B180" s="1">
        <v>7.086948645390204E-3</v>
      </c>
      <c r="C180" s="1">
        <v>3.952569169960474E-3</v>
      </c>
      <c r="D180" s="1">
        <v>0.52272727272727271</v>
      </c>
      <c r="E180" s="1">
        <v>0.76363281250000004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3">
        <v>7790000</v>
      </c>
      <c r="N180" s="3">
        <v>28700000</v>
      </c>
    </row>
    <row r="181" spans="1:14" x14ac:dyDescent="0.2">
      <c r="A181">
        <v>3.3395176252319109E-2</v>
      </c>
      <c r="B181" s="1">
        <v>3.3395176252319109E-2</v>
      </c>
      <c r="C181" s="1">
        <v>9.451219512195122E-2</v>
      </c>
      <c r="D181" s="1">
        <v>0.43902439024390244</v>
      </c>
      <c r="E181" s="1">
        <v>0.49281249999999999</v>
      </c>
      <c r="F181" s="1">
        <v>0</v>
      </c>
      <c r="G181" s="1">
        <v>0</v>
      </c>
      <c r="H181" s="1">
        <v>1</v>
      </c>
      <c r="I181" s="1">
        <v>0</v>
      </c>
      <c r="J181" s="1">
        <v>0</v>
      </c>
      <c r="K181" s="1">
        <v>1</v>
      </c>
      <c r="L181" s="1">
        <v>0</v>
      </c>
      <c r="M181" s="3">
        <v>192000</v>
      </c>
      <c r="N181" s="3">
        <v>9150000</v>
      </c>
    </row>
    <row r="182" spans="1:14" x14ac:dyDescent="0.2">
      <c r="A182">
        <v>1.2933915531318129E-2</v>
      </c>
      <c r="B182" s="1">
        <v>0.33753115571297387</v>
      </c>
      <c r="C182" s="1">
        <v>0.61879775384332136</v>
      </c>
      <c r="D182" s="1">
        <v>2.1549295774647885</v>
      </c>
      <c r="E182" s="1">
        <v>0.25406250000000002</v>
      </c>
      <c r="F182" s="1">
        <v>0</v>
      </c>
      <c r="G182" s="1">
        <v>0</v>
      </c>
      <c r="H182" s="1">
        <v>1</v>
      </c>
      <c r="I182" s="1">
        <v>0</v>
      </c>
      <c r="J182" s="1">
        <v>0</v>
      </c>
      <c r="K182" s="1">
        <v>1</v>
      </c>
      <c r="L182" s="1">
        <v>0</v>
      </c>
      <c r="M182" s="4">
        <v>1680000</v>
      </c>
      <c r="N182" s="4">
        <v>20100000</v>
      </c>
    </row>
    <row r="183" spans="1:14" x14ac:dyDescent="0.2">
      <c r="A183">
        <v>7.8090740428402763E-2</v>
      </c>
      <c r="B183" s="1">
        <v>0.66036993309720582</v>
      </c>
      <c r="C183" s="1">
        <v>0.29356916817359857</v>
      </c>
      <c r="D183" s="1">
        <v>1.4177215189873418</v>
      </c>
      <c r="E183" s="1">
        <v>0.86617187500000004</v>
      </c>
      <c r="F183" s="1">
        <v>0</v>
      </c>
      <c r="G183" s="1">
        <v>1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4">
        <v>48500</v>
      </c>
      <c r="N183" s="4">
        <v>16900000</v>
      </c>
    </row>
    <row r="184" spans="1:14" x14ac:dyDescent="0.2">
      <c r="A184">
        <v>1.373350074648776E-2</v>
      </c>
      <c r="B184" s="1">
        <v>1.373350074648776E-2</v>
      </c>
      <c r="C184" s="1">
        <v>0.47654761904761905</v>
      </c>
      <c r="D184" s="1">
        <v>0.76190476190476186</v>
      </c>
      <c r="E184" s="1">
        <v>0.228359375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4">
        <v>1960000</v>
      </c>
      <c r="N184" s="4">
        <v>583000</v>
      </c>
    </row>
    <row r="185" spans="1:14" x14ac:dyDescent="0.2">
      <c r="A185">
        <v>2.0530464509607568E-3</v>
      </c>
      <c r="B185" s="1">
        <v>8.7175993796911641E-2</v>
      </c>
      <c r="C185" s="1">
        <v>0.66219008264462809</v>
      </c>
      <c r="D185" s="1">
        <v>4</v>
      </c>
      <c r="E185" s="1">
        <v>0.479375</v>
      </c>
      <c r="F185" s="1">
        <v>0</v>
      </c>
      <c r="G185" s="1">
        <v>0</v>
      </c>
      <c r="H185" s="1">
        <v>1</v>
      </c>
      <c r="I185" s="1">
        <v>0</v>
      </c>
      <c r="J185" s="1">
        <v>0</v>
      </c>
      <c r="K185" s="1">
        <v>1</v>
      </c>
      <c r="L185" s="1">
        <v>0</v>
      </c>
      <c r="M185" s="4">
        <v>0</v>
      </c>
      <c r="N185" s="4">
        <v>1910</v>
      </c>
    </row>
    <row r="186" spans="1:14" x14ac:dyDescent="0.2">
      <c r="A186">
        <v>4.3949006595490203E-4</v>
      </c>
      <c r="B186" s="1">
        <v>4.3949006595490203E-4</v>
      </c>
      <c r="C186" s="1">
        <v>0.3</v>
      </c>
      <c r="D186" s="1">
        <v>2</v>
      </c>
      <c r="E186" s="1">
        <v>0.56078125000000001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1</v>
      </c>
      <c r="L186" s="1">
        <v>0</v>
      </c>
      <c r="M186" s="4">
        <v>151000</v>
      </c>
      <c r="N186" s="4">
        <v>8510000</v>
      </c>
    </row>
    <row r="187" spans="1:14" x14ac:dyDescent="0.2">
      <c r="A187">
        <v>6.5421235532143992E-3</v>
      </c>
      <c r="B187" s="1">
        <v>6.5421235532143992E-3</v>
      </c>
      <c r="C187" s="1">
        <v>0.42888462592491094</v>
      </c>
      <c r="D187" s="1">
        <v>2.1707317073170733</v>
      </c>
      <c r="E187" s="1">
        <v>0.18996093750000001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1</v>
      </c>
      <c r="L187" s="1">
        <v>0</v>
      </c>
      <c r="M187" s="4">
        <v>78200</v>
      </c>
      <c r="N187" s="4">
        <v>2640000</v>
      </c>
    </row>
    <row r="188" spans="1:14" x14ac:dyDescent="0.2">
      <c r="A188">
        <v>3.1580500453616532E-3</v>
      </c>
      <c r="B188" s="1">
        <v>0.13250625488540296</v>
      </c>
      <c r="C188" s="1">
        <v>0.61965973534971641</v>
      </c>
      <c r="D188" s="1">
        <v>5</v>
      </c>
      <c r="E188" s="1">
        <v>0.30210937500000001</v>
      </c>
      <c r="F188" s="1">
        <v>0</v>
      </c>
      <c r="G188" s="1">
        <v>0</v>
      </c>
      <c r="H188" s="1">
        <v>1</v>
      </c>
      <c r="I188" s="1">
        <v>0</v>
      </c>
      <c r="J188" s="1">
        <v>0</v>
      </c>
      <c r="K188" s="1">
        <v>1</v>
      </c>
      <c r="L188" s="1">
        <v>0</v>
      </c>
      <c r="M188" s="4">
        <v>0</v>
      </c>
      <c r="N188" s="4">
        <v>1910</v>
      </c>
    </row>
    <row r="189" spans="1:14" x14ac:dyDescent="0.2">
      <c r="A189">
        <v>1.054776158291765E-3</v>
      </c>
      <c r="B189" s="1">
        <v>1.054776158291765E-3</v>
      </c>
      <c r="C189" s="1">
        <v>0.31428571428571428</v>
      </c>
      <c r="D189" s="1">
        <v>2.5</v>
      </c>
      <c r="E189" s="1">
        <v>0.59160156249999996</v>
      </c>
      <c r="F189" s="1">
        <v>0</v>
      </c>
      <c r="G189" s="1">
        <v>1</v>
      </c>
      <c r="H189" s="1">
        <v>0</v>
      </c>
      <c r="I189" s="1">
        <v>0</v>
      </c>
      <c r="J189" s="1">
        <v>0</v>
      </c>
      <c r="K189" s="1">
        <v>1</v>
      </c>
      <c r="L189" s="1">
        <v>0</v>
      </c>
      <c r="M189" s="4">
        <v>151000</v>
      </c>
      <c r="N189" s="4">
        <v>8510000</v>
      </c>
    </row>
    <row r="190" spans="1:14" x14ac:dyDescent="0.2">
      <c r="A190">
        <v>1.3260043132810758E-2</v>
      </c>
      <c r="B190" s="1">
        <v>1.3260043132810758E-2</v>
      </c>
      <c r="C190" s="1">
        <v>0.54934386002347169</v>
      </c>
      <c r="D190" s="1">
        <v>1.1318681318681318</v>
      </c>
      <c r="E190" s="1">
        <v>0.208828125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1</v>
      </c>
      <c r="L190" s="1">
        <v>0</v>
      </c>
      <c r="M190" s="4">
        <v>75</v>
      </c>
      <c r="N190" s="4">
        <v>129000000</v>
      </c>
    </row>
    <row r="191" spans="1:14" x14ac:dyDescent="0.2">
      <c r="A191">
        <v>2.2257032625858969E-3</v>
      </c>
      <c r="B191" s="1">
        <v>4.9960602854801903E-2</v>
      </c>
      <c r="C191" s="1">
        <v>0.16094674556213018</v>
      </c>
      <c r="D191" s="1">
        <v>5</v>
      </c>
      <c r="E191" s="1">
        <v>0.4647265625</v>
      </c>
      <c r="F191" s="1">
        <v>0</v>
      </c>
      <c r="G191" s="1">
        <v>0</v>
      </c>
      <c r="H191" s="1">
        <v>1</v>
      </c>
      <c r="I191" s="1">
        <v>0</v>
      </c>
      <c r="J191" s="1">
        <v>0</v>
      </c>
      <c r="K191" s="1">
        <v>1</v>
      </c>
      <c r="L191" s="1">
        <v>1</v>
      </c>
      <c r="M191" s="4">
        <v>4</v>
      </c>
      <c r="N191" s="4">
        <v>17800</v>
      </c>
    </row>
    <row r="192" spans="1:14" x14ac:dyDescent="0.2">
      <c r="A192">
        <v>4.9599593157767519E-4</v>
      </c>
      <c r="B192" s="1">
        <v>4.9599593157767519E-4</v>
      </c>
      <c r="C192" s="1">
        <v>0.29777777777777775</v>
      </c>
      <c r="D192" s="1">
        <v>2.7777777777777777</v>
      </c>
      <c r="E192" s="1">
        <v>0.51316406250000002</v>
      </c>
      <c r="F192" s="1">
        <v>0</v>
      </c>
      <c r="G192" s="1">
        <v>1</v>
      </c>
      <c r="H192" s="1">
        <v>0</v>
      </c>
      <c r="I192" s="1">
        <v>0</v>
      </c>
      <c r="J192" s="1">
        <v>0</v>
      </c>
      <c r="K192" s="1">
        <v>1</v>
      </c>
      <c r="L192" s="1">
        <v>0</v>
      </c>
      <c r="M192" s="4">
        <v>151000</v>
      </c>
      <c r="N192" s="4">
        <v>8510000</v>
      </c>
    </row>
    <row r="193" spans="1:14" x14ac:dyDescent="0.2">
      <c r="A193">
        <v>2.731116838434034E-3</v>
      </c>
      <c r="B193" s="1">
        <v>4.7750595666000109E-2</v>
      </c>
      <c r="C193" s="1">
        <v>0.51666666666666672</v>
      </c>
      <c r="D193" s="1">
        <v>3.125</v>
      </c>
      <c r="E193" s="1">
        <v>0.21335937499999999</v>
      </c>
      <c r="F193" s="1">
        <v>0</v>
      </c>
      <c r="G193" s="1">
        <v>0</v>
      </c>
      <c r="H193" s="1">
        <v>1</v>
      </c>
      <c r="I193" s="1">
        <v>0</v>
      </c>
      <c r="J193" s="1">
        <v>0</v>
      </c>
      <c r="K193" s="1">
        <v>1</v>
      </c>
      <c r="L193" s="1">
        <v>0</v>
      </c>
      <c r="M193" s="4">
        <v>167000</v>
      </c>
      <c r="N193" s="4">
        <v>349000</v>
      </c>
    </row>
    <row r="194" spans="1:14" x14ac:dyDescent="0.2">
      <c r="A194">
        <v>6.7493117271645673E-4</v>
      </c>
      <c r="B194" s="1">
        <v>1.0704722320758686E-3</v>
      </c>
      <c r="C194" s="1">
        <v>0.36950146627565983</v>
      </c>
      <c r="D194" s="1">
        <v>2.8181818181818183</v>
      </c>
      <c r="E194" s="1">
        <v>0.53171875000000002</v>
      </c>
      <c r="F194" s="1">
        <v>0</v>
      </c>
      <c r="G194" s="1">
        <v>1</v>
      </c>
      <c r="H194" s="1">
        <v>0</v>
      </c>
      <c r="I194" s="1">
        <v>0</v>
      </c>
      <c r="J194" s="1">
        <v>0</v>
      </c>
      <c r="K194" s="1">
        <v>1</v>
      </c>
      <c r="L194" s="1">
        <v>0</v>
      </c>
      <c r="M194" s="4">
        <v>4</v>
      </c>
      <c r="N194" s="4">
        <v>501000</v>
      </c>
    </row>
    <row r="195" spans="1:14" x14ac:dyDescent="0.2">
      <c r="A195">
        <v>1.8690884662110621E-2</v>
      </c>
      <c r="B195" s="1">
        <v>1.8690884662110621E-2</v>
      </c>
      <c r="C195" s="1">
        <v>0.5206119162640902</v>
      </c>
      <c r="D195" s="1">
        <v>0.93913043478260871</v>
      </c>
      <c r="E195" s="1">
        <v>0.68984374999999998</v>
      </c>
      <c r="F195" s="1">
        <v>0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0</v>
      </c>
      <c r="M195" s="4">
        <v>2670000</v>
      </c>
      <c r="N195" s="4">
        <v>14000000</v>
      </c>
    </row>
    <row r="196" spans="1:14" x14ac:dyDescent="0.2">
      <c r="A196">
        <v>3.0632457597056673E-2</v>
      </c>
      <c r="B196" s="1">
        <v>8.8632589444076454E-2</v>
      </c>
      <c r="C196" s="1">
        <v>0.46642607174103234</v>
      </c>
      <c r="D196" s="1">
        <v>3.5277777777777777</v>
      </c>
      <c r="E196" s="1">
        <v>0.2183203125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1</v>
      </c>
      <c r="L196" s="1">
        <v>0</v>
      </c>
      <c r="M196" s="4">
        <v>151000</v>
      </c>
      <c r="N196" s="4">
        <v>8510000</v>
      </c>
    </row>
    <row r="197" spans="1:14" x14ac:dyDescent="0.2">
      <c r="A197">
        <v>3.9400284412856965E-2</v>
      </c>
      <c r="B197" s="1">
        <v>3.9400284412856965E-2</v>
      </c>
      <c r="C197" s="1">
        <v>0.36408775396463494</v>
      </c>
      <c r="D197" s="1">
        <v>1.1860465116279071</v>
      </c>
      <c r="E197" s="1">
        <v>0.62093750000000003</v>
      </c>
      <c r="F197" s="1">
        <v>0</v>
      </c>
      <c r="G197" s="1">
        <v>0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4">
        <v>20400000</v>
      </c>
      <c r="N197" s="4">
        <v>92900000</v>
      </c>
    </row>
    <row r="198" spans="1:14" x14ac:dyDescent="0.2">
      <c r="A198">
        <v>2.0216543033925493E-3</v>
      </c>
      <c r="B198" s="1">
        <v>4.1582038668847375E-2</v>
      </c>
      <c r="C198" s="1">
        <v>0.9555555555555556</v>
      </c>
      <c r="D198" s="1">
        <v>0.91269841269841268</v>
      </c>
      <c r="E198" s="1">
        <v>0.52484375000000005</v>
      </c>
      <c r="F198" s="1">
        <v>0</v>
      </c>
      <c r="G198" s="1">
        <v>0</v>
      </c>
      <c r="H198" s="1">
        <v>1</v>
      </c>
      <c r="I198" s="1">
        <v>0</v>
      </c>
      <c r="J198" s="1">
        <v>0</v>
      </c>
      <c r="K198" s="1">
        <v>1</v>
      </c>
      <c r="L198" s="1">
        <v>1</v>
      </c>
      <c r="M198" s="4">
        <v>15500000</v>
      </c>
      <c r="N198" s="4">
        <v>345000</v>
      </c>
    </row>
    <row r="199" spans="1:14" x14ac:dyDescent="0.2">
      <c r="A199">
        <v>5.1643221964457808E-2</v>
      </c>
      <c r="B199" s="1">
        <v>0.1567566888818431</v>
      </c>
      <c r="C199" s="1">
        <v>0.42603447072779288</v>
      </c>
      <c r="D199" s="1">
        <v>2.7549019607843137</v>
      </c>
      <c r="E199" s="1">
        <v>0.24800781250000001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1</v>
      </c>
      <c r="L199" s="1">
        <v>0</v>
      </c>
      <c r="M199" s="4">
        <v>4</v>
      </c>
      <c r="N199" s="4">
        <v>501000</v>
      </c>
    </row>
    <row r="200" spans="1:14" x14ac:dyDescent="0.2">
      <c r="A200">
        <v>3.136075542063908E-3</v>
      </c>
      <c r="B200" s="1">
        <v>9.8696911954443724E-3</v>
      </c>
      <c r="C200" s="1">
        <v>0.73882352941176466</v>
      </c>
      <c r="D200" s="1">
        <v>1.8888888888888888</v>
      </c>
      <c r="E200" s="1">
        <v>0.14394531250000001</v>
      </c>
      <c r="F200" s="1">
        <v>0</v>
      </c>
      <c r="G200" s="1">
        <v>1</v>
      </c>
      <c r="H200" s="1">
        <v>0</v>
      </c>
      <c r="I200" s="1">
        <v>0</v>
      </c>
      <c r="J200" s="1">
        <v>0</v>
      </c>
      <c r="K200" s="1">
        <v>1</v>
      </c>
      <c r="L200" s="1">
        <v>0</v>
      </c>
      <c r="M200" s="4">
        <v>301000</v>
      </c>
      <c r="N200" s="4">
        <v>14700000</v>
      </c>
    </row>
    <row r="201" spans="1:14" x14ac:dyDescent="0.2">
      <c r="A201">
        <v>1.494266224246667E-3</v>
      </c>
      <c r="B201" s="1">
        <v>4.6670705789653773E-2</v>
      </c>
      <c r="C201" s="1">
        <v>0.29166666666666669</v>
      </c>
      <c r="D201" s="1">
        <v>2.625</v>
      </c>
      <c r="E201" s="1">
        <v>0.2042578125</v>
      </c>
      <c r="F201" s="1">
        <v>0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0</v>
      </c>
      <c r="M201" s="4">
        <v>2670000</v>
      </c>
      <c r="N201" s="4">
        <v>14000000</v>
      </c>
    </row>
    <row r="202" spans="1:14" x14ac:dyDescent="0.2">
      <c r="A202">
        <v>4.8425526838716565E-2</v>
      </c>
      <c r="B202" s="1">
        <v>4.8425526838716565E-2</v>
      </c>
      <c r="C202" s="1">
        <v>0.5662955465587044</v>
      </c>
      <c r="D202" s="1">
        <v>0.82211538461538458</v>
      </c>
      <c r="E202" s="1">
        <v>0.3363671875</v>
      </c>
      <c r="F202" s="1">
        <v>0</v>
      </c>
      <c r="G202" s="1">
        <v>0</v>
      </c>
      <c r="H202" s="1">
        <v>1</v>
      </c>
      <c r="I202" s="1">
        <v>0</v>
      </c>
      <c r="J202" s="1">
        <v>0</v>
      </c>
      <c r="K202" s="1">
        <v>1</v>
      </c>
      <c r="L202" s="1">
        <v>1</v>
      </c>
      <c r="M202" s="4">
        <v>319000</v>
      </c>
      <c r="N202" s="4">
        <v>1260000</v>
      </c>
    </row>
    <row r="203" spans="1:14" x14ac:dyDescent="0.2">
      <c r="A203">
        <v>7.0883469209012057E-3</v>
      </c>
      <c r="B203" s="1">
        <v>7.0883469209012057E-3</v>
      </c>
      <c r="C203" s="1">
        <v>9.1348088531187116E-2</v>
      </c>
      <c r="D203" s="1">
        <v>0.49295774647887325</v>
      </c>
      <c r="E203" s="1">
        <v>0.3360546875</v>
      </c>
      <c r="F203" s="1">
        <v>0</v>
      </c>
      <c r="G203" s="1">
        <v>0</v>
      </c>
      <c r="H203" s="1">
        <v>0</v>
      </c>
      <c r="I203" s="1">
        <v>0</v>
      </c>
      <c r="J203" s="1">
        <v>1</v>
      </c>
      <c r="K203" s="1">
        <v>1</v>
      </c>
      <c r="L203" s="1">
        <v>0</v>
      </c>
      <c r="M203" s="4">
        <v>2620000</v>
      </c>
      <c r="N203" s="4">
        <v>11600000</v>
      </c>
    </row>
    <row r="204" spans="1:14" x14ac:dyDescent="0.2">
      <c r="A204">
        <v>4.8249730812334607E-3</v>
      </c>
      <c r="B204" s="1">
        <v>0.10358153011605677</v>
      </c>
      <c r="C204" s="1">
        <v>0.32171226831421007</v>
      </c>
      <c r="D204" s="1">
        <v>4.6818181818181817</v>
      </c>
      <c r="E204" s="1">
        <v>0.52855468750000001</v>
      </c>
      <c r="F204" s="1">
        <v>0</v>
      </c>
      <c r="G204" s="1">
        <v>0</v>
      </c>
      <c r="H204" s="1">
        <v>1</v>
      </c>
      <c r="I204" s="1">
        <v>0</v>
      </c>
      <c r="J204" s="1">
        <v>0</v>
      </c>
      <c r="K204" s="1">
        <v>1</v>
      </c>
      <c r="L204" s="1">
        <v>1</v>
      </c>
      <c r="M204" s="4">
        <v>601000</v>
      </c>
      <c r="N204" s="4">
        <v>1940000</v>
      </c>
    </row>
    <row r="205" spans="1:14" x14ac:dyDescent="0.2">
      <c r="A205">
        <v>1.0412775348374358E-2</v>
      </c>
      <c r="B205" s="1">
        <v>1.0412775348374358E-2</v>
      </c>
      <c r="C205" s="1">
        <v>0.42918602650146276</v>
      </c>
      <c r="D205" s="1">
        <v>3.8205128205128207</v>
      </c>
      <c r="E205" s="1">
        <v>0.46621093749999998</v>
      </c>
      <c r="F205" s="1">
        <v>0</v>
      </c>
      <c r="G205" s="1">
        <v>0</v>
      </c>
      <c r="H205" s="1">
        <v>1</v>
      </c>
      <c r="I205" s="1">
        <v>0</v>
      </c>
      <c r="J205" s="1">
        <v>0</v>
      </c>
      <c r="K205" s="1">
        <v>1</v>
      </c>
      <c r="L205" s="1">
        <v>1</v>
      </c>
      <c r="M205" s="4">
        <v>4170000</v>
      </c>
      <c r="N205" s="4">
        <v>658000000</v>
      </c>
    </row>
    <row r="206" spans="1:14" x14ac:dyDescent="0.2">
      <c r="A206">
        <v>6.0241531183389783E-3</v>
      </c>
      <c r="B206" s="1">
        <v>0.16101660330684883</v>
      </c>
      <c r="C206" s="1">
        <v>0.80089230130732514</v>
      </c>
      <c r="D206" s="1">
        <v>1.5443037974683544</v>
      </c>
      <c r="E206" s="1">
        <v>0.53214843749999996</v>
      </c>
      <c r="F206" s="1">
        <v>0</v>
      </c>
      <c r="G206" s="1">
        <v>0</v>
      </c>
      <c r="H206" s="1">
        <v>1</v>
      </c>
      <c r="I206" s="1">
        <v>0</v>
      </c>
      <c r="J206" s="1">
        <v>0</v>
      </c>
      <c r="K206" s="1">
        <v>1</v>
      </c>
      <c r="L206" s="1">
        <v>0</v>
      </c>
      <c r="M206" s="4">
        <v>200000</v>
      </c>
      <c r="N206" s="4">
        <v>31800000</v>
      </c>
    </row>
    <row r="207" spans="1:14" x14ac:dyDescent="0.2">
      <c r="A207">
        <v>1.9086425721470031E-3</v>
      </c>
      <c r="B207" s="1">
        <v>3.5033636686119334E-3</v>
      </c>
      <c r="C207" s="1">
        <v>0.17948717948717949</v>
      </c>
      <c r="D207" s="1">
        <v>4.384615384615385</v>
      </c>
      <c r="E207" s="1">
        <v>0.71664062500000003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1</v>
      </c>
      <c r="L207" s="1">
        <v>0</v>
      </c>
      <c r="M207" s="4">
        <v>29900</v>
      </c>
      <c r="N207" s="4">
        <v>625000</v>
      </c>
    </row>
    <row r="208" spans="1:14" x14ac:dyDescent="0.2">
      <c r="A208">
        <v>7.1291567127398751E-3</v>
      </c>
      <c r="B208" s="1">
        <v>7.1291567127398751E-3</v>
      </c>
      <c r="C208" s="1">
        <v>0.2755980861244019</v>
      </c>
      <c r="D208" s="1">
        <v>0.3473684210526316</v>
      </c>
      <c r="E208" s="1">
        <v>0.20085937500000001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0</v>
      </c>
      <c r="L208" s="1">
        <v>0</v>
      </c>
      <c r="M208" s="4">
        <v>4430000</v>
      </c>
      <c r="N208" s="4">
        <v>84600000</v>
      </c>
    </row>
    <row r="209" spans="1:14" x14ac:dyDescent="0.2">
      <c r="A209">
        <v>8.733295453475268E-3</v>
      </c>
      <c r="B209" s="1">
        <v>0.13861516680217612</v>
      </c>
      <c r="C209" s="1">
        <v>0.5852713178294574</v>
      </c>
      <c r="D209" s="1">
        <v>0.90697674418604646</v>
      </c>
      <c r="E209" s="1">
        <v>0.44253906250000002</v>
      </c>
      <c r="F209" s="1">
        <v>0</v>
      </c>
      <c r="G209" s="1">
        <v>0</v>
      </c>
      <c r="H209" s="1">
        <v>1</v>
      </c>
      <c r="I209" s="1">
        <v>0</v>
      </c>
      <c r="J209" s="1">
        <v>0</v>
      </c>
      <c r="K209" s="1">
        <v>1</v>
      </c>
      <c r="L209" s="1">
        <v>1</v>
      </c>
      <c r="M209" s="4">
        <v>1260000</v>
      </c>
      <c r="N209" s="4">
        <v>127000000</v>
      </c>
    </row>
    <row r="210" spans="1:14" x14ac:dyDescent="0.2">
      <c r="A210">
        <v>1.8154078938694276E-2</v>
      </c>
      <c r="B210" s="1">
        <v>1.8154078938694276E-2</v>
      </c>
      <c r="C210" s="1">
        <v>0.14503252513305737</v>
      </c>
      <c r="D210" s="1">
        <v>0.21910112359550563</v>
      </c>
      <c r="E210" s="1">
        <v>0.5400390625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1</v>
      </c>
      <c r="L210" s="1">
        <v>0</v>
      </c>
      <c r="M210" s="4">
        <v>78200</v>
      </c>
      <c r="N210" s="4">
        <v>2640000</v>
      </c>
    </row>
    <row r="211" spans="1:14" x14ac:dyDescent="0.2">
      <c r="A211">
        <v>8.4865531735891578E-2</v>
      </c>
      <c r="B211" s="1">
        <v>8.4865531735891578E-2</v>
      </c>
      <c r="C211" s="1">
        <v>0.32306690705128205</v>
      </c>
      <c r="D211" s="1">
        <v>0.609375</v>
      </c>
      <c r="E211" s="1">
        <v>0.3184765625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0</v>
      </c>
      <c r="M211" s="4">
        <v>20400000</v>
      </c>
      <c r="N211" s="4">
        <v>92900000</v>
      </c>
    </row>
    <row r="212" spans="1:14" x14ac:dyDescent="0.2">
      <c r="A212">
        <v>6.6865274320281522E-3</v>
      </c>
      <c r="B212" s="1">
        <v>6.0762640833022026E-2</v>
      </c>
      <c r="C212" s="1">
        <v>0.61074561403508776</v>
      </c>
      <c r="D212" s="1">
        <v>5.34375</v>
      </c>
      <c r="E212" s="1">
        <v>0.1072265625</v>
      </c>
      <c r="F212" s="1">
        <v>0</v>
      </c>
      <c r="G212" s="1">
        <v>0</v>
      </c>
      <c r="H212" s="1">
        <v>1</v>
      </c>
      <c r="I212" s="1">
        <v>0</v>
      </c>
      <c r="J212" s="1">
        <v>0</v>
      </c>
      <c r="K212" s="1">
        <v>1</v>
      </c>
      <c r="L212" s="1">
        <v>0</v>
      </c>
      <c r="M212" s="4">
        <v>12300</v>
      </c>
      <c r="N212" s="4">
        <v>3090000</v>
      </c>
    </row>
    <row r="213" spans="1:14" x14ac:dyDescent="0.2">
      <c r="A213">
        <v>3.1580500453616532E-3</v>
      </c>
      <c r="B213" s="1">
        <v>0.13250625488540296</v>
      </c>
      <c r="C213" s="1">
        <v>0.61965973534971641</v>
      </c>
      <c r="D213" s="1">
        <v>5</v>
      </c>
      <c r="E213" s="1">
        <v>0.30210937500000001</v>
      </c>
      <c r="F213" s="1">
        <v>0</v>
      </c>
      <c r="G213" s="1">
        <v>0</v>
      </c>
      <c r="H213" s="1">
        <v>1</v>
      </c>
      <c r="I213" s="1">
        <v>0</v>
      </c>
      <c r="J213" s="1">
        <v>0</v>
      </c>
      <c r="K213" s="1">
        <v>1</v>
      </c>
      <c r="L213" s="1">
        <v>0</v>
      </c>
      <c r="M213" s="4">
        <v>0</v>
      </c>
      <c r="N213" s="4">
        <v>1910</v>
      </c>
    </row>
    <row r="214" spans="1:14" x14ac:dyDescent="0.2">
      <c r="A214">
        <v>6.2438981513164293E-3</v>
      </c>
      <c r="B214" s="1">
        <v>6.3208089128585374E-2</v>
      </c>
      <c r="C214" s="1">
        <v>0.31790123456790126</v>
      </c>
      <c r="D214" s="1">
        <v>4</v>
      </c>
      <c r="E214" s="1">
        <v>0.37324218749999999</v>
      </c>
      <c r="F214" s="1">
        <v>0</v>
      </c>
      <c r="G214" s="1">
        <v>0</v>
      </c>
      <c r="H214" s="1">
        <v>1</v>
      </c>
      <c r="I214" s="1">
        <v>0</v>
      </c>
      <c r="J214" s="1">
        <v>0</v>
      </c>
      <c r="K214" s="1">
        <v>1</v>
      </c>
      <c r="L214" s="1">
        <v>0</v>
      </c>
      <c r="M214" s="4">
        <v>20600</v>
      </c>
      <c r="N214" s="4">
        <v>6520</v>
      </c>
    </row>
    <row r="215" spans="1:14" x14ac:dyDescent="0.2">
      <c r="A215">
        <v>2.5647384563225353E-3</v>
      </c>
      <c r="B215" s="1">
        <v>3.6163753998574799E-2</v>
      </c>
      <c r="C215" s="1">
        <v>0.33846153846153848</v>
      </c>
      <c r="D215" s="1">
        <v>3.4210526315789473</v>
      </c>
      <c r="E215" s="1">
        <v>0.57445312500000001</v>
      </c>
      <c r="F215" s="1">
        <v>0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  <c r="L215" s="1">
        <v>0</v>
      </c>
      <c r="M215" s="4">
        <v>775000</v>
      </c>
      <c r="N215" s="4">
        <v>7840000</v>
      </c>
    </row>
    <row r="216" spans="1:14" x14ac:dyDescent="0.2">
      <c r="A216">
        <v>2.0247935181493702E-3</v>
      </c>
      <c r="B216" s="1">
        <v>5.1056188804932331E-2</v>
      </c>
      <c r="C216" s="1">
        <v>0.22475961538461539</v>
      </c>
      <c r="D216" s="1">
        <v>4.9230769230769234</v>
      </c>
      <c r="E216" s="1">
        <v>0.39097656250000001</v>
      </c>
      <c r="F216" s="1">
        <v>0</v>
      </c>
      <c r="G216" s="1">
        <v>0</v>
      </c>
      <c r="H216" s="1">
        <v>1</v>
      </c>
      <c r="I216" s="1">
        <v>0</v>
      </c>
      <c r="J216" s="1">
        <v>0</v>
      </c>
      <c r="K216" s="1">
        <v>1</v>
      </c>
      <c r="L216" s="1">
        <v>1</v>
      </c>
      <c r="M216" s="4">
        <v>4</v>
      </c>
      <c r="N216" s="4">
        <v>17800</v>
      </c>
    </row>
    <row r="217" spans="1:14" x14ac:dyDescent="0.2">
      <c r="A217">
        <v>3.4186048701777736E-3</v>
      </c>
      <c r="B217" s="1">
        <v>7.535371102272477E-2</v>
      </c>
      <c r="C217" s="1">
        <v>0.37700228832951943</v>
      </c>
      <c r="D217" s="1">
        <v>3.3043478260869565</v>
      </c>
      <c r="E217" s="1">
        <v>9.8710937499999998E-2</v>
      </c>
      <c r="F217" s="1">
        <v>0</v>
      </c>
      <c r="G217" s="1">
        <v>0</v>
      </c>
      <c r="H217" s="1">
        <v>1</v>
      </c>
      <c r="I217" s="1">
        <v>0</v>
      </c>
      <c r="J217" s="1">
        <v>0</v>
      </c>
      <c r="K217" s="1">
        <v>1</v>
      </c>
      <c r="L217" s="1">
        <v>0</v>
      </c>
      <c r="M217" s="4">
        <v>167000</v>
      </c>
      <c r="N217" s="4">
        <v>349000</v>
      </c>
    </row>
    <row r="218" spans="1:14" x14ac:dyDescent="0.2">
      <c r="A218">
        <v>5.1643221964457808E-2</v>
      </c>
      <c r="B218" s="1">
        <v>0.1567566888818431</v>
      </c>
      <c r="C218" s="1">
        <v>0.42603447072779288</v>
      </c>
      <c r="D218" s="1">
        <v>2.7549019607843137</v>
      </c>
      <c r="E218" s="1">
        <v>0.24800781250000001</v>
      </c>
      <c r="F218" s="1">
        <v>0</v>
      </c>
      <c r="G218" s="1">
        <v>1</v>
      </c>
      <c r="H218" s="1">
        <v>0</v>
      </c>
      <c r="I218" s="1">
        <v>0</v>
      </c>
      <c r="J218" s="1">
        <v>0</v>
      </c>
      <c r="K218" s="1">
        <v>1</v>
      </c>
      <c r="L218" s="1">
        <v>0</v>
      </c>
      <c r="M218" s="4">
        <v>4</v>
      </c>
      <c r="N218" s="4">
        <v>501000</v>
      </c>
    </row>
    <row r="219" spans="1:14" x14ac:dyDescent="0.2">
      <c r="A219">
        <v>1.9196298237958757E-2</v>
      </c>
      <c r="B219" s="1">
        <v>1.9196298237958757E-2</v>
      </c>
      <c r="C219" s="1">
        <v>0.52375389408099693</v>
      </c>
      <c r="D219" s="1">
        <v>0.89166666666666672</v>
      </c>
      <c r="E219" s="1">
        <v>0.73624999999999996</v>
      </c>
      <c r="F219" s="1">
        <v>0</v>
      </c>
      <c r="G219" s="1">
        <v>0</v>
      </c>
      <c r="H219" s="1">
        <v>0</v>
      </c>
      <c r="I219" s="1">
        <v>1</v>
      </c>
      <c r="J219" s="1">
        <v>0</v>
      </c>
      <c r="K219" s="1">
        <v>0</v>
      </c>
      <c r="L219" s="1">
        <v>0</v>
      </c>
      <c r="M219" s="4">
        <v>2670000</v>
      </c>
      <c r="N219" s="4">
        <v>14000000</v>
      </c>
    </row>
    <row r="220" spans="1:14" x14ac:dyDescent="0.2">
      <c r="A220">
        <v>5.9896217560139508E-3</v>
      </c>
      <c r="B220" s="1">
        <v>5.9896217560139508E-3</v>
      </c>
      <c r="C220" s="1">
        <v>0.3300561797752809</v>
      </c>
      <c r="D220" s="1">
        <v>0.3595505617977528</v>
      </c>
      <c r="E220" s="1">
        <v>0.37699218750000002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0</v>
      </c>
      <c r="L220" s="1">
        <v>0</v>
      </c>
      <c r="M220" s="4">
        <v>20400000</v>
      </c>
      <c r="N220" s="4">
        <v>92900000</v>
      </c>
    </row>
    <row r="221" spans="1:14" x14ac:dyDescent="0.2">
      <c r="A221">
        <v>2.5176502349702245E-3</v>
      </c>
      <c r="B221" s="1">
        <v>1.0328016549940198E-2</v>
      </c>
      <c r="C221" s="1">
        <v>0.21832358674463936</v>
      </c>
      <c r="D221" s="1">
        <v>3.1666666666666665</v>
      </c>
      <c r="E221" s="1">
        <v>0.301328125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1</v>
      </c>
      <c r="L221" s="1">
        <v>0</v>
      </c>
      <c r="M221" s="4">
        <v>301000</v>
      </c>
      <c r="N221" s="4">
        <v>14700000</v>
      </c>
    </row>
    <row r="222" spans="1:14" x14ac:dyDescent="0.2">
      <c r="A222">
        <v>3.6697420507234321E-3</v>
      </c>
      <c r="B222" s="1">
        <v>2.1701391613901697E-2</v>
      </c>
      <c r="C222" s="1">
        <v>0.22273936170212766</v>
      </c>
      <c r="D222" s="1">
        <v>5.875</v>
      </c>
      <c r="E222" s="1">
        <v>0.58601562500000004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1</v>
      </c>
      <c r="L222" s="1">
        <v>0</v>
      </c>
      <c r="M222" s="4">
        <v>69</v>
      </c>
      <c r="N222" s="4">
        <v>9070000</v>
      </c>
    </row>
    <row r="223" spans="1:14" x14ac:dyDescent="0.2">
      <c r="A223">
        <v>8.6014484336887969E-4</v>
      </c>
      <c r="B223" s="1">
        <v>1.2773464845503546E-2</v>
      </c>
      <c r="C223" s="1">
        <v>0.27894736842105261</v>
      </c>
      <c r="D223" s="1">
        <v>3.8</v>
      </c>
      <c r="E223" s="1">
        <v>0.55453125000000003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1</v>
      </c>
      <c r="L223" s="1">
        <v>0</v>
      </c>
      <c r="M223" s="4">
        <v>45400</v>
      </c>
      <c r="N223" s="4">
        <v>658000</v>
      </c>
    </row>
    <row r="224" spans="1:14" x14ac:dyDescent="0.2">
      <c r="A224">
        <v>8.9499012716958981E-3</v>
      </c>
      <c r="B224" s="1">
        <v>0.14693722512250787</v>
      </c>
      <c r="C224" s="1">
        <v>0.57498509242695284</v>
      </c>
      <c r="D224" s="1">
        <v>0.90697674418604646</v>
      </c>
      <c r="E224" s="1">
        <v>0.65976562500000002</v>
      </c>
      <c r="F224" s="1">
        <v>0</v>
      </c>
      <c r="G224" s="1">
        <v>0</v>
      </c>
      <c r="H224" s="1">
        <v>1</v>
      </c>
      <c r="I224" s="1">
        <v>0</v>
      </c>
      <c r="J224" s="1">
        <v>0</v>
      </c>
      <c r="K224" s="1">
        <v>1</v>
      </c>
      <c r="L224" s="1">
        <v>1</v>
      </c>
      <c r="M224" s="4">
        <v>1260000</v>
      </c>
      <c r="N224" s="4">
        <v>127000000</v>
      </c>
    </row>
    <row r="225" spans="1:14" x14ac:dyDescent="0.2">
      <c r="A225">
        <v>2.2351209068563589E-2</v>
      </c>
      <c r="B225" s="1">
        <v>2.2351209068563589E-2</v>
      </c>
      <c r="C225" s="1">
        <v>0</v>
      </c>
      <c r="D225" s="1">
        <v>0.2247191011235955</v>
      </c>
      <c r="E225" s="1">
        <v>0.60429687499999996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4">
        <v>20400000</v>
      </c>
      <c r="N225" s="4">
        <v>92900000</v>
      </c>
    </row>
    <row r="226" spans="1:14" x14ac:dyDescent="0.2">
      <c r="A226">
        <v>7.9817674406923847E-2</v>
      </c>
      <c r="B226" s="1">
        <v>7.9817674406923847E-2</v>
      </c>
      <c r="C226" s="1">
        <v>0.38406007751937987</v>
      </c>
      <c r="D226" s="1">
        <v>0.62015503875968991</v>
      </c>
      <c r="E226" s="1">
        <v>0.29914062499999999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4">
        <v>2670000</v>
      </c>
      <c r="N226" s="4">
        <v>14000000</v>
      </c>
    </row>
    <row r="227" spans="1:14" x14ac:dyDescent="0.2">
      <c r="A227">
        <v>1.8213724019073868E-2</v>
      </c>
      <c r="B227" s="1">
        <v>1.8213724019073868E-2</v>
      </c>
      <c r="C227" s="1">
        <v>0.49909349909349909</v>
      </c>
      <c r="D227" s="1">
        <v>1.7654320987654322</v>
      </c>
      <c r="E227" s="1">
        <v>0.28218749999999998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1</v>
      </c>
      <c r="L227" s="1">
        <v>0</v>
      </c>
      <c r="M227" s="4">
        <v>78200</v>
      </c>
      <c r="N227" s="4">
        <v>2640000</v>
      </c>
    </row>
    <row r="228" spans="1:14" x14ac:dyDescent="0.2">
      <c r="A228">
        <v>6.957755587017464E-2</v>
      </c>
      <c r="B228" s="1">
        <v>6.957755587017464E-2</v>
      </c>
      <c r="C228" s="1">
        <v>0.45625827977037436</v>
      </c>
      <c r="D228" s="1">
        <v>1.2865168539325842</v>
      </c>
      <c r="E228" s="1">
        <v>0.35511718749999999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4">
        <v>20400000</v>
      </c>
      <c r="N228" s="4">
        <v>92900000</v>
      </c>
    </row>
    <row r="229" spans="1:14" x14ac:dyDescent="0.2">
      <c r="A229">
        <v>1.1772055338077732E-2</v>
      </c>
      <c r="B229" s="1">
        <v>5.2804731424481478E-2</v>
      </c>
      <c r="C229" s="1">
        <v>-1.7777777777777777</v>
      </c>
      <c r="D229" s="1">
        <v>1.8518518518518519</v>
      </c>
      <c r="E229" s="1">
        <v>0.72191406250000001</v>
      </c>
      <c r="F229" s="1">
        <v>0</v>
      </c>
      <c r="G229" s="1">
        <v>0</v>
      </c>
      <c r="H229" s="1">
        <v>1</v>
      </c>
      <c r="I229" s="1">
        <v>0</v>
      </c>
      <c r="J229" s="1">
        <v>0</v>
      </c>
      <c r="K229" s="1">
        <v>1</v>
      </c>
      <c r="L229" s="1">
        <v>0</v>
      </c>
      <c r="M229" s="4">
        <v>648000</v>
      </c>
      <c r="N229" s="4">
        <v>4000000</v>
      </c>
    </row>
    <row r="230" spans="1:14" x14ac:dyDescent="0.2">
      <c r="A230">
        <v>3.5535911047210652E-3</v>
      </c>
      <c r="B230" s="1">
        <v>5.1326161274018914E-2</v>
      </c>
      <c r="C230" s="1">
        <v>0.24533333333333332</v>
      </c>
      <c r="D230" s="1">
        <v>6.666666666666667</v>
      </c>
      <c r="E230" s="1">
        <v>0.74664062499999995</v>
      </c>
      <c r="F230" s="1">
        <v>0</v>
      </c>
      <c r="G230" s="1">
        <v>0</v>
      </c>
      <c r="H230" s="1">
        <v>1</v>
      </c>
      <c r="I230" s="1">
        <v>0</v>
      </c>
      <c r="J230" s="1">
        <v>0</v>
      </c>
      <c r="K230" s="1">
        <v>1</v>
      </c>
      <c r="L230" s="1">
        <v>0</v>
      </c>
      <c r="M230" s="4">
        <v>50</v>
      </c>
      <c r="N230" s="4">
        <v>7430000</v>
      </c>
    </row>
    <row r="231" spans="1:14" x14ac:dyDescent="0.2">
      <c r="A231">
        <v>4.4074575185763035E-3</v>
      </c>
      <c r="B231" s="1">
        <v>3.8847782615656523E-2</v>
      </c>
      <c r="C231" s="1">
        <v>0.37903582485625831</v>
      </c>
      <c r="D231" s="1">
        <v>6.2631578947368425</v>
      </c>
      <c r="E231" s="1">
        <v>0.35871093749999999</v>
      </c>
      <c r="F231" s="1">
        <v>0</v>
      </c>
      <c r="G231" s="1">
        <v>0</v>
      </c>
      <c r="H231" s="1">
        <v>1</v>
      </c>
      <c r="I231" s="1">
        <v>0</v>
      </c>
      <c r="J231" s="1">
        <v>0</v>
      </c>
      <c r="K231" s="1">
        <v>1</v>
      </c>
      <c r="L231" s="1">
        <v>0</v>
      </c>
      <c r="M231" s="4">
        <v>2060000</v>
      </c>
      <c r="N231" s="4">
        <v>10000000</v>
      </c>
    </row>
    <row r="232" spans="1:14" x14ac:dyDescent="0.2">
      <c r="A232">
        <v>4.2746687343627868E-2</v>
      </c>
      <c r="B232" s="1">
        <v>4.2746687343627868E-2</v>
      </c>
      <c r="C232" s="1">
        <v>0.48980891719745223</v>
      </c>
      <c r="D232" s="1">
        <v>0.92352941176470593</v>
      </c>
      <c r="E232" s="1">
        <v>0.20414062499999999</v>
      </c>
      <c r="F232" s="1">
        <v>0</v>
      </c>
      <c r="G232" s="1">
        <v>0</v>
      </c>
      <c r="H232" s="1">
        <v>0</v>
      </c>
      <c r="I232" s="1">
        <v>1</v>
      </c>
      <c r="J232" s="1">
        <v>0</v>
      </c>
      <c r="K232" s="1">
        <v>0</v>
      </c>
      <c r="L232" s="1">
        <v>0</v>
      </c>
      <c r="M232" s="4">
        <v>20400000</v>
      </c>
      <c r="N232" s="4">
        <v>92900000</v>
      </c>
    </row>
    <row r="233" spans="1:14" x14ac:dyDescent="0.2">
      <c r="A233">
        <v>3.5535911047210652E-3</v>
      </c>
      <c r="B233" s="1">
        <v>5.1326161274018914E-2</v>
      </c>
      <c r="C233" s="1">
        <v>0.24533333333333332</v>
      </c>
      <c r="D233" s="1">
        <v>6.666666666666667</v>
      </c>
      <c r="E233" s="1">
        <v>0.74664062499999995</v>
      </c>
      <c r="F233" s="1">
        <v>0</v>
      </c>
      <c r="G233" s="1">
        <v>0</v>
      </c>
      <c r="H233" s="1">
        <v>1</v>
      </c>
      <c r="I233" s="1">
        <v>0</v>
      </c>
      <c r="J233" s="1">
        <v>0</v>
      </c>
      <c r="K233" s="1">
        <v>1</v>
      </c>
      <c r="L233" s="1">
        <v>0</v>
      </c>
      <c r="M233" s="4">
        <v>50</v>
      </c>
      <c r="N233" s="4">
        <v>7430000</v>
      </c>
    </row>
    <row r="234" spans="1:14" x14ac:dyDescent="0.2">
      <c r="A234">
        <v>4.4074575185763035E-3</v>
      </c>
      <c r="B234" s="1">
        <v>3.8847782615656523E-2</v>
      </c>
      <c r="C234" s="1">
        <v>0.37903582485625831</v>
      </c>
      <c r="D234" s="1">
        <v>6.2631578947368425</v>
      </c>
      <c r="E234" s="1">
        <v>0.35871093749999999</v>
      </c>
      <c r="F234" s="1">
        <v>0</v>
      </c>
      <c r="G234" s="1">
        <v>0</v>
      </c>
      <c r="H234" s="1">
        <v>1</v>
      </c>
      <c r="I234" s="1">
        <v>0</v>
      </c>
      <c r="J234" s="1">
        <v>0</v>
      </c>
      <c r="K234" s="1">
        <v>1</v>
      </c>
      <c r="L234" s="1">
        <v>0</v>
      </c>
      <c r="M234" s="4">
        <v>2060000</v>
      </c>
      <c r="N234" s="4">
        <v>10000000</v>
      </c>
    </row>
    <row r="235" spans="1:14" x14ac:dyDescent="0.2">
      <c r="A235">
        <v>4.2746687343627868E-2</v>
      </c>
      <c r="B235" s="1">
        <v>4.2746687343627868E-2</v>
      </c>
      <c r="C235" s="1">
        <v>0.48980891719745223</v>
      </c>
      <c r="D235" s="1">
        <v>0.92352941176470593</v>
      </c>
      <c r="E235" s="1">
        <v>0.20414062499999999</v>
      </c>
      <c r="F235" s="1">
        <v>0</v>
      </c>
      <c r="G235" s="1">
        <v>0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4">
        <v>20400000</v>
      </c>
      <c r="N235" s="4">
        <v>92900000</v>
      </c>
    </row>
    <row r="236" spans="1:14" x14ac:dyDescent="0.2">
      <c r="A236">
        <v>0.19144815115946898</v>
      </c>
      <c r="B236" s="1">
        <v>0.19144815115946898</v>
      </c>
      <c r="C236" s="1">
        <v>0.39168511979571885</v>
      </c>
      <c r="D236" s="1">
        <v>0.8621700879765396</v>
      </c>
      <c r="E236" s="1">
        <v>0.25105468749999998</v>
      </c>
      <c r="F236" s="1">
        <v>0</v>
      </c>
      <c r="G236" s="1">
        <v>0</v>
      </c>
      <c r="H236" s="1">
        <v>0</v>
      </c>
      <c r="I236" s="1">
        <v>1</v>
      </c>
      <c r="J236" s="1">
        <v>0</v>
      </c>
      <c r="K236" s="1">
        <v>0</v>
      </c>
      <c r="L236" s="1">
        <v>0</v>
      </c>
      <c r="M236" s="4">
        <v>2670000</v>
      </c>
      <c r="N236" s="4">
        <v>14000000</v>
      </c>
    </row>
    <row r="237" spans="1:14" x14ac:dyDescent="0.2">
      <c r="A237">
        <v>1.9557307934993141E-3</v>
      </c>
      <c r="B237" s="1">
        <v>5.4970789606687782E-2</v>
      </c>
      <c r="C237" s="1">
        <v>0.23086419753086421</v>
      </c>
      <c r="D237" s="1">
        <v>2.5</v>
      </c>
      <c r="E237" s="1">
        <v>0.66500000000000004</v>
      </c>
      <c r="F237" s="1">
        <v>0</v>
      </c>
      <c r="G237" s="1">
        <v>0</v>
      </c>
      <c r="H237" s="1">
        <v>1</v>
      </c>
      <c r="I237" s="1">
        <v>0</v>
      </c>
      <c r="J237" s="1">
        <v>0</v>
      </c>
      <c r="K237" s="1">
        <v>1</v>
      </c>
      <c r="L237" s="1">
        <v>1</v>
      </c>
      <c r="M237" s="4">
        <v>134000</v>
      </c>
      <c r="N237" s="4">
        <v>265000</v>
      </c>
    </row>
    <row r="238" spans="1:14" x14ac:dyDescent="0.2">
      <c r="A238">
        <v>6.3631883120756176E-3</v>
      </c>
      <c r="B238" s="1">
        <v>6.4049398683413333E-2</v>
      </c>
      <c r="C238" s="1">
        <v>0.2857646229739253</v>
      </c>
      <c r="D238" s="1">
        <v>2.606060606060606</v>
      </c>
      <c r="E238" s="1">
        <v>0.60652343750000004</v>
      </c>
      <c r="F238" s="1">
        <v>0</v>
      </c>
      <c r="G238" s="1">
        <v>0</v>
      </c>
      <c r="H238" s="1">
        <v>1</v>
      </c>
      <c r="I238" s="1">
        <v>0</v>
      </c>
      <c r="J238" s="1">
        <v>0</v>
      </c>
      <c r="K238" s="1">
        <v>1</v>
      </c>
      <c r="L238" s="1">
        <v>0</v>
      </c>
      <c r="M238" s="4">
        <v>2240000</v>
      </c>
      <c r="N238" s="4">
        <v>474000000</v>
      </c>
    </row>
    <row r="239" spans="1:14" x14ac:dyDescent="0.2">
      <c r="A239">
        <v>8.1211485758952255E-3</v>
      </c>
      <c r="B239" s="1">
        <v>9.4104240765214994E-2</v>
      </c>
      <c r="C239" s="1">
        <v>0.43858506944444442</v>
      </c>
      <c r="D239" s="1">
        <v>2</v>
      </c>
      <c r="E239" s="1">
        <v>0.57574218749999995</v>
      </c>
      <c r="F239" s="1">
        <v>0</v>
      </c>
      <c r="G239" s="1">
        <v>0</v>
      </c>
      <c r="H239" s="1">
        <v>1</v>
      </c>
      <c r="I239" s="1">
        <v>0</v>
      </c>
      <c r="J239" s="1">
        <v>0</v>
      </c>
      <c r="K239" s="1">
        <v>1</v>
      </c>
      <c r="L239" s="1">
        <v>0</v>
      </c>
      <c r="M239" s="4">
        <v>775000</v>
      </c>
      <c r="N239" s="4">
        <v>7840000</v>
      </c>
    </row>
    <row r="240" spans="1:14" x14ac:dyDescent="0.2">
      <c r="A240">
        <v>9.9199186315535037E-4</v>
      </c>
      <c r="B240" s="1">
        <v>2.837850140165939E-2</v>
      </c>
      <c r="C240" s="1">
        <v>0.25647058823529412</v>
      </c>
      <c r="D240" s="1">
        <v>1.4705882352941178</v>
      </c>
      <c r="E240" s="1">
        <v>0.53187499999999999</v>
      </c>
      <c r="F240" s="1">
        <v>0</v>
      </c>
      <c r="G240" s="1">
        <v>0</v>
      </c>
      <c r="H240" s="1">
        <v>1</v>
      </c>
      <c r="I240" s="1">
        <v>0</v>
      </c>
      <c r="J240" s="1">
        <v>0</v>
      </c>
      <c r="K240" s="1">
        <v>1</v>
      </c>
      <c r="L240" s="1">
        <v>0</v>
      </c>
      <c r="M240" s="4">
        <v>9920000</v>
      </c>
      <c r="N240" s="4">
        <v>93300000</v>
      </c>
    </row>
    <row r="241" spans="1:14" x14ac:dyDescent="0.2">
      <c r="A241">
        <v>3.2346468854280788E-2</v>
      </c>
      <c r="B241" s="1">
        <v>3.2346468854280788E-2</v>
      </c>
      <c r="C241" s="1">
        <v>0.26326326326326327</v>
      </c>
      <c r="D241" s="1">
        <v>0.88095238095238093</v>
      </c>
      <c r="E241" s="1">
        <v>0.33933593750000002</v>
      </c>
      <c r="F241" s="1">
        <v>0</v>
      </c>
      <c r="G241" s="1">
        <v>0</v>
      </c>
      <c r="H241" s="1">
        <v>0</v>
      </c>
      <c r="I241" s="1">
        <v>1</v>
      </c>
      <c r="J241" s="1">
        <v>0</v>
      </c>
      <c r="K241" s="1">
        <v>0</v>
      </c>
      <c r="L241" s="1">
        <v>0</v>
      </c>
      <c r="M241" s="4">
        <v>20400000</v>
      </c>
      <c r="N241" s="4">
        <v>92900000</v>
      </c>
    </row>
    <row r="242" spans="1:14" x14ac:dyDescent="0.2">
      <c r="A242">
        <v>7.1401439643887482E-2</v>
      </c>
      <c r="B242" s="1">
        <v>7.1401439643887482E-2</v>
      </c>
      <c r="C242" s="1">
        <v>0.6477739063104917</v>
      </c>
      <c r="D242" s="1">
        <v>1.5365853658536586</v>
      </c>
      <c r="E242" s="1">
        <v>0.22890625000000001</v>
      </c>
      <c r="F242" s="1">
        <v>0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4">
        <v>20400000</v>
      </c>
      <c r="N242" s="4">
        <v>92900000</v>
      </c>
    </row>
    <row r="243" spans="1:14" x14ac:dyDescent="0.2">
      <c r="A243">
        <v>1.6797938163747719E-2</v>
      </c>
      <c r="B243" s="1">
        <v>3.7576400639144122E-2</v>
      </c>
      <c r="C243" s="1">
        <v>0.21665934709412971</v>
      </c>
      <c r="D243" s="1">
        <v>6.2727272727272725</v>
      </c>
      <c r="E243" s="1">
        <v>0.43824218749999999</v>
      </c>
      <c r="F243" s="1">
        <v>0</v>
      </c>
      <c r="G243" s="1">
        <v>1</v>
      </c>
      <c r="H243" s="1">
        <v>0</v>
      </c>
      <c r="I243" s="1">
        <v>0</v>
      </c>
      <c r="J243" s="1">
        <v>0</v>
      </c>
      <c r="K243" s="1">
        <v>1</v>
      </c>
      <c r="L243" s="1">
        <v>0</v>
      </c>
      <c r="M243" s="4">
        <v>422000</v>
      </c>
      <c r="N243" s="4">
        <v>162000</v>
      </c>
    </row>
    <row r="244" spans="1:14" x14ac:dyDescent="0.2">
      <c r="A244">
        <v>2.511371805456583E-3</v>
      </c>
      <c r="B244" s="1">
        <v>1.158684166742531E-2</v>
      </c>
      <c r="C244" s="1">
        <v>0.5755968169761273</v>
      </c>
      <c r="D244" s="1">
        <v>2.2413793103448274</v>
      </c>
      <c r="E244" s="1">
        <v>0.39824218750000001</v>
      </c>
      <c r="F244" s="1">
        <v>0</v>
      </c>
      <c r="G244" s="1">
        <v>0</v>
      </c>
      <c r="H244" s="1">
        <v>1</v>
      </c>
      <c r="I244" s="1">
        <v>0</v>
      </c>
      <c r="J244" s="1">
        <v>0</v>
      </c>
      <c r="K244" s="1">
        <v>1</v>
      </c>
      <c r="L244" s="1">
        <v>0</v>
      </c>
      <c r="M244" s="4">
        <v>51</v>
      </c>
      <c r="N244" s="4">
        <v>556000</v>
      </c>
    </row>
    <row r="245" spans="1:14" x14ac:dyDescent="0.2">
      <c r="A245">
        <v>8.0112760594065E-3</v>
      </c>
      <c r="B245" s="1">
        <v>2.6812033238005847E-2</v>
      </c>
      <c r="C245" s="1">
        <v>0.59722222222222221</v>
      </c>
      <c r="D245" s="1">
        <v>3.2727272727272729</v>
      </c>
      <c r="E245" s="1">
        <v>0.77101562499999998</v>
      </c>
      <c r="F245" s="1">
        <v>0</v>
      </c>
      <c r="G245" s="1">
        <v>0</v>
      </c>
      <c r="H245" s="1">
        <v>1</v>
      </c>
      <c r="I245" s="1">
        <v>0</v>
      </c>
      <c r="J245" s="1">
        <v>0</v>
      </c>
      <c r="K245" s="1">
        <v>1</v>
      </c>
      <c r="L245" s="1">
        <v>0</v>
      </c>
      <c r="M245" s="4">
        <v>968000</v>
      </c>
      <c r="N245" s="4">
        <v>4840000</v>
      </c>
    </row>
    <row r="246" spans="1:14" x14ac:dyDescent="0.2">
      <c r="A246">
        <v>1.3300852924649428E-2</v>
      </c>
      <c r="B246" s="1">
        <v>1.3300852924649428E-2</v>
      </c>
      <c r="C246" s="1">
        <v>0.3536231884057971</v>
      </c>
      <c r="D246" s="1">
        <v>1.3768115942028984</v>
      </c>
      <c r="E246" s="1">
        <v>0.33082031249999999</v>
      </c>
      <c r="F246" s="1">
        <v>0</v>
      </c>
      <c r="G246" s="1">
        <v>0</v>
      </c>
      <c r="H246" s="1">
        <v>0</v>
      </c>
      <c r="I246" s="1">
        <v>1</v>
      </c>
      <c r="J246" s="1">
        <v>0</v>
      </c>
      <c r="K246" s="1">
        <v>0</v>
      </c>
      <c r="L246" s="1">
        <v>0</v>
      </c>
      <c r="M246" s="4">
        <v>20400000</v>
      </c>
      <c r="N246" s="4">
        <v>92900000</v>
      </c>
    </row>
    <row r="247" spans="1:14" x14ac:dyDescent="0.2">
      <c r="A247">
        <v>1.9180602164174654E-3</v>
      </c>
      <c r="B247" s="1">
        <v>1.9180602164174654E-3</v>
      </c>
      <c r="C247" s="1">
        <v>0</v>
      </c>
      <c r="D247" s="1">
        <v>0.27659574468085107</v>
      </c>
      <c r="E247" s="1">
        <v>0.60328124999999999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1</v>
      </c>
      <c r="L247" s="1">
        <v>0</v>
      </c>
      <c r="M247" s="4">
        <v>78200</v>
      </c>
      <c r="N247" s="4">
        <v>2640000</v>
      </c>
    </row>
    <row r="248" spans="1:14" x14ac:dyDescent="0.2">
      <c r="A248">
        <v>8.1619583677338954E-4</v>
      </c>
      <c r="B248" s="1">
        <v>1.1561727949370744E-2</v>
      </c>
      <c r="C248" s="1">
        <v>0.19753086419753085</v>
      </c>
      <c r="D248" s="1">
        <v>2.25</v>
      </c>
      <c r="E248" s="1">
        <v>0.53996093749999996</v>
      </c>
      <c r="F248" s="1">
        <v>0</v>
      </c>
      <c r="G248" s="1">
        <v>0</v>
      </c>
      <c r="H248" s="1">
        <v>1</v>
      </c>
      <c r="I248" s="1">
        <v>0</v>
      </c>
      <c r="J248" s="1">
        <v>0</v>
      </c>
      <c r="K248" s="1">
        <v>1</v>
      </c>
      <c r="L248" s="1">
        <v>0</v>
      </c>
      <c r="M248" s="4">
        <v>2960</v>
      </c>
      <c r="N248" s="4">
        <v>600000</v>
      </c>
    </row>
    <row r="249" spans="1:14" x14ac:dyDescent="0.2">
      <c r="A249">
        <v>2.0530464509607568E-3</v>
      </c>
      <c r="B249" s="1">
        <v>8.7175993796911641E-2</v>
      </c>
      <c r="C249" s="1">
        <v>0.66219008264462809</v>
      </c>
      <c r="D249" s="1">
        <v>4</v>
      </c>
      <c r="E249" s="1">
        <v>0.479375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1</v>
      </c>
      <c r="L249" s="1">
        <v>0</v>
      </c>
      <c r="M249" s="4">
        <v>0</v>
      </c>
      <c r="N249" s="4">
        <v>1910</v>
      </c>
    </row>
    <row r="250" spans="1:14" x14ac:dyDescent="0.2">
      <c r="A250">
        <v>0.15372734664151108</v>
      </c>
      <c r="B250" s="1">
        <v>0.15372734664151108</v>
      </c>
      <c r="C250" s="1">
        <v>0.58808933002481389</v>
      </c>
      <c r="D250" s="1">
        <v>0.73200992555831268</v>
      </c>
      <c r="E250" s="1">
        <v>0.36195312499999999</v>
      </c>
      <c r="F250" s="1">
        <v>0</v>
      </c>
      <c r="G250" s="1">
        <v>0</v>
      </c>
      <c r="H250" s="1">
        <v>0</v>
      </c>
      <c r="I250" s="1">
        <v>1</v>
      </c>
      <c r="J250" s="1">
        <v>0</v>
      </c>
      <c r="K250" s="1">
        <v>0</v>
      </c>
      <c r="L250" s="1">
        <v>0</v>
      </c>
      <c r="M250" s="4">
        <v>2670000</v>
      </c>
      <c r="N250" s="4">
        <v>14000000</v>
      </c>
    </row>
    <row r="251" spans="1:14" x14ac:dyDescent="0.2">
      <c r="A251">
        <v>1.0736114468326893E-3</v>
      </c>
      <c r="B251" s="1">
        <v>5.8891668837956872E-3</v>
      </c>
      <c r="C251" s="1">
        <v>0.33976833976833976</v>
      </c>
      <c r="D251" s="1">
        <v>2.6428571428571428</v>
      </c>
      <c r="E251" s="1">
        <v>0.50226562500000005</v>
      </c>
      <c r="F251" s="1">
        <v>0</v>
      </c>
      <c r="G251" s="1">
        <v>0</v>
      </c>
      <c r="H251" s="1">
        <v>1</v>
      </c>
      <c r="I251" s="1">
        <v>0</v>
      </c>
      <c r="J251" s="1">
        <v>0</v>
      </c>
      <c r="K251" s="1">
        <v>1</v>
      </c>
      <c r="L251" s="1">
        <v>1</v>
      </c>
      <c r="M251" s="4">
        <v>17400000</v>
      </c>
      <c r="N251" s="4">
        <v>464000000</v>
      </c>
    </row>
    <row r="252" spans="1:14" x14ac:dyDescent="0.2">
      <c r="A252">
        <v>2.7876227040568072E-3</v>
      </c>
      <c r="B252" s="1">
        <v>3.8194825946237805E-2</v>
      </c>
      <c r="C252" s="1">
        <v>0.81862745098039214</v>
      </c>
      <c r="D252" s="1">
        <v>2.125</v>
      </c>
      <c r="E252" s="1">
        <v>0.44675781250000002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1</v>
      </c>
      <c r="L252" s="1">
        <v>1</v>
      </c>
      <c r="M252" s="4">
        <v>1</v>
      </c>
      <c r="N252" s="4">
        <v>351000</v>
      </c>
    </row>
    <row r="253" spans="1:14" x14ac:dyDescent="0.2">
      <c r="A253">
        <v>2.7750658450295244E-3</v>
      </c>
      <c r="B253" s="1">
        <v>7.4801209225524329E-2</v>
      </c>
      <c r="C253" s="1">
        <v>0.30557737627651216</v>
      </c>
      <c r="D253" s="1">
        <v>3.5263157894736841</v>
      </c>
      <c r="E253" s="1">
        <v>0.50992187499999997</v>
      </c>
      <c r="F253" s="1">
        <v>0</v>
      </c>
      <c r="G253" s="1">
        <v>0</v>
      </c>
      <c r="H253" s="1">
        <v>1</v>
      </c>
      <c r="I253" s="1">
        <v>0</v>
      </c>
      <c r="J253" s="1">
        <v>0</v>
      </c>
      <c r="K253" s="1">
        <v>1</v>
      </c>
      <c r="L253" s="1">
        <v>0</v>
      </c>
      <c r="M253" s="4">
        <v>61700</v>
      </c>
      <c r="N253" s="4">
        <v>1100000</v>
      </c>
    </row>
    <row r="254" spans="1:14" x14ac:dyDescent="0.2">
      <c r="A254">
        <v>4.9191495239380824E-3</v>
      </c>
      <c r="B254" s="1">
        <v>1.533192487231244E-2</v>
      </c>
      <c r="C254" s="1">
        <v>-3.8215384615384616</v>
      </c>
      <c r="D254" s="1">
        <v>1.9230769230769231</v>
      </c>
      <c r="E254" s="1">
        <v>0.58296875000000004</v>
      </c>
      <c r="F254" s="1">
        <v>0</v>
      </c>
      <c r="G254" s="1">
        <v>0</v>
      </c>
      <c r="H254" s="1">
        <v>1</v>
      </c>
      <c r="I254" s="1">
        <v>0</v>
      </c>
      <c r="J254" s="1">
        <v>0</v>
      </c>
      <c r="K254" s="1">
        <v>1</v>
      </c>
      <c r="L254" s="1">
        <v>1</v>
      </c>
      <c r="M254" s="4">
        <v>15600000</v>
      </c>
      <c r="N254" s="4">
        <v>2080000</v>
      </c>
    </row>
    <row r="255" spans="1:14" x14ac:dyDescent="0.2">
      <c r="A255">
        <v>0.12388283194841643</v>
      </c>
      <c r="B255" s="1">
        <v>0.12388283194841643</v>
      </c>
      <c r="C255" s="1">
        <v>0.5216432112682885</v>
      </c>
      <c r="D255" s="1">
        <v>0.80062305295950154</v>
      </c>
      <c r="E255" s="1">
        <v>0.1746875</v>
      </c>
      <c r="F255" s="1">
        <v>0</v>
      </c>
      <c r="G255" s="1">
        <v>0</v>
      </c>
      <c r="H255" s="1">
        <v>0</v>
      </c>
      <c r="I255" s="1">
        <v>1</v>
      </c>
      <c r="J255" s="1">
        <v>0</v>
      </c>
      <c r="K255" s="1">
        <v>0</v>
      </c>
      <c r="L255" s="1">
        <v>0</v>
      </c>
      <c r="M255" s="4">
        <v>2670000</v>
      </c>
      <c r="N255" s="4">
        <v>14000000</v>
      </c>
    </row>
    <row r="256" spans="1:14" x14ac:dyDescent="0.2">
      <c r="A256">
        <v>4.7088221352310935E-4</v>
      </c>
      <c r="B256" s="1">
        <v>6.9878920486829421E-3</v>
      </c>
      <c r="C256" s="1">
        <v>0.16666666666666666</v>
      </c>
      <c r="D256" s="1">
        <v>2.2222222222222223</v>
      </c>
      <c r="E256" s="1">
        <v>0.42375000000000002</v>
      </c>
      <c r="F256" s="1">
        <v>0</v>
      </c>
      <c r="G256" s="1">
        <v>0</v>
      </c>
      <c r="H256" s="1">
        <v>1</v>
      </c>
      <c r="I256" s="1">
        <v>0</v>
      </c>
      <c r="J256" s="1">
        <v>0</v>
      </c>
      <c r="K256" s="1">
        <v>1</v>
      </c>
      <c r="L256" s="1">
        <v>1</v>
      </c>
      <c r="M256" s="4">
        <v>22600000</v>
      </c>
      <c r="N256" s="4">
        <v>22590000000</v>
      </c>
    </row>
    <row r="257" spans="1:14" x14ac:dyDescent="0.2">
      <c r="A257">
        <v>2.0433148852146123E-2</v>
      </c>
      <c r="B257" s="1">
        <v>2.0433148852146123E-2</v>
      </c>
      <c r="C257" s="1">
        <v>0.70719748088169143</v>
      </c>
      <c r="D257" s="1">
        <v>1.3153846153846154</v>
      </c>
      <c r="E257" s="1">
        <v>0.7001953125</v>
      </c>
      <c r="F257" s="1">
        <v>0</v>
      </c>
      <c r="G257" s="1">
        <v>0</v>
      </c>
      <c r="H257" s="1">
        <v>0</v>
      </c>
      <c r="I257" s="1">
        <v>1</v>
      </c>
      <c r="J257" s="1">
        <v>0</v>
      </c>
      <c r="K257" s="1">
        <v>0</v>
      </c>
      <c r="L257" s="1">
        <v>0</v>
      </c>
      <c r="M257" s="4">
        <v>2670000</v>
      </c>
      <c r="N257" s="4">
        <v>14000000</v>
      </c>
    </row>
    <row r="258" spans="1:14" x14ac:dyDescent="0.2">
      <c r="A258">
        <v>1.4252034995966109E-3</v>
      </c>
      <c r="B258" s="1">
        <v>7.4681919064765135E-3</v>
      </c>
      <c r="C258" s="1">
        <v>4.0169133192389003E-2</v>
      </c>
      <c r="D258" s="1">
        <v>3.9090909090909092</v>
      </c>
      <c r="E258" s="1">
        <v>0.54933593749999998</v>
      </c>
      <c r="F258" s="1">
        <v>0</v>
      </c>
      <c r="G258" s="1">
        <v>0</v>
      </c>
      <c r="H258" s="1">
        <v>1</v>
      </c>
      <c r="I258" s="1">
        <v>0</v>
      </c>
      <c r="J258" s="1">
        <v>0</v>
      </c>
      <c r="K258" s="1">
        <v>1</v>
      </c>
      <c r="L258" s="1">
        <v>0</v>
      </c>
      <c r="M258" s="4">
        <v>119000</v>
      </c>
      <c r="N258" s="4">
        <v>5030000</v>
      </c>
    </row>
    <row r="259" spans="1:14" x14ac:dyDescent="0.2">
      <c r="A259">
        <v>4.0925942784671841E-2</v>
      </c>
      <c r="B259" s="1">
        <v>4.0925942784671841E-2</v>
      </c>
      <c r="C259" s="1">
        <v>0.32548634105960267</v>
      </c>
      <c r="D259" s="1">
        <v>1.1796875</v>
      </c>
      <c r="E259" s="1">
        <v>0.4881640625</v>
      </c>
      <c r="F259" s="1">
        <v>0</v>
      </c>
      <c r="G259" s="1">
        <v>0</v>
      </c>
      <c r="H259" s="1">
        <v>0</v>
      </c>
      <c r="I259" s="1">
        <v>1</v>
      </c>
      <c r="J259" s="1">
        <v>0</v>
      </c>
      <c r="K259" s="1">
        <v>0</v>
      </c>
      <c r="L259" s="1">
        <v>0</v>
      </c>
      <c r="M259" s="4">
        <v>20400000</v>
      </c>
      <c r="N259" s="4">
        <v>92900000</v>
      </c>
    </row>
    <row r="260" spans="1:14" x14ac:dyDescent="0.2">
      <c r="A260">
        <v>1.9149210016606447E-3</v>
      </c>
      <c r="B260" s="1">
        <v>2.8058301496463673E-2</v>
      </c>
      <c r="C260" s="1">
        <v>0.36458333333333331</v>
      </c>
      <c r="D260" s="1">
        <v>4.2666666666666666</v>
      </c>
      <c r="E260" s="1">
        <v>0.57695312499999996</v>
      </c>
      <c r="F260" s="1">
        <v>0</v>
      </c>
      <c r="G260" s="1">
        <v>0</v>
      </c>
      <c r="H260" s="1">
        <v>1</v>
      </c>
      <c r="I260" s="1">
        <v>0</v>
      </c>
      <c r="J260" s="1">
        <v>0</v>
      </c>
      <c r="K260" s="1">
        <v>1</v>
      </c>
      <c r="L260" s="1">
        <v>0</v>
      </c>
      <c r="M260" s="4">
        <v>259000</v>
      </c>
      <c r="N260" s="4">
        <v>42800000</v>
      </c>
    </row>
    <row r="261" spans="1:14" x14ac:dyDescent="0.2">
      <c r="A261">
        <v>4.507912390794567E-3</v>
      </c>
      <c r="B261" s="1">
        <v>4.507912390794567E-3</v>
      </c>
      <c r="C261" s="1">
        <v>0.79227542311586863</v>
      </c>
      <c r="D261" s="1">
        <v>0.45238095238095238</v>
      </c>
      <c r="E261" s="1">
        <v>0.38386718749999998</v>
      </c>
      <c r="F261" s="1">
        <v>0</v>
      </c>
      <c r="G261" s="1">
        <v>0</v>
      </c>
      <c r="H261" s="1">
        <v>1</v>
      </c>
      <c r="I261" s="1">
        <v>0</v>
      </c>
      <c r="J261" s="1">
        <v>0</v>
      </c>
      <c r="K261" s="1">
        <v>1</v>
      </c>
      <c r="L261" s="1">
        <v>0</v>
      </c>
      <c r="M261" s="4">
        <v>4</v>
      </c>
      <c r="N261" s="4">
        <v>501000</v>
      </c>
    </row>
    <row r="262" spans="1:14" x14ac:dyDescent="0.2">
      <c r="A262">
        <v>4.0778399691101266E-2</v>
      </c>
      <c r="B262" s="1">
        <v>0.16948306550599432</v>
      </c>
      <c r="C262" s="1">
        <v>0.56838118022328543</v>
      </c>
      <c r="D262" s="1">
        <v>3.0707070707070705</v>
      </c>
      <c r="E262" s="1">
        <v>0.43382812500000001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1</v>
      </c>
      <c r="L262" s="1">
        <v>0</v>
      </c>
      <c r="M262" s="4">
        <v>4</v>
      </c>
      <c r="N262" s="4">
        <v>501000</v>
      </c>
    </row>
    <row r="263" spans="1:14" x14ac:dyDescent="0.2">
      <c r="A263">
        <v>9.7598186789556469E-3</v>
      </c>
      <c r="B263" s="1">
        <v>4.0144278310223477E-2</v>
      </c>
      <c r="C263" s="1">
        <v>0.31805220443079624</v>
      </c>
      <c r="D263" s="1">
        <v>0.4845360824742268</v>
      </c>
      <c r="E263" s="1">
        <v>0.2073046875</v>
      </c>
      <c r="F263" s="1">
        <v>0</v>
      </c>
      <c r="G263" s="1">
        <v>0</v>
      </c>
      <c r="H263" s="1">
        <v>0</v>
      </c>
      <c r="I263" s="1">
        <v>1</v>
      </c>
      <c r="J263" s="1">
        <v>0</v>
      </c>
      <c r="K263" s="1">
        <v>0</v>
      </c>
      <c r="L263" s="1">
        <v>0</v>
      </c>
      <c r="M263" s="4">
        <v>20400000</v>
      </c>
      <c r="N263" s="4">
        <v>92900000</v>
      </c>
    </row>
    <row r="264" spans="1:14" x14ac:dyDescent="0.2">
      <c r="A264">
        <v>1.4440387881375352E-3</v>
      </c>
      <c r="B264" s="1">
        <v>8.3283367498453945E-3</v>
      </c>
      <c r="C264" s="1">
        <v>0.38502673796791442</v>
      </c>
      <c r="D264" s="1">
        <v>1.5454545454545454</v>
      </c>
      <c r="E264" s="1">
        <v>0.60902343749999999</v>
      </c>
      <c r="F264" s="1">
        <v>0</v>
      </c>
      <c r="G264" s="1">
        <v>0</v>
      </c>
      <c r="H264" s="1">
        <v>1</v>
      </c>
      <c r="I264" s="1">
        <v>0</v>
      </c>
      <c r="J264" s="1">
        <v>0</v>
      </c>
      <c r="K264" s="1">
        <v>1</v>
      </c>
      <c r="L264" s="1">
        <v>0</v>
      </c>
      <c r="M264" s="4">
        <v>91</v>
      </c>
      <c r="N264" s="4">
        <v>56500000</v>
      </c>
    </row>
    <row r="265" spans="1:14" x14ac:dyDescent="0.2">
      <c r="A265">
        <v>2.5207894497270454E-3</v>
      </c>
      <c r="B265" s="1">
        <v>2.0718817395016811E-2</v>
      </c>
      <c r="C265" s="1">
        <v>0.14117647058823529</v>
      </c>
      <c r="D265" s="1">
        <v>3.2352941176470589</v>
      </c>
      <c r="E265" s="1">
        <v>0.607421875</v>
      </c>
      <c r="F265" s="1">
        <v>0</v>
      </c>
      <c r="G265" s="1">
        <v>0</v>
      </c>
      <c r="H265" s="1">
        <v>1</v>
      </c>
      <c r="I265" s="1">
        <v>0</v>
      </c>
      <c r="J265" s="1">
        <v>0</v>
      </c>
      <c r="K265" s="1">
        <v>1</v>
      </c>
      <c r="L265" s="1">
        <v>0</v>
      </c>
      <c r="M265" s="4">
        <v>30</v>
      </c>
      <c r="N265" s="4">
        <v>126</v>
      </c>
    </row>
    <row r="266" spans="1:14" x14ac:dyDescent="0.2">
      <c r="A266">
        <v>4.0778399691101266E-2</v>
      </c>
      <c r="B266" s="1">
        <v>0.16948306550599432</v>
      </c>
      <c r="C266" s="1">
        <v>0.56838118022328543</v>
      </c>
      <c r="D266" s="1">
        <v>3.0707070707070705</v>
      </c>
      <c r="E266" s="1">
        <v>0.43382812500000001</v>
      </c>
      <c r="F266" s="1">
        <v>0</v>
      </c>
      <c r="G266" s="1">
        <v>0</v>
      </c>
      <c r="H266" s="1">
        <v>1</v>
      </c>
      <c r="I266" s="1">
        <v>0</v>
      </c>
      <c r="J266" s="1">
        <v>0</v>
      </c>
      <c r="K266" s="1">
        <v>1</v>
      </c>
      <c r="L266" s="1">
        <v>0</v>
      </c>
      <c r="M266" s="4">
        <v>4</v>
      </c>
      <c r="N266" s="4">
        <v>501000</v>
      </c>
    </row>
    <row r="267" spans="1:14" x14ac:dyDescent="0.2">
      <c r="A267">
        <v>4.0778399691101266E-2</v>
      </c>
      <c r="B267" s="1">
        <v>0.16948306550599432</v>
      </c>
      <c r="C267" s="1">
        <v>0.56838118022328543</v>
      </c>
      <c r="D267" s="1">
        <v>3.0707070707070705</v>
      </c>
      <c r="E267" s="1">
        <v>0.43382812500000001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1</v>
      </c>
      <c r="L267" s="1">
        <v>0</v>
      </c>
      <c r="M267" s="4">
        <v>301000</v>
      </c>
      <c r="N267" s="4">
        <v>14700000</v>
      </c>
    </row>
    <row r="268" spans="1:14" x14ac:dyDescent="0.2">
      <c r="A268">
        <v>1.6123006991031263E-2</v>
      </c>
      <c r="B268" s="1">
        <v>1.6123006991031263E-2</v>
      </c>
      <c r="C268" s="1">
        <v>0.5636363636363636</v>
      </c>
      <c r="D268" s="1">
        <v>0.97272727272727277</v>
      </c>
      <c r="E268" s="1">
        <v>0.54121093750000004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4">
        <v>2670000</v>
      </c>
      <c r="N268" s="4">
        <v>14000000</v>
      </c>
    </row>
    <row r="269" spans="1:14" x14ac:dyDescent="0.2">
      <c r="A269">
        <v>9.8571343364170895E-4</v>
      </c>
      <c r="B269" s="1">
        <v>9.753540249442005E-3</v>
      </c>
      <c r="C269" s="1">
        <v>0.22660098522167488</v>
      </c>
      <c r="D269" s="1">
        <v>2.0714285714285716</v>
      </c>
      <c r="E269" s="1">
        <v>0.82660156250000005</v>
      </c>
      <c r="F269" s="1">
        <v>0</v>
      </c>
      <c r="G269" s="1">
        <v>0</v>
      </c>
      <c r="H269" s="1">
        <v>1</v>
      </c>
      <c r="I269" s="1">
        <v>0</v>
      </c>
      <c r="J269" s="1">
        <v>0</v>
      </c>
      <c r="K269" s="1">
        <v>1</v>
      </c>
      <c r="L269" s="1">
        <v>0</v>
      </c>
      <c r="M269" s="4">
        <v>218000</v>
      </c>
      <c r="N269" s="4">
        <v>12400000</v>
      </c>
    </row>
    <row r="270" spans="1:14" x14ac:dyDescent="0.2">
      <c r="A270">
        <v>8.2561348104385167E-4</v>
      </c>
      <c r="B270" s="1">
        <v>3.5127813128823957E-3</v>
      </c>
      <c r="C270" s="1">
        <v>0.32736572890025578</v>
      </c>
      <c r="D270" s="1">
        <v>0.73913043478260865</v>
      </c>
      <c r="E270" s="1">
        <v>0.45792968750000002</v>
      </c>
      <c r="F270" s="1">
        <v>0</v>
      </c>
      <c r="G270" s="1">
        <v>0</v>
      </c>
      <c r="H270" s="1">
        <v>1</v>
      </c>
      <c r="I270" s="1">
        <v>0</v>
      </c>
      <c r="J270" s="1">
        <v>0</v>
      </c>
      <c r="K270" s="1">
        <v>1</v>
      </c>
      <c r="L270" s="1">
        <v>1</v>
      </c>
      <c r="M270" s="4">
        <v>17000000</v>
      </c>
      <c r="N270" s="4">
        <v>570000000</v>
      </c>
    </row>
    <row r="271" spans="1:14" x14ac:dyDescent="0.2">
      <c r="A271">
        <v>4.0778399691101266E-2</v>
      </c>
      <c r="B271" s="1">
        <v>0.16948306550599432</v>
      </c>
      <c r="C271" s="1">
        <v>0.56838118022328543</v>
      </c>
      <c r="D271" s="1">
        <v>3.0707070707070705</v>
      </c>
      <c r="E271" s="1">
        <v>0.43382812500000001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1</v>
      </c>
      <c r="L271" s="1">
        <v>0</v>
      </c>
      <c r="M271" s="4">
        <v>301000</v>
      </c>
      <c r="N271" s="4">
        <v>14700000</v>
      </c>
    </row>
    <row r="272" spans="1:14" x14ac:dyDescent="0.2">
      <c r="A272">
        <v>4.0778399691101266E-2</v>
      </c>
      <c r="B272" s="1">
        <v>0.16948306550599432</v>
      </c>
      <c r="C272" s="1">
        <v>0.56838118022328543</v>
      </c>
      <c r="D272" s="1">
        <v>3.0707070707070705</v>
      </c>
      <c r="E272" s="1">
        <v>0.43382812500000001</v>
      </c>
      <c r="F272" s="1">
        <v>0</v>
      </c>
      <c r="G272" s="1">
        <v>0</v>
      </c>
      <c r="H272" s="1">
        <v>1</v>
      </c>
      <c r="I272" s="1">
        <v>0</v>
      </c>
      <c r="J272" s="1">
        <v>0</v>
      </c>
      <c r="K272" s="1">
        <v>1</v>
      </c>
      <c r="L272" s="1">
        <v>0</v>
      </c>
      <c r="M272" s="4">
        <v>4</v>
      </c>
      <c r="N272" s="4">
        <v>501000</v>
      </c>
    </row>
    <row r="273" spans="1:14" x14ac:dyDescent="0.2">
      <c r="A273">
        <v>3.6697420507234321E-3</v>
      </c>
      <c r="B273" s="1">
        <v>2.1701391613901697E-2</v>
      </c>
      <c r="C273" s="1">
        <v>0.22273936170212766</v>
      </c>
      <c r="D273" s="1">
        <v>5.875</v>
      </c>
      <c r="E273" s="1">
        <v>0.58601562500000004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1</v>
      </c>
      <c r="L273" s="1">
        <v>0</v>
      </c>
      <c r="M273" s="4">
        <v>69</v>
      </c>
      <c r="N273" s="4">
        <v>9070000</v>
      </c>
    </row>
    <row r="274" spans="1:14" x14ac:dyDescent="0.2">
      <c r="A274">
        <v>1.239989828944188E-3</v>
      </c>
      <c r="B274" s="1">
        <v>4.0872576133805889E-3</v>
      </c>
      <c r="C274" s="1">
        <v>0.49163449163449163</v>
      </c>
      <c r="D274" s="1">
        <v>1.7619047619047619</v>
      </c>
      <c r="E274" s="1">
        <v>0.13441406249999999</v>
      </c>
      <c r="F274" s="1">
        <v>0</v>
      </c>
      <c r="G274" s="1">
        <v>0</v>
      </c>
      <c r="H274" s="1">
        <v>1</v>
      </c>
      <c r="I274" s="1">
        <v>0</v>
      </c>
      <c r="J274" s="1">
        <v>0</v>
      </c>
      <c r="K274" s="1">
        <v>1</v>
      </c>
      <c r="L274" s="1">
        <v>0</v>
      </c>
      <c r="M274" s="4">
        <v>194000</v>
      </c>
      <c r="N274" s="4">
        <v>11100000</v>
      </c>
    </row>
    <row r="275" spans="1:14" x14ac:dyDescent="0.2">
      <c r="A275">
        <v>8.632840581257004E-4</v>
      </c>
      <c r="B275" s="1">
        <v>7.06323320284664E-3</v>
      </c>
      <c r="C275" s="1">
        <v>1.7857142857142856E-2</v>
      </c>
      <c r="D275" s="1">
        <v>2.8</v>
      </c>
      <c r="E275" s="1">
        <v>0.76707031250000002</v>
      </c>
      <c r="F275" s="1">
        <v>0</v>
      </c>
      <c r="G275" s="1">
        <v>0</v>
      </c>
      <c r="H275" s="1">
        <v>1</v>
      </c>
      <c r="I275" s="1">
        <v>0</v>
      </c>
      <c r="J275" s="1">
        <v>0</v>
      </c>
      <c r="K275" s="1">
        <v>1</v>
      </c>
      <c r="L275" s="1">
        <v>0</v>
      </c>
      <c r="M275" s="4">
        <v>34700</v>
      </c>
      <c r="N275" s="4">
        <v>2190000</v>
      </c>
    </row>
    <row r="276" spans="1:14" x14ac:dyDescent="0.2">
      <c r="A276">
        <v>9.1978992374847351E-4</v>
      </c>
      <c r="B276" s="1">
        <v>9.5306560017077331E-3</v>
      </c>
      <c r="C276" s="1">
        <v>0.29567307692307693</v>
      </c>
      <c r="D276" s="1">
        <v>2.4615384615384617</v>
      </c>
      <c r="E276" s="1">
        <v>0.50851562500000003</v>
      </c>
      <c r="F276" s="1">
        <v>0</v>
      </c>
      <c r="G276" s="1">
        <v>0</v>
      </c>
      <c r="H276" s="1">
        <v>1</v>
      </c>
      <c r="I276" s="1">
        <v>0</v>
      </c>
      <c r="J276" s="1">
        <v>0</v>
      </c>
      <c r="K276" s="1">
        <v>1</v>
      </c>
      <c r="L276" s="1">
        <v>0</v>
      </c>
      <c r="M276" s="4">
        <v>80</v>
      </c>
      <c r="N276" s="4">
        <v>17700000</v>
      </c>
    </row>
    <row r="277" spans="1:14" x14ac:dyDescent="0.2">
      <c r="A277">
        <v>1.239989828944188E-3</v>
      </c>
      <c r="B277" s="1">
        <v>4.0872576133805889E-3</v>
      </c>
      <c r="C277" s="1">
        <v>0.49163449163449163</v>
      </c>
      <c r="D277" s="1">
        <v>1.7619047619047619</v>
      </c>
      <c r="E277" s="1">
        <v>0.13441406249999999</v>
      </c>
      <c r="F277" s="1">
        <v>0</v>
      </c>
      <c r="G277" s="1">
        <v>0</v>
      </c>
      <c r="H277" s="1">
        <v>1</v>
      </c>
      <c r="I277" s="1">
        <v>0</v>
      </c>
      <c r="J277" s="1">
        <v>0</v>
      </c>
      <c r="K277" s="1">
        <v>1</v>
      </c>
      <c r="L277" s="1">
        <v>0</v>
      </c>
      <c r="M277" s="4">
        <v>194000</v>
      </c>
      <c r="N277" s="4">
        <v>11100000</v>
      </c>
    </row>
    <row r="278" spans="1:14" x14ac:dyDescent="0.2">
      <c r="A278">
        <v>1.1517778942775255E-2</v>
      </c>
      <c r="B278" s="1">
        <v>0.11153943952459731</v>
      </c>
      <c r="C278" s="1">
        <v>0.37002060439560441</v>
      </c>
      <c r="D278" s="1">
        <v>8.615384615384615</v>
      </c>
      <c r="E278" s="1">
        <v>0.41246093750000001</v>
      </c>
      <c r="F278" s="1">
        <v>0</v>
      </c>
      <c r="G278" s="1">
        <v>0</v>
      </c>
      <c r="H278" s="1">
        <v>1</v>
      </c>
      <c r="I278" s="1">
        <v>0</v>
      </c>
      <c r="J278" s="1">
        <v>0</v>
      </c>
      <c r="K278" s="1">
        <v>1</v>
      </c>
      <c r="L278" s="1">
        <v>0</v>
      </c>
      <c r="M278" s="4">
        <v>13</v>
      </c>
      <c r="N278" s="4">
        <v>525000</v>
      </c>
    </row>
    <row r="279" spans="1:14" x14ac:dyDescent="0.2">
      <c r="A279">
        <v>8.318919105574932E-4</v>
      </c>
      <c r="B279" s="1">
        <v>1.7341022316677706E-2</v>
      </c>
      <c r="C279" s="1">
        <v>0.29894179894179895</v>
      </c>
      <c r="D279" s="1">
        <v>1.9285714285714286</v>
      </c>
      <c r="E279" s="1">
        <v>0.72410156250000002</v>
      </c>
      <c r="F279" s="1">
        <v>0</v>
      </c>
      <c r="G279" s="1">
        <v>0</v>
      </c>
      <c r="H279" s="1">
        <v>1</v>
      </c>
      <c r="I279" s="1">
        <v>0</v>
      </c>
      <c r="J279" s="1">
        <v>0</v>
      </c>
      <c r="K279" s="1">
        <v>1</v>
      </c>
      <c r="L279" s="1">
        <v>0</v>
      </c>
      <c r="M279" s="4">
        <v>182000</v>
      </c>
      <c r="N279" s="4">
        <v>753000</v>
      </c>
    </row>
    <row r="280" spans="1:14" x14ac:dyDescent="0.2">
      <c r="A280">
        <v>5.1169200536177878E-3</v>
      </c>
      <c r="B280" s="1">
        <v>2.9383050123842021E-2</v>
      </c>
      <c r="C280" s="1">
        <v>0.40183486238532112</v>
      </c>
      <c r="D280" s="1">
        <v>4.3600000000000003</v>
      </c>
      <c r="E280" s="1">
        <v>0.2632421875</v>
      </c>
      <c r="F280" s="1">
        <v>0</v>
      </c>
      <c r="G280" s="1">
        <v>0</v>
      </c>
      <c r="H280" s="1">
        <v>1</v>
      </c>
      <c r="I280" s="1">
        <v>0</v>
      </c>
      <c r="J280" s="1">
        <v>0</v>
      </c>
      <c r="K280" s="1">
        <v>1</v>
      </c>
      <c r="L280" s="1">
        <v>0</v>
      </c>
      <c r="M280" s="4">
        <v>213000</v>
      </c>
      <c r="N280" s="4">
        <v>122000000</v>
      </c>
    </row>
    <row r="281" spans="1:14" x14ac:dyDescent="0.2">
      <c r="A281">
        <v>1.0893075206167928E-3</v>
      </c>
      <c r="B281" s="1">
        <v>4.8186946517198188E-2</v>
      </c>
      <c r="C281" s="1">
        <v>0.11025641025641025</v>
      </c>
      <c r="D281" s="1">
        <v>2.3076923076923075</v>
      </c>
      <c r="E281" s="1">
        <v>0.67265624999999996</v>
      </c>
      <c r="F281" s="1">
        <v>0</v>
      </c>
      <c r="G281" s="1">
        <v>0</v>
      </c>
      <c r="H281" s="1">
        <v>1</v>
      </c>
      <c r="I281" s="1">
        <v>0</v>
      </c>
      <c r="J281" s="1">
        <v>0</v>
      </c>
      <c r="K281" s="1">
        <v>1</v>
      </c>
      <c r="L281" s="1">
        <v>0</v>
      </c>
      <c r="M281" s="4">
        <v>83</v>
      </c>
      <c r="N281" s="4">
        <v>24300</v>
      </c>
    </row>
    <row r="282" spans="1:14" x14ac:dyDescent="0.2">
      <c r="A282">
        <v>3.9296690325881886E-2</v>
      </c>
      <c r="B282" s="1">
        <v>3.9296690325881886E-2</v>
      </c>
      <c r="C282" s="1">
        <v>0.63034490904795648</v>
      </c>
      <c r="D282" s="1">
        <v>0.81372549019607843</v>
      </c>
      <c r="E282" s="1">
        <v>0.46585937500000002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4">
        <v>2670000</v>
      </c>
      <c r="N282" s="4">
        <v>14000000</v>
      </c>
    </row>
    <row r="283" spans="1:14" x14ac:dyDescent="0.2">
      <c r="A283">
        <v>4.1161383891433395E-2</v>
      </c>
      <c r="B283" s="1">
        <v>4.1161383891433395E-2</v>
      </c>
      <c r="C283" s="1">
        <v>0.53931557866629187</v>
      </c>
      <c r="D283" s="1">
        <v>0.62149532710280375</v>
      </c>
      <c r="E283" s="1">
        <v>0.33351562499999998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4">
        <v>2670000</v>
      </c>
      <c r="N283" s="4">
        <v>14000000</v>
      </c>
    </row>
    <row r="284" spans="1:14" x14ac:dyDescent="0.2">
      <c r="A284">
        <v>1.1646486747804905E-3</v>
      </c>
      <c r="B284" s="1">
        <v>6.7461725124077464E-3</v>
      </c>
      <c r="C284" s="1">
        <v>0.19172113289760348</v>
      </c>
      <c r="D284" s="1">
        <v>1.588235294117647</v>
      </c>
      <c r="E284" s="1">
        <v>0.57140625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1</v>
      </c>
      <c r="L284" s="1">
        <v>0</v>
      </c>
      <c r="M284" s="4">
        <v>4840</v>
      </c>
      <c r="N284" s="4">
        <v>5850000</v>
      </c>
    </row>
    <row r="285" spans="1:14" x14ac:dyDescent="0.2">
      <c r="A285">
        <v>0.11674111837664926</v>
      </c>
      <c r="B285" s="1">
        <v>0.11674111837664926</v>
      </c>
      <c r="C285" s="1">
        <v>0.70310167258792067</v>
      </c>
      <c r="D285" s="1">
        <v>3.9702127659574469</v>
      </c>
      <c r="E285" s="1">
        <v>0.4086328125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4">
        <v>2670000</v>
      </c>
      <c r="N285" s="4">
        <v>14000000</v>
      </c>
    </row>
    <row r="286" spans="1:14" x14ac:dyDescent="0.2">
      <c r="A286">
        <v>9.6781990952783063E-3</v>
      </c>
      <c r="B286" s="1">
        <v>9.6781990952783063E-3</v>
      </c>
      <c r="C286" s="1">
        <v>0.44450450450450452</v>
      </c>
      <c r="D286" s="1">
        <v>0.98666666666666669</v>
      </c>
      <c r="E286" s="1">
        <v>0.27152343750000002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1</v>
      </c>
      <c r="L286" s="1">
        <v>1</v>
      </c>
      <c r="M286" s="4">
        <v>236000</v>
      </c>
      <c r="N286" s="4">
        <v>494000</v>
      </c>
    </row>
    <row r="287" spans="1:14" x14ac:dyDescent="0.2">
      <c r="A287">
        <v>4.0778399691101266E-2</v>
      </c>
      <c r="B287" s="1">
        <v>0.16948306550599432</v>
      </c>
      <c r="C287" s="1">
        <v>0.56838118022328543</v>
      </c>
      <c r="D287" s="1">
        <v>3.0707070707070705</v>
      </c>
      <c r="E287" s="1">
        <v>0.43382812500000001</v>
      </c>
      <c r="F287" s="1">
        <v>0</v>
      </c>
      <c r="G287" s="1">
        <v>0</v>
      </c>
      <c r="H287" s="1">
        <v>1</v>
      </c>
      <c r="I287" s="1">
        <v>0</v>
      </c>
      <c r="J287" s="1">
        <v>0</v>
      </c>
      <c r="K287" s="1">
        <v>1</v>
      </c>
      <c r="L287" s="1">
        <v>0</v>
      </c>
      <c r="M287" s="4">
        <v>4</v>
      </c>
      <c r="N287" s="4">
        <v>501000</v>
      </c>
    </row>
    <row r="288" spans="1:14" x14ac:dyDescent="0.2">
      <c r="A288">
        <v>0.20057698767230364</v>
      </c>
      <c r="B288" s="1">
        <v>0.20057698767230364</v>
      </c>
      <c r="C288" s="1">
        <v>0.44390676948249752</v>
      </c>
      <c r="D288" s="1">
        <v>0.69704433497536944</v>
      </c>
      <c r="E288" s="1">
        <v>8.9062500000000003E-2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4">
        <v>2670000</v>
      </c>
      <c r="N288" s="4">
        <v>14000000</v>
      </c>
    </row>
    <row r="289" spans="1:14" x14ac:dyDescent="0.2">
      <c r="A289">
        <v>2.5446474818788829E-2</v>
      </c>
      <c r="B289" s="1">
        <v>2.5446474818788829E-2</v>
      </c>
      <c r="C289" s="1">
        <v>0.25687568756875689</v>
      </c>
      <c r="D289" s="1">
        <v>3.7407407407407409</v>
      </c>
      <c r="E289" s="1">
        <v>0.71851562499999999</v>
      </c>
      <c r="F289" s="1">
        <v>0</v>
      </c>
      <c r="G289" s="1">
        <v>1</v>
      </c>
      <c r="H289" s="1">
        <v>0</v>
      </c>
      <c r="I289" s="1">
        <v>0</v>
      </c>
      <c r="J289" s="1">
        <v>0</v>
      </c>
      <c r="K289" s="1">
        <v>1</v>
      </c>
      <c r="L289" s="1">
        <v>0</v>
      </c>
      <c r="M289" s="4">
        <v>78200</v>
      </c>
      <c r="N289" s="4">
        <v>2640000</v>
      </c>
    </row>
    <row r="290" spans="1:14" x14ac:dyDescent="0.2">
      <c r="A290">
        <v>1.7064771418077482E-2</v>
      </c>
      <c r="B290" s="1">
        <v>0.23086727086086686</v>
      </c>
      <c r="C290" s="1">
        <v>0.59093987508465651</v>
      </c>
      <c r="D290" s="1">
        <v>0.70802919708029199</v>
      </c>
      <c r="E290" s="1">
        <v>0.37085937499999999</v>
      </c>
      <c r="F290" s="1">
        <v>0</v>
      </c>
      <c r="G290" s="1">
        <v>0</v>
      </c>
      <c r="H290" s="1">
        <v>1</v>
      </c>
      <c r="I290" s="1">
        <v>0</v>
      </c>
      <c r="J290" s="1">
        <v>0</v>
      </c>
      <c r="K290" s="1">
        <v>1</v>
      </c>
      <c r="L290" s="1">
        <v>1</v>
      </c>
      <c r="M290" s="4">
        <v>1930000</v>
      </c>
      <c r="N290" s="4">
        <v>4150000000</v>
      </c>
    </row>
    <row r="291" spans="1:14" x14ac:dyDescent="0.2">
      <c r="A291">
        <v>1.1646486747804905E-3</v>
      </c>
      <c r="B291" s="1">
        <v>6.7461725124077464E-3</v>
      </c>
      <c r="C291" s="1">
        <v>0.19172113289760348</v>
      </c>
      <c r="D291" s="1">
        <v>1.588235294117647</v>
      </c>
      <c r="E291" s="1">
        <v>0.57140625</v>
      </c>
      <c r="F291" s="1">
        <v>0</v>
      </c>
      <c r="G291" s="1">
        <v>0</v>
      </c>
      <c r="H291" s="1">
        <v>1</v>
      </c>
      <c r="I291" s="1">
        <v>0</v>
      </c>
      <c r="J291" s="1">
        <v>0</v>
      </c>
      <c r="K291" s="1">
        <v>1</v>
      </c>
      <c r="L291" s="1">
        <v>0</v>
      </c>
      <c r="M291" s="4">
        <v>4840</v>
      </c>
      <c r="N291" s="4">
        <v>5850000</v>
      </c>
    </row>
    <row r="292" spans="1:14" x14ac:dyDescent="0.2">
      <c r="A292">
        <v>7.0214816465809238E-2</v>
      </c>
      <c r="B292" s="1">
        <v>7.0214816465809238E-2</v>
      </c>
      <c r="C292" s="1">
        <v>9.1658544509421708E-2</v>
      </c>
      <c r="D292" s="1">
        <v>0.93827160493827155</v>
      </c>
      <c r="E292" s="1">
        <v>0.4298046875</v>
      </c>
      <c r="F292" s="1">
        <v>0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4">
        <v>347000</v>
      </c>
      <c r="N292" s="4">
        <v>31000000</v>
      </c>
    </row>
    <row r="293" spans="1:14" x14ac:dyDescent="0.2">
      <c r="A293">
        <v>5.173425919240561E-3</v>
      </c>
      <c r="B293" s="1">
        <v>5.173425919240561E-3</v>
      </c>
      <c r="C293" s="1">
        <v>0.35271013354281228</v>
      </c>
      <c r="D293" s="1">
        <v>0.56716417910447758</v>
      </c>
      <c r="E293" s="1">
        <v>0.28171875000000002</v>
      </c>
      <c r="F293" s="1">
        <v>0</v>
      </c>
      <c r="G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4">
        <v>20400000</v>
      </c>
      <c r="N293" s="4">
        <v>92900000</v>
      </c>
    </row>
    <row r="294" spans="1:14" x14ac:dyDescent="0.2">
      <c r="A294">
        <v>2.5082325906997625E-3</v>
      </c>
      <c r="B294" s="1">
        <v>2.5082325906997625E-3</v>
      </c>
      <c r="C294" s="1">
        <v>0.33747927031509123</v>
      </c>
      <c r="D294" s="1">
        <v>3.7222222222222223</v>
      </c>
      <c r="E294" s="1">
        <v>0.32261718750000001</v>
      </c>
      <c r="F294" s="1">
        <v>0</v>
      </c>
      <c r="G294" s="1">
        <v>0</v>
      </c>
      <c r="H294" s="1">
        <v>1</v>
      </c>
      <c r="I294" s="1">
        <v>0</v>
      </c>
      <c r="J294" s="1">
        <v>0</v>
      </c>
      <c r="K294" s="1">
        <v>1</v>
      </c>
      <c r="L294" s="1">
        <v>0</v>
      </c>
      <c r="M294" s="4">
        <v>33</v>
      </c>
      <c r="N294" s="4">
        <v>652000</v>
      </c>
    </row>
    <row r="295" spans="1:14" x14ac:dyDescent="0.2">
      <c r="A295">
        <v>1.3737203775847509E-2</v>
      </c>
      <c r="B295" s="1">
        <v>2.7323725243367625E-2</v>
      </c>
      <c r="C295" s="1">
        <v>0.39069896964633805</v>
      </c>
      <c r="D295" s="1">
        <v>1.8095238095238095</v>
      </c>
      <c r="E295" s="1">
        <v>0.2641015625</v>
      </c>
      <c r="F295" s="1">
        <v>0</v>
      </c>
      <c r="G295" s="1">
        <v>0</v>
      </c>
      <c r="H295" s="1">
        <v>1</v>
      </c>
      <c r="I295" s="1">
        <v>0</v>
      </c>
      <c r="J295" s="1">
        <v>0</v>
      </c>
      <c r="K295" s="1">
        <v>1</v>
      </c>
      <c r="L295" s="1">
        <v>0</v>
      </c>
      <c r="M295" s="4">
        <v>65300</v>
      </c>
      <c r="N295" s="4">
        <v>21400000</v>
      </c>
    </row>
    <row r="296" spans="1:14" x14ac:dyDescent="0.2">
      <c r="A296">
        <v>9.6342500886828168E-3</v>
      </c>
      <c r="B296" s="1">
        <v>9.6342500886828168E-3</v>
      </c>
      <c r="C296" s="1">
        <v>-0.75572082379862704</v>
      </c>
      <c r="D296" s="1">
        <v>3.3043478260869565</v>
      </c>
      <c r="E296" s="1">
        <v>0.44562499999999999</v>
      </c>
      <c r="F296" s="1">
        <v>0</v>
      </c>
      <c r="G296" s="1">
        <v>0</v>
      </c>
      <c r="H296" s="1">
        <v>1</v>
      </c>
      <c r="I296" s="1">
        <v>0</v>
      </c>
      <c r="J296" s="1">
        <v>0</v>
      </c>
      <c r="K296" s="1">
        <v>1</v>
      </c>
      <c r="L296" s="1">
        <v>0</v>
      </c>
      <c r="M296" s="4">
        <v>7790000</v>
      </c>
      <c r="N296" s="4">
        <v>28700000</v>
      </c>
    </row>
    <row r="297" spans="1:14" x14ac:dyDescent="0.2">
      <c r="A297">
        <v>6.4950353318620879E-3</v>
      </c>
      <c r="B297" s="1">
        <v>3.1574222024102892E-2</v>
      </c>
      <c r="C297" s="1">
        <v>0.31580687830687798</v>
      </c>
      <c r="D297" s="1">
        <v>3.8571428571428572</v>
      </c>
      <c r="E297" s="1">
        <v>0.6123046875</v>
      </c>
      <c r="F297" s="1">
        <v>0</v>
      </c>
      <c r="G297" s="1">
        <v>1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M297" s="4">
        <v>301000</v>
      </c>
      <c r="N297" s="4">
        <v>14700000</v>
      </c>
    </row>
    <row r="298" spans="1:14" x14ac:dyDescent="0.2">
      <c r="A298">
        <v>3.4908068095846506E-3</v>
      </c>
      <c r="B298" s="1">
        <v>7.5564038411431764E-2</v>
      </c>
      <c r="C298" s="1">
        <v>9.5934959349593493E-2</v>
      </c>
      <c r="D298" s="1">
        <v>5.4666666666666668</v>
      </c>
      <c r="E298" s="1">
        <v>0.21406249999999999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1</v>
      </c>
      <c r="L298" s="1">
        <v>1</v>
      </c>
      <c r="M298" s="4">
        <v>1890</v>
      </c>
      <c r="N298" s="4">
        <v>3790</v>
      </c>
    </row>
    <row r="299" spans="1:14" x14ac:dyDescent="0.2">
      <c r="A299">
        <v>4.3358834221207905E-2</v>
      </c>
      <c r="B299" s="1">
        <v>4.3358834221207905E-2</v>
      </c>
      <c r="C299" s="1">
        <v>0.3928257429224547</v>
      </c>
      <c r="D299" s="1">
        <v>2.5744680851063828</v>
      </c>
      <c r="E299" s="1">
        <v>0.17347656249999999</v>
      </c>
      <c r="F299" s="1">
        <v>0</v>
      </c>
      <c r="G299" s="1">
        <v>0</v>
      </c>
      <c r="H299" s="1">
        <v>0</v>
      </c>
      <c r="I299" s="1">
        <v>1</v>
      </c>
      <c r="J299" s="1">
        <v>0</v>
      </c>
      <c r="K299" s="1">
        <v>0</v>
      </c>
      <c r="L299" s="1">
        <v>0</v>
      </c>
      <c r="M299" s="4">
        <v>20400000</v>
      </c>
      <c r="N299" s="4">
        <v>92900000</v>
      </c>
    </row>
    <row r="300" spans="1:14" x14ac:dyDescent="0.2">
      <c r="A300">
        <v>7.4713311212333345E-3</v>
      </c>
      <c r="B300" s="1">
        <v>7.4713311212333345E-3</v>
      </c>
      <c r="C300" s="1">
        <v>0.25902864259028641</v>
      </c>
      <c r="D300" s="1">
        <v>0.60273972602739723</v>
      </c>
      <c r="E300" s="1">
        <v>0.55148437500000003</v>
      </c>
      <c r="F300" s="1">
        <v>0</v>
      </c>
      <c r="G300" s="1">
        <v>1</v>
      </c>
      <c r="H300" s="1">
        <v>0</v>
      </c>
      <c r="I300" s="1">
        <v>0</v>
      </c>
      <c r="J300" s="1">
        <v>0</v>
      </c>
      <c r="K300" s="1">
        <v>1</v>
      </c>
      <c r="L300" s="1">
        <v>0</v>
      </c>
      <c r="M300" s="4">
        <v>7790000</v>
      </c>
      <c r="N300" s="4">
        <v>28700000</v>
      </c>
    </row>
    <row r="301" spans="1:14" x14ac:dyDescent="0.2">
      <c r="A301">
        <v>9.5024030688963465E-3</v>
      </c>
      <c r="B301" s="1">
        <v>0.2338714993831443</v>
      </c>
      <c r="C301" s="1">
        <v>0.25972120322817316</v>
      </c>
      <c r="D301" s="1">
        <v>4.8620689655172411</v>
      </c>
      <c r="E301" s="1">
        <v>0.36628906249999998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1</v>
      </c>
      <c r="L301" s="1">
        <v>0</v>
      </c>
      <c r="M301" s="4">
        <v>192000</v>
      </c>
      <c r="N301" s="4">
        <v>9150000</v>
      </c>
    </row>
    <row r="302" spans="1:14" x14ac:dyDescent="0.2">
      <c r="A302">
        <v>2.2853483429654906E-3</v>
      </c>
      <c r="B302" s="1">
        <v>1.4459223169916277E-2</v>
      </c>
      <c r="C302" s="1">
        <v>-2.3703703703703702</v>
      </c>
      <c r="D302" s="1">
        <v>3.375</v>
      </c>
      <c r="E302" s="1">
        <v>0.50570312500000003</v>
      </c>
      <c r="F302" s="1">
        <v>0</v>
      </c>
      <c r="G302" s="1">
        <v>0</v>
      </c>
      <c r="H302" s="1">
        <v>1</v>
      </c>
      <c r="I302" s="1">
        <v>0</v>
      </c>
      <c r="J302" s="1">
        <v>0</v>
      </c>
      <c r="K302" s="1">
        <v>1</v>
      </c>
      <c r="L302" s="1">
        <v>0</v>
      </c>
      <c r="M302" s="4">
        <v>417000</v>
      </c>
      <c r="N302" s="4">
        <v>2700000</v>
      </c>
    </row>
    <row r="303" spans="1:14" x14ac:dyDescent="0.2">
      <c r="A303">
        <v>2.002819014851625E-3</v>
      </c>
      <c r="B303" s="1">
        <v>2.002819014851625E-3</v>
      </c>
      <c r="C303" s="1">
        <v>0</v>
      </c>
      <c r="D303" s="1">
        <v>5.2727272727272725</v>
      </c>
      <c r="E303" s="1">
        <v>0.49253906250000001</v>
      </c>
      <c r="F303" s="1">
        <v>0</v>
      </c>
      <c r="G303" s="1">
        <v>1</v>
      </c>
      <c r="H303" s="1">
        <v>0</v>
      </c>
      <c r="I303" s="1">
        <v>0</v>
      </c>
      <c r="J303" s="1">
        <v>0</v>
      </c>
      <c r="K303" s="1">
        <v>1</v>
      </c>
      <c r="L303" s="1">
        <v>0</v>
      </c>
      <c r="M303" s="4">
        <v>78200</v>
      </c>
      <c r="N303" s="4">
        <v>2640000</v>
      </c>
    </row>
    <row r="304" spans="1:14" x14ac:dyDescent="0.2">
      <c r="A304">
        <v>5.9362551051479985E-3</v>
      </c>
      <c r="B304" s="1">
        <v>1.3887886084174905E-2</v>
      </c>
      <c r="C304" s="1">
        <v>-8.6479591836734695</v>
      </c>
      <c r="D304" s="1">
        <v>1</v>
      </c>
      <c r="E304" s="1">
        <v>0.33820312499999999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1</v>
      </c>
      <c r="L304" s="1">
        <v>0</v>
      </c>
      <c r="M304" s="4">
        <v>29</v>
      </c>
      <c r="N304" s="4">
        <v>794000</v>
      </c>
    </row>
    <row r="305" spans="1:14" x14ac:dyDescent="0.2">
      <c r="A305">
        <v>1.8552759212810508E-3</v>
      </c>
      <c r="B305">
        <v>2.0420591993118842E-2</v>
      </c>
      <c r="C305">
        <v>0.11261261261261261</v>
      </c>
      <c r="D305">
        <v>2.0555555555555554</v>
      </c>
      <c r="E305">
        <v>0.68972656249999997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1</v>
      </c>
      <c r="L305">
        <v>0</v>
      </c>
      <c r="M305">
        <v>252000</v>
      </c>
      <c r="N305">
        <v>314000</v>
      </c>
    </row>
    <row r="306" spans="1:14" x14ac:dyDescent="0.2">
      <c r="A306">
        <v>6.2093667889914017E-3</v>
      </c>
      <c r="B306">
        <v>2.9486644210817106E-2</v>
      </c>
      <c r="C306">
        <v>0.15901360544217688</v>
      </c>
      <c r="D306">
        <v>3</v>
      </c>
      <c r="E306">
        <v>0.80269531250000004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1</v>
      </c>
      <c r="L306">
        <v>0</v>
      </c>
      <c r="M306">
        <v>68</v>
      </c>
      <c r="N306">
        <v>251000</v>
      </c>
    </row>
    <row r="307" spans="1:14" x14ac:dyDescent="0.2">
      <c r="A307">
        <v>4.6272025515537545E-3</v>
      </c>
      <c r="B307">
        <v>6.2749763774089543E-2</v>
      </c>
      <c r="C307">
        <v>0.14699074074074073</v>
      </c>
      <c r="D307">
        <v>5.333333333333333</v>
      </c>
      <c r="E307">
        <v>0.3309375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78200</v>
      </c>
      <c r="N307">
        <v>2640000</v>
      </c>
    </row>
    <row r="308" spans="1:14" x14ac:dyDescent="0.2">
      <c r="A308">
        <v>5.9362551051479985E-3</v>
      </c>
      <c r="B308">
        <v>1.3887886084174905E-2</v>
      </c>
      <c r="C308">
        <v>-8.6479591836734695</v>
      </c>
      <c r="D308">
        <v>1</v>
      </c>
      <c r="E308">
        <v>0.33820312499999999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1</v>
      </c>
      <c r="L308">
        <v>0</v>
      </c>
      <c r="M308">
        <v>29</v>
      </c>
      <c r="N308">
        <v>794000</v>
      </c>
    </row>
    <row r="309" spans="1:14" x14ac:dyDescent="0.2">
      <c r="A309">
        <v>6.893087763026956E-2</v>
      </c>
      <c r="B309">
        <v>6.893087763026956E-2</v>
      </c>
      <c r="C309">
        <v>0.15675883256528417</v>
      </c>
      <c r="D309">
        <v>1.8083333333333333</v>
      </c>
      <c r="E309">
        <v>0.62347656250000005</v>
      </c>
      <c r="F309">
        <v>1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491000</v>
      </c>
      <c r="N309">
        <v>3370000</v>
      </c>
    </row>
    <row r="310" spans="1:14" x14ac:dyDescent="0.2">
      <c r="A310">
        <v>1.8552759212810508E-3</v>
      </c>
      <c r="B310">
        <v>2.0420591993118842E-2</v>
      </c>
      <c r="C310">
        <v>0.11261261261261261</v>
      </c>
      <c r="D310">
        <v>2.0555555555555554</v>
      </c>
      <c r="E310">
        <v>0.68972656249999997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1</v>
      </c>
      <c r="L310">
        <v>0</v>
      </c>
      <c r="M310">
        <v>252000</v>
      </c>
      <c r="N310">
        <v>314000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D21B7-46D0-4B64-A9CC-91F984249D99}">
  <dimension ref="A1:D97"/>
  <sheetViews>
    <sheetView workbookViewId="0">
      <selection activeCell="D1" sqref="D1"/>
    </sheetView>
  </sheetViews>
  <sheetFormatPr defaultRowHeight="14.25" x14ac:dyDescent="0.2"/>
  <sheetData>
    <row r="1" spans="1:4" x14ac:dyDescent="0.2">
      <c r="A1" s="5">
        <v>4</v>
      </c>
      <c r="B1" s="5">
        <v>3</v>
      </c>
      <c r="C1" s="5">
        <v>1</v>
      </c>
      <c r="D1" s="5">
        <v>2</v>
      </c>
    </row>
    <row r="2" spans="1:4" x14ac:dyDescent="0.2">
      <c r="A2" s="5">
        <v>2</v>
      </c>
      <c r="B2" s="5">
        <v>3</v>
      </c>
      <c r="C2" s="5">
        <v>1</v>
      </c>
      <c r="D2" s="6"/>
    </row>
    <row r="3" spans="1:4" x14ac:dyDescent="0.2">
      <c r="A3" s="5">
        <v>3</v>
      </c>
      <c r="B3" s="5">
        <v>2</v>
      </c>
      <c r="C3" s="5">
        <v>1</v>
      </c>
      <c r="D3" s="6"/>
    </row>
    <row r="4" spans="1:4" x14ac:dyDescent="0.2">
      <c r="A4" s="5">
        <v>1</v>
      </c>
      <c r="B4" s="5">
        <v>2</v>
      </c>
      <c r="C4" s="5">
        <v>4</v>
      </c>
      <c r="D4" s="5">
        <v>3</v>
      </c>
    </row>
    <row r="5" spans="1:4" x14ac:dyDescent="0.2">
      <c r="A5" s="5">
        <v>3</v>
      </c>
      <c r="B5" s="5">
        <v>1</v>
      </c>
      <c r="C5" s="5">
        <v>2</v>
      </c>
      <c r="D5" s="6"/>
    </row>
    <row r="6" spans="1:4" x14ac:dyDescent="0.2">
      <c r="A6" s="5">
        <v>3</v>
      </c>
      <c r="B6" s="5">
        <v>1</v>
      </c>
      <c r="C6" s="5">
        <v>2</v>
      </c>
      <c r="D6" s="6"/>
    </row>
    <row r="7" spans="1:4" x14ac:dyDescent="0.2">
      <c r="A7" s="5">
        <v>3</v>
      </c>
      <c r="B7" s="5">
        <v>1</v>
      </c>
      <c r="C7" s="5">
        <v>2</v>
      </c>
      <c r="D7" s="6"/>
    </row>
    <row r="8" spans="1:4" x14ac:dyDescent="0.2">
      <c r="A8" s="5">
        <v>2</v>
      </c>
      <c r="B8" s="5">
        <v>1</v>
      </c>
      <c r="C8" s="5">
        <v>3</v>
      </c>
      <c r="D8" s="6"/>
    </row>
    <row r="9" spans="1:4" x14ac:dyDescent="0.2">
      <c r="A9" s="5">
        <v>1</v>
      </c>
      <c r="B9" s="5">
        <v>3</v>
      </c>
      <c r="C9" s="5">
        <v>2</v>
      </c>
      <c r="D9" s="6"/>
    </row>
    <row r="10" spans="1:4" x14ac:dyDescent="0.2">
      <c r="A10" s="5">
        <v>2</v>
      </c>
      <c r="B10" s="5">
        <v>3</v>
      </c>
      <c r="C10" s="5">
        <v>1</v>
      </c>
      <c r="D10" s="6"/>
    </row>
    <row r="11" spans="1:4" x14ac:dyDescent="0.2">
      <c r="A11" s="5">
        <v>3</v>
      </c>
      <c r="B11" s="5">
        <v>2</v>
      </c>
      <c r="C11" s="5">
        <v>1</v>
      </c>
      <c r="D11" s="6"/>
    </row>
    <row r="12" spans="1:4" x14ac:dyDescent="0.2">
      <c r="A12" s="5">
        <v>3</v>
      </c>
      <c r="B12" s="5">
        <v>2</v>
      </c>
      <c r="C12" s="5">
        <v>1</v>
      </c>
      <c r="D12" s="6"/>
    </row>
    <row r="13" spans="1:4" x14ac:dyDescent="0.2">
      <c r="A13" s="5">
        <v>2</v>
      </c>
      <c r="B13" s="5">
        <v>4</v>
      </c>
      <c r="C13" s="5">
        <v>1</v>
      </c>
      <c r="D13" s="5">
        <v>3</v>
      </c>
    </row>
    <row r="14" spans="1:4" x14ac:dyDescent="0.2">
      <c r="A14" s="5">
        <v>3</v>
      </c>
      <c r="B14" s="5">
        <v>2</v>
      </c>
      <c r="C14" s="5">
        <v>1</v>
      </c>
      <c r="D14" s="6"/>
    </row>
    <row r="15" spans="1:4" x14ac:dyDescent="0.2">
      <c r="A15" s="5">
        <v>3</v>
      </c>
      <c r="B15" s="5">
        <v>2</v>
      </c>
      <c r="C15" s="5">
        <v>1</v>
      </c>
      <c r="D15" s="6"/>
    </row>
    <row r="16" spans="1:4" x14ac:dyDescent="0.2">
      <c r="A16" s="5">
        <v>3</v>
      </c>
      <c r="B16" s="5">
        <v>1</v>
      </c>
      <c r="C16" s="5">
        <v>2</v>
      </c>
      <c r="D16" s="6"/>
    </row>
    <row r="17" spans="1:4" x14ac:dyDescent="0.2">
      <c r="A17" s="5">
        <v>3</v>
      </c>
      <c r="B17" s="5">
        <v>1</v>
      </c>
      <c r="C17" s="5">
        <v>2</v>
      </c>
      <c r="D17" s="6"/>
    </row>
    <row r="18" spans="1:4" x14ac:dyDescent="0.2">
      <c r="A18" s="5">
        <v>1</v>
      </c>
      <c r="B18" s="5">
        <v>2</v>
      </c>
      <c r="C18" s="5">
        <v>3</v>
      </c>
      <c r="D18" s="6"/>
    </row>
    <row r="19" spans="1:4" x14ac:dyDescent="0.2">
      <c r="A19" s="5">
        <v>1</v>
      </c>
      <c r="B19" s="5">
        <v>3</v>
      </c>
      <c r="C19" s="5">
        <v>2</v>
      </c>
      <c r="D19" s="6"/>
    </row>
    <row r="20" spans="1:4" x14ac:dyDescent="0.2">
      <c r="A20" s="5">
        <v>3</v>
      </c>
      <c r="B20" s="5">
        <v>2</v>
      </c>
      <c r="C20" s="5">
        <v>1</v>
      </c>
      <c r="D20" s="6"/>
    </row>
    <row r="21" spans="1:4" x14ac:dyDescent="0.2">
      <c r="A21" s="5">
        <v>4</v>
      </c>
      <c r="B21" s="5">
        <v>2</v>
      </c>
      <c r="C21" s="5">
        <v>3</v>
      </c>
      <c r="D21" s="5">
        <v>1</v>
      </c>
    </row>
    <row r="22" spans="1:4" x14ac:dyDescent="0.2">
      <c r="A22" s="5">
        <v>3</v>
      </c>
      <c r="B22" s="5">
        <v>1</v>
      </c>
      <c r="C22" s="5">
        <v>2</v>
      </c>
      <c r="D22" s="6"/>
    </row>
    <row r="23" spans="1:4" x14ac:dyDescent="0.2">
      <c r="A23" s="5">
        <v>4</v>
      </c>
      <c r="B23" s="5">
        <v>3</v>
      </c>
      <c r="C23" s="5">
        <v>2</v>
      </c>
      <c r="D23" s="5">
        <v>1</v>
      </c>
    </row>
    <row r="24" spans="1:4" x14ac:dyDescent="0.2">
      <c r="A24" s="5">
        <v>2</v>
      </c>
      <c r="B24" s="5">
        <v>1</v>
      </c>
      <c r="C24" s="5">
        <v>3</v>
      </c>
      <c r="D24" s="5">
        <v>4</v>
      </c>
    </row>
    <row r="25" spans="1:4" x14ac:dyDescent="0.2">
      <c r="A25" s="5">
        <v>2</v>
      </c>
      <c r="B25" s="5">
        <v>1</v>
      </c>
      <c r="C25" s="5">
        <v>3</v>
      </c>
      <c r="D25" s="6"/>
    </row>
    <row r="26" spans="1:4" x14ac:dyDescent="0.2">
      <c r="A26" s="5">
        <v>4</v>
      </c>
      <c r="B26" s="5">
        <v>3</v>
      </c>
      <c r="C26" s="5">
        <v>2</v>
      </c>
      <c r="D26" s="5">
        <v>1</v>
      </c>
    </row>
    <row r="27" spans="1:4" x14ac:dyDescent="0.2">
      <c r="A27" s="5">
        <v>1</v>
      </c>
      <c r="B27" s="5">
        <v>2</v>
      </c>
      <c r="C27" s="5">
        <v>3</v>
      </c>
      <c r="D27" s="6"/>
    </row>
    <row r="28" spans="1:4" x14ac:dyDescent="0.2">
      <c r="A28" s="5">
        <v>3</v>
      </c>
      <c r="B28" s="5">
        <v>2</v>
      </c>
      <c r="C28" s="5">
        <v>1</v>
      </c>
      <c r="D28" s="6"/>
    </row>
    <row r="29" spans="1:4" x14ac:dyDescent="0.2">
      <c r="A29" s="5">
        <v>3</v>
      </c>
      <c r="B29" s="5">
        <v>1</v>
      </c>
      <c r="C29" s="5">
        <v>2</v>
      </c>
      <c r="D29" s="6"/>
    </row>
    <row r="30" spans="1:4" x14ac:dyDescent="0.2">
      <c r="A30" s="5">
        <v>3</v>
      </c>
      <c r="B30" s="5">
        <v>4</v>
      </c>
      <c r="C30" s="5">
        <v>1</v>
      </c>
      <c r="D30" s="5">
        <v>2</v>
      </c>
    </row>
    <row r="31" spans="1:4" x14ac:dyDescent="0.2">
      <c r="A31" s="5">
        <v>3</v>
      </c>
      <c r="B31" s="5">
        <v>4</v>
      </c>
      <c r="C31" s="5">
        <v>2</v>
      </c>
      <c r="D31" s="5">
        <v>1</v>
      </c>
    </row>
    <row r="32" spans="1:4" x14ac:dyDescent="0.2">
      <c r="A32" s="5">
        <v>3</v>
      </c>
      <c r="B32" s="5">
        <v>2</v>
      </c>
      <c r="C32" s="5">
        <v>1</v>
      </c>
      <c r="D32" s="6"/>
    </row>
    <row r="33" spans="1:4" x14ac:dyDescent="0.2">
      <c r="A33" s="5">
        <v>1</v>
      </c>
      <c r="B33" s="5">
        <v>3</v>
      </c>
      <c r="C33" s="5">
        <v>2</v>
      </c>
      <c r="D33" s="6"/>
    </row>
    <row r="34" spans="1:4" x14ac:dyDescent="0.2">
      <c r="A34" s="5">
        <v>1</v>
      </c>
      <c r="B34" s="5">
        <v>3</v>
      </c>
      <c r="C34" s="5">
        <v>2</v>
      </c>
      <c r="D34" s="6"/>
    </row>
    <row r="35" spans="1:4" x14ac:dyDescent="0.2">
      <c r="A35" s="5">
        <v>1</v>
      </c>
      <c r="B35" s="5">
        <v>3</v>
      </c>
      <c r="C35" s="5">
        <v>2</v>
      </c>
      <c r="D35" s="6"/>
    </row>
    <row r="36" spans="1:4" x14ac:dyDescent="0.2">
      <c r="A36" s="5">
        <v>2</v>
      </c>
      <c r="B36" s="5">
        <v>3</v>
      </c>
      <c r="C36" s="5">
        <v>1</v>
      </c>
      <c r="D36" s="6"/>
    </row>
    <row r="37" spans="1:4" x14ac:dyDescent="0.2">
      <c r="A37" s="5">
        <v>2</v>
      </c>
      <c r="B37" s="5">
        <v>3</v>
      </c>
      <c r="C37" s="5">
        <v>1</v>
      </c>
      <c r="D37" s="6"/>
    </row>
    <row r="38" spans="1:4" x14ac:dyDescent="0.2">
      <c r="A38" s="5">
        <v>2</v>
      </c>
      <c r="B38" s="5">
        <v>3</v>
      </c>
      <c r="C38" s="5">
        <v>1</v>
      </c>
      <c r="D38" s="6"/>
    </row>
    <row r="39" spans="1:4" x14ac:dyDescent="0.2">
      <c r="A39" s="5">
        <v>3</v>
      </c>
      <c r="B39" s="5">
        <v>2</v>
      </c>
      <c r="C39" s="5">
        <v>1</v>
      </c>
      <c r="D39" s="6"/>
    </row>
    <row r="40" spans="1:4" x14ac:dyDescent="0.2">
      <c r="A40" s="5">
        <v>2</v>
      </c>
      <c r="B40" s="5">
        <v>1</v>
      </c>
      <c r="C40" s="5">
        <v>3</v>
      </c>
      <c r="D40" s="6"/>
    </row>
    <row r="41" spans="1:4" x14ac:dyDescent="0.2">
      <c r="A41" s="5">
        <v>2</v>
      </c>
      <c r="B41" s="5">
        <v>1</v>
      </c>
      <c r="C41" s="5">
        <v>3</v>
      </c>
      <c r="D41" s="6"/>
    </row>
    <row r="42" spans="1:4" x14ac:dyDescent="0.2">
      <c r="A42" s="5">
        <v>3</v>
      </c>
      <c r="B42" s="5">
        <v>2</v>
      </c>
      <c r="C42" s="5">
        <v>1</v>
      </c>
      <c r="D42" s="6"/>
    </row>
    <row r="43" spans="1:4" x14ac:dyDescent="0.2">
      <c r="A43" s="5">
        <v>3</v>
      </c>
      <c r="B43" s="5">
        <v>2</v>
      </c>
      <c r="C43" s="5">
        <v>1</v>
      </c>
      <c r="D43" s="6"/>
    </row>
    <row r="44" spans="1:4" x14ac:dyDescent="0.2">
      <c r="A44" s="5">
        <v>2</v>
      </c>
      <c r="B44" s="5">
        <v>3</v>
      </c>
      <c r="C44" s="5">
        <v>1</v>
      </c>
      <c r="D44" s="6"/>
    </row>
    <row r="45" spans="1:4" x14ac:dyDescent="0.2">
      <c r="A45" s="5">
        <v>3</v>
      </c>
      <c r="B45" s="5">
        <v>2</v>
      </c>
      <c r="C45" s="5">
        <v>1</v>
      </c>
      <c r="D45" s="6"/>
    </row>
    <row r="46" spans="1:4" x14ac:dyDescent="0.2">
      <c r="A46" s="5">
        <v>1</v>
      </c>
      <c r="B46" s="5">
        <v>2</v>
      </c>
      <c r="C46" s="5">
        <v>3</v>
      </c>
      <c r="D46" s="6"/>
    </row>
    <row r="47" spans="1:4" x14ac:dyDescent="0.2">
      <c r="A47" s="5">
        <v>2</v>
      </c>
      <c r="B47" s="5">
        <v>3</v>
      </c>
      <c r="C47" s="5">
        <v>1</v>
      </c>
      <c r="D47" s="6"/>
    </row>
    <row r="48" spans="1:4" x14ac:dyDescent="0.2">
      <c r="A48" s="5">
        <v>3</v>
      </c>
      <c r="B48" s="5">
        <v>2</v>
      </c>
      <c r="C48" s="5">
        <v>1</v>
      </c>
      <c r="D48" s="6"/>
    </row>
    <row r="49" spans="1:4" x14ac:dyDescent="0.2">
      <c r="A49" s="5">
        <v>3</v>
      </c>
      <c r="B49" s="5">
        <v>2</v>
      </c>
      <c r="C49" s="5">
        <v>1</v>
      </c>
      <c r="D49" s="6"/>
    </row>
    <row r="50" spans="1:4" x14ac:dyDescent="0.2">
      <c r="A50" s="5">
        <v>1</v>
      </c>
      <c r="B50" s="5">
        <v>2</v>
      </c>
      <c r="C50" s="5">
        <v>3</v>
      </c>
      <c r="D50" s="6"/>
    </row>
    <row r="51" spans="1:4" x14ac:dyDescent="0.2">
      <c r="A51" s="5">
        <v>3</v>
      </c>
      <c r="B51" s="5">
        <v>1</v>
      </c>
      <c r="C51" s="5">
        <v>2</v>
      </c>
      <c r="D51" s="6"/>
    </row>
    <row r="52" spans="1:4" x14ac:dyDescent="0.2">
      <c r="A52" s="5">
        <v>3</v>
      </c>
      <c r="B52" s="5">
        <v>2</v>
      </c>
      <c r="C52" s="5">
        <v>1</v>
      </c>
      <c r="D52" s="5"/>
    </row>
    <row r="53" spans="1:4" x14ac:dyDescent="0.2">
      <c r="A53" s="5">
        <v>1</v>
      </c>
      <c r="B53" s="5">
        <v>2</v>
      </c>
      <c r="C53" s="5">
        <v>3</v>
      </c>
      <c r="D53" s="6"/>
    </row>
    <row r="54" spans="1:4" x14ac:dyDescent="0.2">
      <c r="A54" s="5">
        <v>3</v>
      </c>
      <c r="B54" s="5">
        <v>2</v>
      </c>
      <c r="C54" s="5">
        <v>1</v>
      </c>
      <c r="D54" s="6"/>
    </row>
    <row r="55" spans="1:4" x14ac:dyDescent="0.2">
      <c r="A55" s="5">
        <v>1</v>
      </c>
      <c r="B55" s="5">
        <v>3</v>
      </c>
      <c r="C55" s="5">
        <v>2</v>
      </c>
      <c r="D55" s="6"/>
    </row>
    <row r="56" spans="1:4" x14ac:dyDescent="0.2">
      <c r="A56" s="5">
        <v>2</v>
      </c>
      <c r="B56" s="5">
        <v>3</v>
      </c>
      <c r="C56" s="5">
        <v>1</v>
      </c>
      <c r="D56" s="6"/>
    </row>
    <row r="57" spans="1:4" x14ac:dyDescent="0.2">
      <c r="A57" s="5">
        <v>3</v>
      </c>
      <c r="B57" s="5">
        <v>4</v>
      </c>
      <c r="C57" s="5">
        <v>2</v>
      </c>
      <c r="D57" s="5">
        <v>1</v>
      </c>
    </row>
    <row r="58" spans="1:4" x14ac:dyDescent="0.2">
      <c r="A58" s="5">
        <v>3</v>
      </c>
      <c r="B58" s="5">
        <v>2</v>
      </c>
      <c r="C58" s="5">
        <v>1</v>
      </c>
      <c r="D58" s="6"/>
    </row>
    <row r="59" spans="1:4" x14ac:dyDescent="0.2">
      <c r="A59" s="5">
        <v>3</v>
      </c>
      <c r="B59" s="5">
        <v>2</v>
      </c>
      <c r="C59" s="5">
        <v>1</v>
      </c>
      <c r="D59" s="6"/>
    </row>
    <row r="60" spans="1:4" x14ac:dyDescent="0.2">
      <c r="A60" s="5">
        <v>3</v>
      </c>
      <c r="B60" s="5">
        <v>1</v>
      </c>
      <c r="C60" s="5">
        <v>2</v>
      </c>
      <c r="D60" s="6"/>
    </row>
    <row r="61" spans="1:4" x14ac:dyDescent="0.2">
      <c r="A61" s="5">
        <v>3</v>
      </c>
      <c r="B61" s="5">
        <v>1</v>
      </c>
      <c r="C61" s="5">
        <v>2</v>
      </c>
      <c r="D61" s="6"/>
    </row>
    <row r="62" spans="1:4" x14ac:dyDescent="0.2">
      <c r="A62" s="5">
        <v>1</v>
      </c>
      <c r="B62" s="5">
        <v>2</v>
      </c>
      <c r="C62" s="5">
        <v>3</v>
      </c>
      <c r="D62" s="6"/>
    </row>
    <row r="63" spans="1:4" x14ac:dyDescent="0.2">
      <c r="A63" s="5">
        <v>2</v>
      </c>
      <c r="B63" s="5">
        <v>1</v>
      </c>
      <c r="C63" s="5">
        <v>3</v>
      </c>
      <c r="D63" s="6"/>
    </row>
    <row r="64" spans="1:4" x14ac:dyDescent="0.2">
      <c r="A64" s="5">
        <v>3</v>
      </c>
      <c r="B64" s="5">
        <v>1</v>
      </c>
      <c r="C64" s="5">
        <v>2</v>
      </c>
      <c r="D64" s="6"/>
    </row>
    <row r="65" spans="1:4" x14ac:dyDescent="0.2">
      <c r="A65" s="5">
        <v>1</v>
      </c>
      <c r="B65" s="5">
        <v>2</v>
      </c>
      <c r="C65" s="5">
        <v>3</v>
      </c>
      <c r="D65" s="6"/>
    </row>
    <row r="66" spans="1:4" x14ac:dyDescent="0.2">
      <c r="A66" s="5">
        <v>3</v>
      </c>
      <c r="B66" s="5">
        <v>2</v>
      </c>
      <c r="C66" s="5">
        <v>1</v>
      </c>
      <c r="D66" s="6"/>
    </row>
    <row r="67" spans="1:4" x14ac:dyDescent="0.2">
      <c r="A67" s="5">
        <v>3</v>
      </c>
      <c r="B67" s="5">
        <v>2</v>
      </c>
      <c r="C67" s="5">
        <v>1</v>
      </c>
      <c r="D67" s="6"/>
    </row>
    <row r="68" spans="1:4" x14ac:dyDescent="0.2">
      <c r="A68" s="5">
        <v>1</v>
      </c>
      <c r="B68" s="5">
        <v>3</v>
      </c>
      <c r="C68" s="5">
        <v>2</v>
      </c>
      <c r="D68" s="6"/>
    </row>
    <row r="69" spans="1:4" x14ac:dyDescent="0.2">
      <c r="A69" s="5">
        <v>1</v>
      </c>
      <c r="B69" s="5">
        <v>2</v>
      </c>
      <c r="C69" s="5">
        <v>3</v>
      </c>
      <c r="D69" s="6"/>
    </row>
    <row r="70" spans="1:4" x14ac:dyDescent="0.2">
      <c r="A70" s="5">
        <v>3</v>
      </c>
      <c r="B70" s="5">
        <v>2</v>
      </c>
      <c r="C70" s="5">
        <v>1</v>
      </c>
      <c r="D70" s="6"/>
    </row>
    <row r="71" spans="1:4" x14ac:dyDescent="0.2">
      <c r="A71" s="5">
        <v>2</v>
      </c>
      <c r="B71" s="5">
        <v>3</v>
      </c>
      <c r="C71" s="5">
        <v>1</v>
      </c>
      <c r="D71" s="6"/>
    </row>
    <row r="72" spans="1:4" x14ac:dyDescent="0.2">
      <c r="A72" s="5">
        <v>2</v>
      </c>
      <c r="B72" s="5">
        <v>3</v>
      </c>
      <c r="C72" s="5">
        <v>1</v>
      </c>
      <c r="D72" s="6"/>
    </row>
    <row r="73" spans="1:4" x14ac:dyDescent="0.2">
      <c r="A73" s="5">
        <v>2</v>
      </c>
      <c r="B73" s="5">
        <v>1</v>
      </c>
      <c r="C73" s="5">
        <v>3</v>
      </c>
      <c r="D73" s="6"/>
    </row>
    <row r="74" spans="1:4" x14ac:dyDescent="0.2">
      <c r="A74" s="5">
        <v>3</v>
      </c>
      <c r="B74" s="5">
        <v>2</v>
      </c>
      <c r="C74" s="5">
        <v>1</v>
      </c>
      <c r="D74" s="6"/>
    </row>
    <row r="75" spans="1:4" x14ac:dyDescent="0.2">
      <c r="A75" s="5">
        <v>3</v>
      </c>
      <c r="B75" s="5">
        <v>2</v>
      </c>
      <c r="C75" s="5">
        <v>1</v>
      </c>
      <c r="D75" s="6"/>
    </row>
    <row r="76" spans="1:4" x14ac:dyDescent="0.2">
      <c r="A76" s="5">
        <v>3</v>
      </c>
      <c r="B76" s="5">
        <v>1</v>
      </c>
      <c r="C76" s="5">
        <v>2</v>
      </c>
      <c r="D76" s="6"/>
    </row>
    <row r="77" spans="1:4" x14ac:dyDescent="0.2">
      <c r="A77" s="5">
        <v>3</v>
      </c>
      <c r="B77" s="5">
        <v>2</v>
      </c>
      <c r="C77" s="5">
        <v>1</v>
      </c>
      <c r="D77" s="6"/>
    </row>
    <row r="78" spans="1:4" x14ac:dyDescent="0.2">
      <c r="A78" s="5">
        <v>3</v>
      </c>
      <c r="B78" s="5">
        <v>4</v>
      </c>
      <c r="C78" s="5">
        <v>2</v>
      </c>
      <c r="D78" s="5">
        <v>1</v>
      </c>
    </row>
    <row r="79" spans="1:4" x14ac:dyDescent="0.2">
      <c r="A79" s="5">
        <v>2</v>
      </c>
      <c r="B79" s="5">
        <v>3</v>
      </c>
      <c r="C79" s="5">
        <v>1</v>
      </c>
      <c r="D79" s="5">
        <v>4</v>
      </c>
    </row>
    <row r="80" spans="1:4" x14ac:dyDescent="0.2">
      <c r="A80" s="5">
        <v>3</v>
      </c>
      <c r="B80" s="5">
        <v>2</v>
      </c>
      <c r="C80" s="5">
        <v>1</v>
      </c>
      <c r="D80" s="6"/>
    </row>
    <row r="81" spans="1:4" x14ac:dyDescent="0.2">
      <c r="A81" s="5">
        <v>3</v>
      </c>
      <c r="B81" s="5">
        <v>1</v>
      </c>
      <c r="C81" s="5">
        <v>2</v>
      </c>
      <c r="D81" s="6"/>
    </row>
    <row r="82" spans="1:4" x14ac:dyDescent="0.2">
      <c r="A82" s="5">
        <v>2</v>
      </c>
      <c r="B82" s="5">
        <v>3</v>
      </c>
      <c r="C82" s="5">
        <v>1</v>
      </c>
      <c r="D82" s="6"/>
    </row>
    <row r="83" spans="1:4" x14ac:dyDescent="0.2">
      <c r="A83" s="5">
        <v>3</v>
      </c>
      <c r="B83" s="5">
        <v>1</v>
      </c>
      <c r="C83" s="5">
        <v>2</v>
      </c>
      <c r="D83" s="5">
        <v>4</v>
      </c>
    </row>
    <row r="84" spans="1:4" x14ac:dyDescent="0.2">
      <c r="A84" s="5">
        <v>3</v>
      </c>
      <c r="B84" s="5">
        <v>2</v>
      </c>
      <c r="C84" s="5">
        <v>1</v>
      </c>
      <c r="D84" s="5">
        <v>4</v>
      </c>
    </row>
    <row r="85" spans="1:4" x14ac:dyDescent="0.2">
      <c r="A85" s="5">
        <v>4</v>
      </c>
      <c r="B85" s="5">
        <v>3</v>
      </c>
      <c r="C85" s="5">
        <v>1</v>
      </c>
      <c r="D85" s="5">
        <v>2</v>
      </c>
    </row>
    <row r="86" spans="1:4" x14ac:dyDescent="0.2">
      <c r="A86" s="5">
        <v>3</v>
      </c>
      <c r="B86" s="5">
        <v>1</v>
      </c>
      <c r="C86" s="5">
        <v>2</v>
      </c>
      <c r="D86" s="6"/>
    </row>
    <row r="87" spans="1:4" x14ac:dyDescent="0.2">
      <c r="A87" s="5">
        <v>3</v>
      </c>
      <c r="B87" s="5">
        <v>2</v>
      </c>
      <c r="C87" s="5">
        <v>1</v>
      </c>
      <c r="D87" s="5">
        <v>4</v>
      </c>
    </row>
    <row r="88" spans="1:4" x14ac:dyDescent="0.2">
      <c r="A88" s="5">
        <v>3</v>
      </c>
      <c r="B88" s="5">
        <v>2</v>
      </c>
      <c r="C88" s="5">
        <v>1</v>
      </c>
      <c r="D88" s="6"/>
    </row>
    <row r="89" spans="1:4" x14ac:dyDescent="0.2">
      <c r="A89" s="5">
        <v>3</v>
      </c>
      <c r="B89" s="5">
        <v>2</v>
      </c>
      <c r="C89" s="5">
        <v>1</v>
      </c>
      <c r="D89" s="6"/>
    </row>
    <row r="90" spans="1:4" x14ac:dyDescent="0.2">
      <c r="A90" s="5">
        <v>3</v>
      </c>
      <c r="B90" s="5">
        <v>4</v>
      </c>
      <c r="C90" s="5">
        <v>1</v>
      </c>
      <c r="D90" s="5">
        <v>2</v>
      </c>
    </row>
    <row r="91" spans="1:4" x14ac:dyDescent="0.2">
      <c r="A91" s="5">
        <v>1</v>
      </c>
      <c r="B91" s="5">
        <v>3</v>
      </c>
      <c r="C91" s="5">
        <v>2</v>
      </c>
      <c r="D91" s="6"/>
    </row>
    <row r="92" spans="1:4" x14ac:dyDescent="0.2">
      <c r="A92" s="5">
        <v>2</v>
      </c>
      <c r="B92" s="5">
        <v>3</v>
      </c>
      <c r="C92" s="5">
        <v>1</v>
      </c>
      <c r="D92" s="6"/>
    </row>
    <row r="93" spans="1:4" x14ac:dyDescent="0.2">
      <c r="A93" s="5">
        <v>2</v>
      </c>
      <c r="B93" s="5">
        <v>3</v>
      </c>
      <c r="C93" s="5">
        <v>1</v>
      </c>
      <c r="D93" s="5">
        <v>4</v>
      </c>
    </row>
    <row r="94" spans="1:4" x14ac:dyDescent="0.2">
      <c r="A94" s="5">
        <v>2</v>
      </c>
      <c r="B94" s="5">
        <v>1</v>
      </c>
      <c r="C94" s="5">
        <v>3</v>
      </c>
      <c r="D94" s="6"/>
    </row>
    <row r="95" spans="1:4" x14ac:dyDescent="0.2">
      <c r="A95" s="5">
        <v>3</v>
      </c>
      <c r="B95" s="5">
        <v>2</v>
      </c>
      <c r="C95" s="5">
        <v>1</v>
      </c>
      <c r="D95" s="6"/>
    </row>
    <row r="96" spans="1:4" x14ac:dyDescent="0.2">
      <c r="A96" s="5">
        <v>3</v>
      </c>
      <c r="B96" s="5">
        <v>2</v>
      </c>
      <c r="C96" s="5">
        <v>4</v>
      </c>
      <c r="D96" s="5">
        <v>1</v>
      </c>
    </row>
    <row r="97" spans="1:4" x14ac:dyDescent="0.2">
      <c r="A97" s="5">
        <v>2</v>
      </c>
      <c r="B97" s="5">
        <v>3</v>
      </c>
      <c r="C97" s="5">
        <v>1</v>
      </c>
      <c r="D97" s="6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A2F5A-2922-476A-82D0-6A601D1797C1}">
  <dimension ref="A1:N180"/>
  <sheetViews>
    <sheetView workbookViewId="0">
      <selection activeCell="D1" sqref="D1"/>
    </sheetView>
  </sheetViews>
  <sheetFormatPr defaultRowHeight="14.25" x14ac:dyDescent="0.2"/>
  <cols>
    <col min="13" max="13" width="9.5" bestFit="1" customWidth="1"/>
    <col min="14" max="14" width="12.75" bestFit="1" customWidth="1"/>
  </cols>
  <sheetData>
    <row r="1" spans="1:14" x14ac:dyDescent="0.2">
      <c r="A1">
        <v>0.12153817711222037</v>
      </c>
      <c r="B1" s="1">
        <v>0.12153817711222037</v>
      </c>
      <c r="C1" s="1">
        <v>0.55618565400843878</v>
      </c>
      <c r="D1" s="1">
        <v>1.0548523206751055</v>
      </c>
      <c r="E1" s="1">
        <v>0.125703125</v>
      </c>
      <c r="F1" s="1">
        <v>1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3">
        <v>431000</v>
      </c>
      <c r="N1" s="3">
        <v>31500000</v>
      </c>
    </row>
    <row r="2" spans="1:14" x14ac:dyDescent="0.2">
      <c r="A2">
        <v>1.9051580698835273E-2</v>
      </c>
      <c r="B2" s="1">
        <v>1.9051580698835273E-2</v>
      </c>
      <c r="C2" s="1">
        <v>0.56610526315789478</v>
      </c>
      <c r="D2" s="1">
        <v>3.8</v>
      </c>
      <c r="E2" s="1">
        <v>0.52230468750000003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3">
        <v>4330000</v>
      </c>
      <c r="N2" s="3">
        <v>43800000</v>
      </c>
    </row>
    <row r="3" spans="1:14" x14ac:dyDescent="0.2">
      <c r="A3">
        <v>1.7558698465520429E-2</v>
      </c>
      <c r="B3" s="1">
        <v>1.7558698465520429E-2</v>
      </c>
      <c r="C3" s="1">
        <v>0.64611085235211929</v>
      </c>
      <c r="D3" s="1">
        <v>1.1894736842105262</v>
      </c>
      <c r="E3" s="1">
        <v>0.3359375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3">
        <v>429000</v>
      </c>
      <c r="N3" s="3">
        <v>8780000</v>
      </c>
    </row>
    <row r="4" spans="1:14" x14ac:dyDescent="0.2">
      <c r="A4">
        <v>6.2301668170834665E-3</v>
      </c>
      <c r="B4" s="1">
        <v>0.21275405074060058</v>
      </c>
      <c r="C4" s="1">
        <v>0.47218416004384761</v>
      </c>
      <c r="D4" s="1">
        <v>2.1707317073170733</v>
      </c>
      <c r="E4" s="1">
        <v>0.81605468749999999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19</v>
      </c>
      <c r="N4" s="1">
        <v>5</v>
      </c>
    </row>
    <row r="5" spans="1:14" x14ac:dyDescent="0.2">
      <c r="A5">
        <v>2.0828683351609784E-2</v>
      </c>
      <c r="B5" s="1">
        <v>2.0828683351609784E-2</v>
      </c>
      <c r="C5" s="1">
        <v>0.6237143525011688</v>
      </c>
      <c r="D5" s="1">
        <v>2.0217391304347827</v>
      </c>
      <c r="E5" s="1">
        <v>0.38386718749999998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3">
        <v>78200</v>
      </c>
      <c r="N5" s="3">
        <v>2640000</v>
      </c>
    </row>
    <row r="6" spans="1:14" x14ac:dyDescent="0.2">
      <c r="A6">
        <v>7.3966248410919283E-2</v>
      </c>
      <c r="B6" s="1">
        <v>7.3966248410919283E-2</v>
      </c>
      <c r="C6" s="1">
        <v>0.38092917478882393</v>
      </c>
      <c r="D6" s="1">
        <v>1.4074074074074074</v>
      </c>
      <c r="E6" s="1">
        <v>0.5411328125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3">
        <v>2670000</v>
      </c>
      <c r="N6" s="3">
        <v>14000000</v>
      </c>
    </row>
    <row r="7" spans="1:14" x14ac:dyDescent="0.2">
      <c r="A7">
        <v>2.2770517840574925E-3</v>
      </c>
      <c r="B7" s="1">
        <v>4.0206947524020695E-2</v>
      </c>
      <c r="C7" s="1">
        <v>0.17727272727272728</v>
      </c>
      <c r="D7" s="1">
        <v>1.8181818181818181</v>
      </c>
      <c r="E7" s="1">
        <v>0.66425781250000004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1">
        <v>35</v>
      </c>
      <c r="N7" s="3">
        <v>39500</v>
      </c>
    </row>
    <row r="8" spans="1:14" x14ac:dyDescent="0.2">
      <c r="A8">
        <v>2.2110047019232282E-3</v>
      </c>
      <c r="B8" s="1">
        <v>6.8912267459231652E-2</v>
      </c>
      <c r="C8" s="1">
        <v>0.54142204827136331</v>
      </c>
      <c r="D8" s="1">
        <v>3.4761904761904763</v>
      </c>
      <c r="E8" s="1">
        <v>0.27785156249999998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3">
        <v>713000</v>
      </c>
      <c r="N8" s="3">
        <v>1040000000</v>
      </c>
    </row>
    <row r="9" spans="1:14" x14ac:dyDescent="0.2">
      <c r="A9">
        <v>0.1035932757780189</v>
      </c>
      <c r="B9" s="1">
        <v>0.1035932757780189</v>
      </c>
      <c r="C9" s="1">
        <v>0.48194400754954386</v>
      </c>
      <c r="D9" s="1">
        <v>1.3136363636363637</v>
      </c>
      <c r="E9" s="1">
        <v>0.16339843749999999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3">
        <v>2670000</v>
      </c>
      <c r="N9" s="3">
        <v>14000000</v>
      </c>
    </row>
    <row r="10" spans="1:14" x14ac:dyDescent="0.2">
      <c r="A10">
        <v>1.3627691469065141E-3</v>
      </c>
      <c r="B10" s="1">
        <v>3.6029757922644269E-2</v>
      </c>
      <c r="C10" s="1">
        <v>0.47115384615384615</v>
      </c>
      <c r="D10" s="1">
        <v>0.8125</v>
      </c>
      <c r="E10" s="1">
        <v>7.2421874999999997E-2</v>
      </c>
      <c r="F10" s="1">
        <v>0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1</v>
      </c>
      <c r="M10" s="3">
        <v>5150000</v>
      </c>
      <c r="N10" s="3">
        <v>1130000000</v>
      </c>
    </row>
    <row r="11" spans="1:14" x14ac:dyDescent="0.2">
      <c r="A11">
        <v>9.7837533140067892E-2</v>
      </c>
      <c r="B11" s="1">
        <v>9.7837533140067892E-2</v>
      </c>
      <c r="C11" s="1">
        <v>0.673748244236966</v>
      </c>
      <c r="D11" s="1">
        <v>1.368421052631579</v>
      </c>
      <c r="E11" s="1">
        <v>0.1845703125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3">
        <v>2670000</v>
      </c>
      <c r="N11" s="3">
        <v>14000000</v>
      </c>
    </row>
    <row r="12" spans="1:14" x14ac:dyDescent="0.2">
      <c r="A12">
        <v>4.0486632473549888E-2</v>
      </c>
      <c r="B12" s="1">
        <v>4.0486632473549888E-2</v>
      </c>
      <c r="C12" s="1">
        <v>0.63884514435695539</v>
      </c>
      <c r="D12" s="1">
        <v>0.4456140350877193</v>
      </c>
      <c r="E12" s="1">
        <v>0.37785156250000002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3">
        <v>23100</v>
      </c>
      <c r="N12" s="3">
        <v>723000</v>
      </c>
    </row>
    <row r="13" spans="1:14" x14ac:dyDescent="0.2">
      <c r="A13">
        <v>1.3695610504121143E-2</v>
      </c>
      <c r="B13" s="1">
        <v>9.8849913743530762E-2</v>
      </c>
      <c r="C13" s="1">
        <v>0.26441317776252576</v>
      </c>
      <c r="D13" s="1">
        <v>1.5161290322580645</v>
      </c>
      <c r="E13" s="1">
        <v>0.23203124999999999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3">
        <v>20400</v>
      </c>
      <c r="N13" s="3">
        <v>460000</v>
      </c>
    </row>
    <row r="14" spans="1:14" x14ac:dyDescent="0.2">
      <c r="A14">
        <v>6.5788128554086001E-2</v>
      </c>
      <c r="B14" s="1">
        <v>6.5788128554086001E-2</v>
      </c>
      <c r="C14" s="1">
        <v>0.29898556644880175</v>
      </c>
      <c r="D14" s="1">
        <v>1.588235294117647</v>
      </c>
      <c r="E14" s="1">
        <v>0.2169140625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98</v>
      </c>
      <c r="N14" s="3">
        <v>1700000</v>
      </c>
    </row>
    <row r="15" spans="1:14" x14ac:dyDescent="0.2">
      <c r="A15">
        <v>1.6899878602006262E-3</v>
      </c>
      <c r="B15" s="1">
        <v>1.6899878602006262E-3</v>
      </c>
      <c r="C15" s="1">
        <v>0.40761478163493842</v>
      </c>
      <c r="D15" s="1">
        <v>0.40425531914893614</v>
      </c>
      <c r="E15" s="1">
        <v>0.63210937499999997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3">
        <v>429000</v>
      </c>
      <c r="N15" s="3">
        <v>8780000</v>
      </c>
    </row>
    <row r="16" spans="1:14" x14ac:dyDescent="0.2">
      <c r="A16">
        <v>6.5723953013278854E-3</v>
      </c>
      <c r="B16" s="1">
        <v>0.1088961950970378</v>
      </c>
      <c r="C16" s="1">
        <v>0.7740342405618964</v>
      </c>
      <c r="D16" s="1">
        <v>2.0298507462686568</v>
      </c>
      <c r="E16" s="1">
        <v>0.1494140625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v>1</v>
      </c>
      <c r="M16" s="3">
        <v>22900000</v>
      </c>
      <c r="N16" s="3">
        <v>295000000</v>
      </c>
    </row>
    <row r="17" spans="1:14" x14ac:dyDescent="0.2">
      <c r="A17">
        <v>4.8831716036772214E-2</v>
      </c>
      <c r="B17" s="1">
        <v>4.8831716036772214E-2</v>
      </c>
      <c r="C17" s="1">
        <v>0.2768954433730384</v>
      </c>
      <c r="D17" s="1">
        <v>0.71511627906976749</v>
      </c>
      <c r="E17" s="1">
        <v>0.633671875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3">
        <v>2670000</v>
      </c>
      <c r="N17" s="3">
        <v>14000000</v>
      </c>
    </row>
    <row r="18" spans="1:14" x14ac:dyDescent="0.2">
      <c r="A18">
        <v>1.3406537282941778E-3</v>
      </c>
      <c r="B18" s="1">
        <v>5.6977783452502553E-2</v>
      </c>
      <c r="C18" s="1">
        <v>0.22794117647058823</v>
      </c>
      <c r="D18" s="1">
        <v>1.8823529411764706</v>
      </c>
      <c r="E18" s="1">
        <v>0.33683593750000002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1</v>
      </c>
      <c r="L18" s="1">
        <v>1</v>
      </c>
      <c r="M18" s="3">
        <v>2620000</v>
      </c>
      <c r="N18" s="3">
        <v>427000000</v>
      </c>
    </row>
    <row r="19" spans="1:14" x14ac:dyDescent="0.2">
      <c r="A19">
        <v>3.6258881762780424E-3</v>
      </c>
      <c r="B19" s="1">
        <v>2.9020411421880405E-2</v>
      </c>
      <c r="C19" s="1">
        <v>0.58141321044546856</v>
      </c>
      <c r="D19" s="1">
        <v>2.7096774193548385</v>
      </c>
      <c r="E19" s="1">
        <v>0.1591796875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38</v>
      </c>
      <c r="N19" s="3">
        <v>399000</v>
      </c>
    </row>
    <row r="20" spans="1:14" x14ac:dyDescent="0.2">
      <c r="A20">
        <v>9.7898980759507145E-3</v>
      </c>
      <c r="B20" s="1">
        <v>2.8238683237086514E-2</v>
      </c>
      <c r="C20" s="1">
        <v>0.44513574660633481</v>
      </c>
      <c r="D20" s="1">
        <v>4.5882352941176467</v>
      </c>
      <c r="E20" s="1">
        <v>0.78652343749999998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1</v>
      </c>
      <c r="L20" s="1">
        <v>0</v>
      </c>
      <c r="M20" s="1">
        <v>8</v>
      </c>
      <c r="N20" s="3">
        <v>53100</v>
      </c>
    </row>
    <row r="21" spans="1:14" x14ac:dyDescent="0.2">
      <c r="A21">
        <v>7.7574047954866009E-3</v>
      </c>
      <c r="B21" s="1">
        <v>5.4980440162865581E-2</v>
      </c>
      <c r="C21" s="1">
        <v>0</v>
      </c>
      <c r="D21" s="1">
        <v>1.2045454545454546</v>
      </c>
      <c r="E21" s="1">
        <v>0.52812499999999996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1</v>
      </c>
      <c r="L21" s="1">
        <v>0</v>
      </c>
      <c r="M21" s="3">
        <v>160000</v>
      </c>
      <c r="N21" s="3">
        <v>2670000</v>
      </c>
    </row>
    <row r="22" spans="1:14" x14ac:dyDescent="0.2">
      <c r="A22">
        <v>4.8566942544641667E-3</v>
      </c>
      <c r="B22" s="1">
        <v>4.8566942544641667E-3</v>
      </c>
      <c r="C22" s="1">
        <v>0.32469935245143383</v>
      </c>
      <c r="D22" s="1">
        <v>4.0869565217391308</v>
      </c>
      <c r="E22" s="1">
        <v>0.62582031250000003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3">
        <v>78200</v>
      </c>
      <c r="N22" s="3">
        <v>2640000</v>
      </c>
    </row>
    <row r="23" spans="1:14" x14ac:dyDescent="0.2">
      <c r="A23">
        <v>1.6523417551695188E-2</v>
      </c>
      <c r="B23" s="1">
        <v>0.32998796880544951</v>
      </c>
      <c r="C23" s="1">
        <v>0.71362136213621363</v>
      </c>
      <c r="D23" s="1">
        <v>0.76515151515151514</v>
      </c>
      <c r="E23" s="1">
        <v>0.29734375000000002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40</v>
      </c>
      <c r="N23" s="3">
        <v>1570000</v>
      </c>
    </row>
    <row r="24" spans="1:14" x14ac:dyDescent="0.2">
      <c r="A24">
        <v>2.1764344386452354E-2</v>
      </c>
      <c r="B24" s="1">
        <v>2.1764344386452354E-2</v>
      </c>
      <c r="C24" s="1">
        <v>0.11273817925194073</v>
      </c>
      <c r="D24" s="1">
        <v>0.47706422018348627</v>
      </c>
      <c r="E24" s="1">
        <v>0.7811328125</v>
      </c>
      <c r="F24" s="1">
        <v>0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3">
        <v>23700000</v>
      </c>
      <c r="N24" s="3">
        <v>261000000</v>
      </c>
    </row>
    <row r="25" spans="1:14" x14ac:dyDescent="0.2">
      <c r="A25">
        <v>2.553383016107952E-3</v>
      </c>
      <c r="B25" s="1">
        <v>6.1138376048401756E-2</v>
      </c>
      <c r="C25" s="1">
        <v>8.3850931677018639E-2</v>
      </c>
      <c r="D25" s="1">
        <v>1.2173913043478262</v>
      </c>
      <c r="E25" s="1">
        <v>0.1846875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1</v>
      </c>
      <c r="L25" s="1">
        <v>1</v>
      </c>
      <c r="M25" s="3">
        <v>10800000</v>
      </c>
      <c r="N25" s="3">
        <v>797000000</v>
      </c>
    </row>
    <row r="26" spans="1:14" x14ac:dyDescent="0.2">
      <c r="A26">
        <v>1.6523417551695188E-2</v>
      </c>
      <c r="B26" s="1">
        <v>0.32998796880544951</v>
      </c>
      <c r="C26" s="1">
        <v>0.71362136213621363</v>
      </c>
      <c r="D26" s="1">
        <v>0.76515151515151514</v>
      </c>
      <c r="E26" s="1">
        <v>0.29734375000000002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1</v>
      </c>
      <c r="L26" s="1">
        <v>0</v>
      </c>
      <c r="M26" s="1">
        <v>40</v>
      </c>
      <c r="N26" s="3">
        <v>1570000</v>
      </c>
    </row>
    <row r="27" spans="1:14" x14ac:dyDescent="0.2">
      <c r="A27">
        <v>2.1764344386452354E-2</v>
      </c>
      <c r="B27" s="1">
        <v>2.1764344386452354E-2</v>
      </c>
      <c r="C27" s="1">
        <v>0.11273817925194073</v>
      </c>
      <c r="D27" s="1">
        <v>0.47706422018348627</v>
      </c>
      <c r="E27" s="1">
        <v>0.7811328125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3">
        <v>23700000</v>
      </c>
      <c r="N27" s="3">
        <v>261000000</v>
      </c>
    </row>
    <row r="28" spans="1:14" x14ac:dyDescent="0.2">
      <c r="A28">
        <v>2.553383016107952E-3</v>
      </c>
      <c r="B28" s="1">
        <v>6.1138376048401756E-2</v>
      </c>
      <c r="C28" s="1">
        <v>8.3850931677018639E-2</v>
      </c>
      <c r="D28" s="1">
        <v>1.2173913043478262</v>
      </c>
      <c r="E28" s="1">
        <v>0.1846875</v>
      </c>
      <c r="F28" s="1">
        <v>0</v>
      </c>
      <c r="G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1</v>
      </c>
      <c r="M28" s="3">
        <v>10800000</v>
      </c>
      <c r="N28" s="3">
        <v>797000000</v>
      </c>
    </row>
    <row r="29" spans="1:14" x14ac:dyDescent="0.2">
      <c r="A29">
        <v>0.12768781773677274</v>
      </c>
      <c r="B29" s="1">
        <v>0.12768781773677274</v>
      </c>
      <c r="C29" s="1">
        <v>0.14597850726219461</v>
      </c>
      <c r="D29" s="1">
        <v>0.62093862815884482</v>
      </c>
      <c r="E29" s="1">
        <v>0.21808593749999999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1</v>
      </c>
      <c r="L29" s="1">
        <v>0</v>
      </c>
      <c r="M29" s="3">
        <v>98400</v>
      </c>
      <c r="N29" s="3">
        <v>830000</v>
      </c>
    </row>
    <row r="30" spans="1:14" x14ac:dyDescent="0.2">
      <c r="A30">
        <v>7.4872905290905664E-2</v>
      </c>
      <c r="B30" s="1">
        <v>7.4872905290905664E-2</v>
      </c>
      <c r="C30" s="1">
        <v>0.3852674430588478</v>
      </c>
      <c r="D30" s="1">
        <v>2.524193548387097</v>
      </c>
      <c r="E30" s="1">
        <v>0.12640625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3">
        <v>2670000</v>
      </c>
      <c r="N30" s="3">
        <v>14000000</v>
      </c>
    </row>
    <row r="31" spans="1:14" x14ac:dyDescent="0.2">
      <c r="A31">
        <v>1.0851691457980293E-2</v>
      </c>
      <c r="B31" s="1">
        <v>1.0851691457980293E-2</v>
      </c>
      <c r="C31" s="1">
        <v>0.50866723500994604</v>
      </c>
      <c r="D31" s="1">
        <v>3.3260869565217392</v>
      </c>
      <c r="E31" s="1">
        <v>0.53394531249999999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1</v>
      </c>
      <c r="L31" s="1">
        <v>0</v>
      </c>
      <c r="M31" s="3">
        <v>189000</v>
      </c>
      <c r="N31" s="3">
        <v>24300000</v>
      </c>
    </row>
    <row r="32" spans="1:14" x14ac:dyDescent="0.2">
      <c r="A32">
        <v>3.4231625835189308E-2</v>
      </c>
      <c r="B32" s="1">
        <v>3.4231625835189308E-2</v>
      </c>
      <c r="C32" s="1">
        <v>0.21621621621621623</v>
      </c>
      <c r="D32" s="1">
        <v>0.95495495495495497</v>
      </c>
      <c r="E32" s="1">
        <v>0.51265625000000004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0</v>
      </c>
      <c r="L32" s="1">
        <v>0</v>
      </c>
      <c r="M32" s="1">
        <v>49</v>
      </c>
      <c r="N32" s="3">
        <v>662000</v>
      </c>
    </row>
    <row r="33" spans="1:14" x14ac:dyDescent="0.2">
      <c r="A33">
        <v>8.357461024498887E-2</v>
      </c>
      <c r="B33" s="1">
        <v>8.357461024498887E-2</v>
      </c>
      <c r="C33" s="1">
        <v>0.2216076058772688</v>
      </c>
      <c r="D33" s="1">
        <v>3.6516853932584268</v>
      </c>
      <c r="E33" s="1">
        <v>0.53769531250000002</v>
      </c>
      <c r="F33" s="1">
        <v>0</v>
      </c>
      <c r="G33" s="1">
        <v>1</v>
      </c>
      <c r="H33" s="1">
        <v>0</v>
      </c>
      <c r="I33" s="1">
        <v>0</v>
      </c>
      <c r="J33" s="1">
        <v>0</v>
      </c>
      <c r="K33" s="1">
        <v>1</v>
      </c>
      <c r="L33" s="1">
        <v>0</v>
      </c>
      <c r="M33" s="3">
        <v>3930000</v>
      </c>
      <c r="N33" s="3">
        <v>324000000</v>
      </c>
    </row>
    <row r="34" spans="1:14" x14ac:dyDescent="0.2">
      <c r="A34">
        <v>5.4417223459539716E-3</v>
      </c>
      <c r="B34" s="1">
        <v>5.4417223459539716E-3</v>
      </c>
      <c r="C34" s="1">
        <v>0.35046521931767832</v>
      </c>
      <c r="D34" s="1">
        <v>0.60655737704918034</v>
      </c>
      <c r="E34" s="1">
        <v>0.81687500000000002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0</v>
      </c>
      <c r="L34" s="1">
        <v>0</v>
      </c>
      <c r="M34" s="3">
        <v>1820000</v>
      </c>
      <c r="N34" s="3">
        <v>18000000</v>
      </c>
    </row>
    <row r="35" spans="1:14" x14ac:dyDescent="0.2">
      <c r="A35">
        <v>9.136513028573226E-3</v>
      </c>
      <c r="B35" s="1">
        <v>0.15483323111761099</v>
      </c>
      <c r="C35" s="1">
        <v>0.33584819387288523</v>
      </c>
      <c r="D35" s="1">
        <v>6</v>
      </c>
      <c r="E35" s="1">
        <v>0.63843749999999999</v>
      </c>
      <c r="F35" s="1">
        <v>0</v>
      </c>
      <c r="G35" s="1">
        <v>0</v>
      </c>
      <c r="H35" s="1">
        <v>1</v>
      </c>
      <c r="I35" s="1">
        <v>0</v>
      </c>
      <c r="J35" s="1">
        <v>0</v>
      </c>
      <c r="K35" s="1">
        <v>1</v>
      </c>
      <c r="L35" s="1">
        <v>0</v>
      </c>
      <c r="M35" s="3">
        <v>98100</v>
      </c>
      <c r="N35" s="3">
        <v>638000</v>
      </c>
    </row>
    <row r="36" spans="1:14" x14ac:dyDescent="0.2">
      <c r="A36">
        <v>3.5099306505637592E-3</v>
      </c>
      <c r="B36" s="1">
        <v>3.5099306505637592E-3</v>
      </c>
      <c r="C36" s="1">
        <v>0.92051282051282046</v>
      </c>
      <c r="D36" s="1">
        <v>2.3076923076923075</v>
      </c>
      <c r="E36" s="1">
        <v>0.780390625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1</v>
      </c>
      <c r="L36" s="1">
        <v>1</v>
      </c>
      <c r="M36" s="3">
        <v>4580000</v>
      </c>
      <c r="N36" s="3">
        <v>717000000</v>
      </c>
    </row>
    <row r="37" spans="1:14" x14ac:dyDescent="0.2">
      <c r="A37">
        <v>2.0828683351609784E-2</v>
      </c>
      <c r="B37" s="1">
        <v>2.0828683351609784E-2</v>
      </c>
      <c r="C37" s="1">
        <v>0.6237143525011688</v>
      </c>
      <c r="D37" s="1">
        <v>2.0217391304347827</v>
      </c>
      <c r="E37" s="1">
        <v>0.38386718749999998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3">
        <v>78200</v>
      </c>
      <c r="N37" s="3">
        <v>2640000</v>
      </c>
    </row>
    <row r="38" spans="1:14" x14ac:dyDescent="0.2">
      <c r="A38">
        <v>1.3492475350285417E-3</v>
      </c>
      <c r="B38" s="1">
        <v>0.14600493780566431</v>
      </c>
      <c r="C38" s="1">
        <v>0.44787644787644787</v>
      </c>
      <c r="D38" s="1">
        <v>0.56756756756756754</v>
      </c>
      <c r="E38" s="1">
        <v>0.28554687499999998</v>
      </c>
      <c r="F38" s="1">
        <v>0</v>
      </c>
      <c r="G38" s="1">
        <v>0</v>
      </c>
      <c r="H38" s="1">
        <v>1</v>
      </c>
      <c r="I38" s="1">
        <v>0</v>
      </c>
      <c r="J38" s="1">
        <v>0</v>
      </c>
      <c r="K38" s="1">
        <v>1</v>
      </c>
      <c r="L38" s="1">
        <v>1</v>
      </c>
      <c r="M38" s="3">
        <v>375000</v>
      </c>
      <c r="N38" s="3">
        <v>17800000</v>
      </c>
    </row>
    <row r="39" spans="1:14" x14ac:dyDescent="0.2">
      <c r="A39">
        <v>7.5504395276061079E-2</v>
      </c>
      <c r="B39" s="1">
        <v>7.5504395276061079E-2</v>
      </c>
      <c r="C39" s="1">
        <v>0.42495448883778864</v>
      </c>
      <c r="D39" s="1">
        <v>1.0867346938775511</v>
      </c>
      <c r="E39" s="1">
        <v>0.39902343750000002</v>
      </c>
      <c r="F39" s="1">
        <v>0</v>
      </c>
      <c r="G39" s="1">
        <v>0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3">
        <v>17400</v>
      </c>
      <c r="N39" s="3">
        <v>1490000</v>
      </c>
    </row>
    <row r="40" spans="1:14" x14ac:dyDescent="0.2">
      <c r="A40">
        <v>2.0828683351609784E-2</v>
      </c>
      <c r="B40" s="1">
        <v>2.0828683351609784E-2</v>
      </c>
      <c r="C40" s="1">
        <v>0.6237143525011688</v>
      </c>
      <c r="D40" s="1">
        <v>2.0217391304347827</v>
      </c>
      <c r="E40" s="1">
        <v>0.38386718749999998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1</v>
      </c>
      <c r="L40" s="1">
        <v>0</v>
      </c>
      <c r="M40" s="3">
        <v>78200</v>
      </c>
      <c r="N40" s="3">
        <v>2640000</v>
      </c>
    </row>
    <row r="41" spans="1:14" x14ac:dyDescent="0.2">
      <c r="A41">
        <v>3.9754053246528597E-3</v>
      </c>
      <c r="B41" s="1">
        <v>0.16522463870673523</v>
      </c>
      <c r="C41" s="1">
        <v>0.71785714285714286</v>
      </c>
      <c r="D41" s="1">
        <v>1.09375</v>
      </c>
      <c r="E41" s="1">
        <v>0.14578125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1</v>
      </c>
      <c r="L41" s="1">
        <v>1</v>
      </c>
      <c r="M41" s="3">
        <v>58900</v>
      </c>
      <c r="N41" s="3">
        <v>19900</v>
      </c>
    </row>
    <row r="42" spans="1:14" x14ac:dyDescent="0.2">
      <c r="A42">
        <v>1.3695610504121143E-2</v>
      </c>
      <c r="B42" s="1">
        <v>9.8849913743530762E-2</v>
      </c>
      <c r="C42" s="1">
        <v>0.26441317776252576</v>
      </c>
      <c r="D42" s="1">
        <v>1.5161290322580645</v>
      </c>
      <c r="E42" s="1">
        <v>0.23203124999999999</v>
      </c>
      <c r="F42" s="1">
        <v>0</v>
      </c>
      <c r="G42" s="1">
        <v>0</v>
      </c>
      <c r="H42" s="1">
        <v>1</v>
      </c>
      <c r="I42" s="1">
        <v>0</v>
      </c>
      <c r="J42" s="1">
        <v>0</v>
      </c>
      <c r="K42" s="1">
        <v>1</v>
      </c>
      <c r="L42" s="1">
        <v>1</v>
      </c>
      <c r="M42" s="3">
        <v>20400</v>
      </c>
      <c r="N42" s="3">
        <v>460000</v>
      </c>
    </row>
    <row r="43" spans="1:14" x14ac:dyDescent="0.2">
      <c r="A43">
        <v>1.6899878602006262E-3</v>
      </c>
      <c r="B43" s="1">
        <v>1.6899878602006262E-3</v>
      </c>
      <c r="C43" s="1">
        <v>0.40761478163493842</v>
      </c>
      <c r="D43" s="1">
        <v>0.40425531914893614</v>
      </c>
      <c r="E43" s="1">
        <v>0.63210937499999997</v>
      </c>
      <c r="F43" s="1">
        <v>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3">
        <v>429000</v>
      </c>
      <c r="N43" s="3">
        <v>8780000</v>
      </c>
    </row>
    <row r="44" spans="1:14" x14ac:dyDescent="0.2">
      <c r="A44">
        <v>6.5788128554086001E-2</v>
      </c>
      <c r="B44" s="1">
        <v>6.5788128554086001E-2</v>
      </c>
      <c r="C44" s="1">
        <v>0.29898556644880175</v>
      </c>
      <c r="D44" s="1">
        <v>1.588235294117647</v>
      </c>
      <c r="E44" s="1">
        <v>0.2169140625</v>
      </c>
      <c r="F44" s="1">
        <v>1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98</v>
      </c>
      <c r="N44" s="3">
        <v>1700000</v>
      </c>
    </row>
    <row r="45" spans="1:14" x14ac:dyDescent="0.2">
      <c r="A45">
        <v>2.769791067663408E-3</v>
      </c>
      <c r="B45" s="1">
        <v>6.1082358954699378E-3</v>
      </c>
      <c r="C45" s="1">
        <v>0.71186440677966101</v>
      </c>
      <c r="D45" s="1">
        <v>1.1568627450980393</v>
      </c>
      <c r="E45" s="1">
        <v>0.57925781249999997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0</v>
      </c>
      <c r="M45" s="3">
        <v>3380000</v>
      </c>
      <c r="N45" s="3">
        <v>28200000</v>
      </c>
    </row>
    <row r="46" spans="1:14" x14ac:dyDescent="0.2">
      <c r="A46">
        <v>3.7834567780121319E-3</v>
      </c>
      <c r="B46" s="1">
        <v>3.7834567780121319E-3</v>
      </c>
      <c r="C46" s="1">
        <v>0.32259953161592508</v>
      </c>
      <c r="D46" s="1">
        <v>2.1785714285714284</v>
      </c>
      <c r="E46" s="1">
        <v>0.27753906249999999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>
        <v>1</v>
      </c>
      <c r="M46" s="1">
        <v>0</v>
      </c>
      <c r="N46" s="1">
        <v>38</v>
      </c>
    </row>
    <row r="47" spans="1:14" x14ac:dyDescent="0.2">
      <c r="A47">
        <v>1.9908111378165824E-2</v>
      </c>
      <c r="B47" s="1">
        <v>1.9908111378165824E-2</v>
      </c>
      <c r="C47" s="1">
        <v>0.28594886230354211</v>
      </c>
      <c r="D47" s="1">
        <v>0.88775510204081631</v>
      </c>
      <c r="E47" s="1">
        <v>0.81574218750000005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3">
        <v>2670000</v>
      </c>
      <c r="N47" s="3">
        <v>14000000</v>
      </c>
    </row>
    <row r="48" spans="1:14" x14ac:dyDescent="0.2">
      <c r="A48">
        <v>1.7746603227546967E-2</v>
      </c>
      <c r="B48" s="1">
        <v>1.7746603227546967E-2</v>
      </c>
      <c r="C48" s="1">
        <v>0.36526315789473685</v>
      </c>
      <c r="D48" s="1">
        <v>5.9210526315789478</v>
      </c>
      <c r="E48" s="1">
        <v>0.24812500000000001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1</v>
      </c>
      <c r="L48" s="1">
        <v>0</v>
      </c>
      <c r="M48" s="3">
        <v>78200</v>
      </c>
      <c r="N48" s="3">
        <v>2640000</v>
      </c>
    </row>
    <row r="49" spans="1:14" x14ac:dyDescent="0.2">
      <c r="A49">
        <v>8.7362927731536536E-3</v>
      </c>
      <c r="B49" s="1">
        <v>8.7362927731536536E-3</v>
      </c>
      <c r="C49" s="1">
        <v>7.192982456140351E-2</v>
      </c>
      <c r="D49" s="1">
        <v>2.5333333333333332</v>
      </c>
      <c r="E49" s="1">
        <v>0.42195312499999998</v>
      </c>
      <c r="F49" s="1">
        <v>0</v>
      </c>
      <c r="G49" s="1">
        <v>0</v>
      </c>
      <c r="H49" s="1">
        <v>1</v>
      </c>
      <c r="I49" s="1">
        <v>0</v>
      </c>
      <c r="J49" s="1">
        <v>0</v>
      </c>
      <c r="K49" s="1">
        <v>1</v>
      </c>
      <c r="L49" s="1">
        <v>1</v>
      </c>
      <c r="M49" s="3">
        <v>352000</v>
      </c>
      <c r="N49" s="3">
        <v>28400000</v>
      </c>
    </row>
    <row r="50" spans="1:14" x14ac:dyDescent="0.2">
      <c r="A50">
        <v>3.9486722156163299E-2</v>
      </c>
      <c r="B50" s="1">
        <v>3.9486722156163299E-2</v>
      </c>
      <c r="C50" s="1">
        <v>0.36009634684865516</v>
      </c>
      <c r="D50" s="1">
        <v>0.5911949685534591</v>
      </c>
      <c r="E50" s="1">
        <v>0.467890625</v>
      </c>
      <c r="F50" s="1">
        <v>0</v>
      </c>
      <c r="G50" s="1">
        <v>0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3">
        <v>4690000</v>
      </c>
      <c r="N50" s="3">
        <v>29600000</v>
      </c>
    </row>
    <row r="51" spans="1:14" x14ac:dyDescent="0.2">
      <c r="A51">
        <v>5.3466442066323156E-3</v>
      </c>
      <c r="B51" s="1">
        <v>0.15990801294754922</v>
      </c>
      <c r="C51" s="1">
        <v>0.64598141060688896</v>
      </c>
      <c r="D51" s="1">
        <v>3.806451612903226</v>
      </c>
      <c r="E51" s="1">
        <v>0.57078125000000002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1</v>
      </c>
      <c r="L51" s="1">
        <v>1</v>
      </c>
      <c r="M51" s="1">
        <v>31</v>
      </c>
      <c r="N51" s="3">
        <v>165000</v>
      </c>
    </row>
    <row r="52" spans="1:14" x14ac:dyDescent="0.2">
      <c r="A52">
        <v>7.9460175316894751E-3</v>
      </c>
      <c r="B52" s="1">
        <v>3.7138472718973442E-2</v>
      </c>
      <c r="C52" s="1">
        <v>0.76226415094339628</v>
      </c>
      <c r="D52" s="1">
        <v>2.2714285714285714</v>
      </c>
      <c r="E52" s="1">
        <v>0.32082031249999998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1</v>
      </c>
      <c r="L52" s="1">
        <v>0</v>
      </c>
      <c r="M52" s="3">
        <v>80000</v>
      </c>
      <c r="N52" s="3">
        <v>3730000</v>
      </c>
    </row>
    <row r="53" spans="1:14" x14ac:dyDescent="0.2">
      <c r="A53">
        <v>1.9970149881230162E-3</v>
      </c>
      <c r="B53" s="1">
        <v>1.9970149881230162E-3</v>
      </c>
      <c r="C53" s="1">
        <v>-3.1007751937984496E-2</v>
      </c>
      <c r="D53" s="1">
        <v>0.34883720930232559</v>
      </c>
      <c r="E53" s="1">
        <v>0.46550781250000001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1</v>
      </c>
      <c r="L53" s="1">
        <v>0</v>
      </c>
      <c r="M53" s="3">
        <v>78200</v>
      </c>
      <c r="N53" s="3">
        <v>3510000</v>
      </c>
    </row>
    <row r="54" spans="1:14" x14ac:dyDescent="0.2">
      <c r="A54">
        <v>4.916260506851413E-2</v>
      </c>
      <c r="B54" s="1">
        <v>4.916260506851413E-2</v>
      </c>
      <c r="C54" s="1">
        <v>0.38026196244700183</v>
      </c>
      <c r="D54" s="1">
        <v>1.6377952755905512</v>
      </c>
      <c r="E54" s="1">
        <v>0.25972656249999998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3">
        <v>19100000</v>
      </c>
      <c r="N54" s="3">
        <v>187000000</v>
      </c>
    </row>
    <row r="55" spans="1:14" x14ac:dyDescent="0.2">
      <c r="A55">
        <v>3.8458294678249136E-3</v>
      </c>
      <c r="B55" s="1">
        <v>0.13005819347221051</v>
      </c>
      <c r="C55" s="1">
        <v>0.58088235294117652</v>
      </c>
      <c r="D55" s="1">
        <v>2.125</v>
      </c>
      <c r="E55" s="1">
        <v>0.48191406250000002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1</v>
      </c>
      <c r="L55" s="1">
        <v>1</v>
      </c>
      <c r="M55" s="3">
        <v>17700000</v>
      </c>
      <c r="N55" s="3">
        <v>11900000000</v>
      </c>
    </row>
    <row r="56" spans="1:14" x14ac:dyDescent="0.2">
      <c r="A56">
        <v>8.3368474318967697E-3</v>
      </c>
      <c r="B56" s="1">
        <v>8.3368474318967697E-3</v>
      </c>
      <c r="C56" s="1">
        <v>0.14043478260869566</v>
      </c>
      <c r="D56" s="1">
        <v>0.92</v>
      </c>
      <c r="E56" s="1">
        <v>0.26304687500000001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3">
        <v>6420000</v>
      </c>
      <c r="N56" s="3">
        <v>64300000</v>
      </c>
    </row>
    <row r="57" spans="1:14" x14ac:dyDescent="0.2">
      <c r="A57">
        <v>5.6928396727671414E-3</v>
      </c>
      <c r="B57" s="1">
        <v>5.6928396727671414E-3</v>
      </c>
      <c r="C57" s="1">
        <v>0.44191814799503926</v>
      </c>
      <c r="D57" s="1">
        <v>1.4390243902439024</v>
      </c>
      <c r="E57" s="1">
        <v>0.42320312500000001</v>
      </c>
      <c r="F57" s="1">
        <v>1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3">
        <v>713000</v>
      </c>
      <c r="N57" s="3">
        <v>1040000000</v>
      </c>
    </row>
    <row r="58" spans="1:14" x14ac:dyDescent="0.2">
      <c r="A58">
        <v>2.1301950805767599E-2</v>
      </c>
      <c r="B58" s="1">
        <v>9.0377438507209501E-2</v>
      </c>
      <c r="C58" s="1">
        <v>0.48216494845360824</v>
      </c>
      <c r="D58" s="1">
        <v>0.97</v>
      </c>
      <c r="E58" s="1">
        <v>0.6005859375</v>
      </c>
      <c r="F58" s="1">
        <v>0</v>
      </c>
      <c r="G58" s="1">
        <v>0</v>
      </c>
      <c r="H58" s="1">
        <v>0</v>
      </c>
      <c r="I58" s="1">
        <v>1</v>
      </c>
      <c r="J58" s="1">
        <v>0</v>
      </c>
      <c r="K58" s="1">
        <v>0</v>
      </c>
      <c r="L58" s="1">
        <v>0</v>
      </c>
      <c r="M58" s="3">
        <v>314000</v>
      </c>
      <c r="N58" s="3">
        <v>3730000</v>
      </c>
    </row>
    <row r="59" spans="1:14" x14ac:dyDescent="0.2">
      <c r="A59">
        <v>5.8439355385920275E-3</v>
      </c>
      <c r="B59" s="1">
        <v>5.8439355385920275E-3</v>
      </c>
      <c r="C59" s="1">
        <v>0.5624007621467132</v>
      </c>
      <c r="D59" s="1">
        <v>0.70149253731343286</v>
      </c>
      <c r="E59" s="1">
        <v>0.34390625000000002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0</v>
      </c>
      <c r="L59" s="1">
        <v>0</v>
      </c>
      <c r="M59" s="3">
        <v>1630000</v>
      </c>
      <c r="N59" s="3">
        <v>8640000</v>
      </c>
    </row>
    <row r="60" spans="1:14" x14ac:dyDescent="0.2">
      <c r="A60">
        <v>7.0640373197625103E-2</v>
      </c>
      <c r="B60" s="1">
        <v>7.0640373197625103E-2</v>
      </c>
      <c r="C60" s="1">
        <v>0.26775980305960961</v>
      </c>
      <c r="D60" s="1">
        <v>0.38842975206611569</v>
      </c>
      <c r="E60" s="1">
        <v>0.23375000000000001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0</v>
      </c>
      <c r="L60" s="1">
        <v>0</v>
      </c>
      <c r="M60" s="3">
        <v>80300</v>
      </c>
      <c r="N60" s="3">
        <v>27400000</v>
      </c>
    </row>
    <row r="61" spans="1:14" x14ac:dyDescent="0.2">
      <c r="A61">
        <v>2.8662420382165603E-3</v>
      </c>
      <c r="B61" s="1">
        <v>9.5136074116965841E-2</v>
      </c>
      <c r="C61" s="1">
        <v>0.58490566037735847</v>
      </c>
      <c r="D61" s="1">
        <v>1.962962962962963</v>
      </c>
      <c r="E61" s="1">
        <v>2.3203125</v>
      </c>
      <c r="F61" s="1">
        <v>0</v>
      </c>
      <c r="G61" s="1">
        <v>0</v>
      </c>
      <c r="H61" s="1">
        <v>1</v>
      </c>
      <c r="I61" s="1">
        <v>0</v>
      </c>
      <c r="J61" s="1">
        <v>0</v>
      </c>
      <c r="K61" s="1">
        <v>1</v>
      </c>
      <c r="L61" s="1">
        <v>0</v>
      </c>
      <c r="M61" s="3">
        <v>560000</v>
      </c>
      <c r="N61" s="3">
        <v>29400000</v>
      </c>
    </row>
    <row r="62" spans="1:14" x14ac:dyDescent="0.2">
      <c r="A62">
        <v>5.5047288168307278E-2</v>
      </c>
      <c r="B62" s="1">
        <v>5.5047288168307278E-2</v>
      </c>
      <c r="C62" s="1">
        <v>0.31973762671437089</v>
      </c>
      <c r="D62" s="1">
        <v>1.0077519379844961</v>
      </c>
      <c r="E62" s="1">
        <v>44.5625</v>
      </c>
      <c r="F62" s="1">
        <v>0</v>
      </c>
      <c r="G62" s="1">
        <v>0</v>
      </c>
      <c r="H62" s="1">
        <v>1</v>
      </c>
      <c r="I62" s="1">
        <v>0</v>
      </c>
      <c r="J62" s="1">
        <v>0</v>
      </c>
      <c r="K62" s="1">
        <v>1</v>
      </c>
      <c r="L62" s="1">
        <v>1</v>
      </c>
      <c r="M62" s="3">
        <v>1160000</v>
      </c>
      <c r="N62" s="3">
        <v>472000000</v>
      </c>
    </row>
    <row r="63" spans="1:14" x14ac:dyDescent="0.2">
      <c r="A63">
        <v>3.3294730746960045E-3</v>
      </c>
      <c r="B63" s="1">
        <v>0.13511870295309786</v>
      </c>
      <c r="C63" s="1">
        <v>0.40104166666666669</v>
      </c>
      <c r="D63" s="1">
        <v>0.88888888888888884</v>
      </c>
      <c r="E63" s="1">
        <v>2.6953125</v>
      </c>
      <c r="F63" s="1">
        <v>0</v>
      </c>
      <c r="G63" s="1">
        <v>0</v>
      </c>
      <c r="H63" s="1">
        <v>1</v>
      </c>
      <c r="I63" s="1">
        <v>0</v>
      </c>
      <c r="J63" s="1">
        <v>0</v>
      </c>
      <c r="K63" s="1">
        <v>1</v>
      </c>
      <c r="L63" s="1">
        <v>0</v>
      </c>
      <c r="M63" s="3">
        <v>3840000</v>
      </c>
      <c r="N63" s="3">
        <v>357000000</v>
      </c>
    </row>
    <row r="64" spans="1:14" x14ac:dyDescent="0.2">
      <c r="A64">
        <v>5.18018018018018E-2</v>
      </c>
      <c r="B64" s="1">
        <v>5.18018018018018E-2</v>
      </c>
      <c r="C64" s="1">
        <v>0.55858585858585863</v>
      </c>
      <c r="D64" s="1">
        <v>1.0702702702702702</v>
      </c>
      <c r="E64" s="1">
        <v>0.1358984375</v>
      </c>
      <c r="F64" s="1">
        <v>0</v>
      </c>
      <c r="G64" s="1">
        <v>0</v>
      </c>
      <c r="H64" s="1">
        <v>0</v>
      </c>
      <c r="I64" s="1">
        <v>1</v>
      </c>
      <c r="J64" s="1">
        <v>0</v>
      </c>
      <c r="K64" s="1">
        <v>1</v>
      </c>
      <c r="L64" s="1">
        <v>0</v>
      </c>
      <c r="M64" s="3">
        <v>2670000</v>
      </c>
      <c r="N64" s="3">
        <v>14000000</v>
      </c>
    </row>
    <row r="65" spans="1:14" x14ac:dyDescent="0.2">
      <c r="A65">
        <v>7.0640373197625103E-2</v>
      </c>
      <c r="B65" s="1">
        <v>7.0640373197625103E-2</v>
      </c>
      <c r="C65" s="1">
        <v>0.26775980305960961</v>
      </c>
      <c r="D65" s="1">
        <v>0.38842975206611569</v>
      </c>
      <c r="E65" s="1">
        <v>0.23375000000000001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0</v>
      </c>
      <c r="L65" s="1">
        <v>0</v>
      </c>
      <c r="M65" s="3">
        <v>80300</v>
      </c>
      <c r="N65" s="3">
        <v>27400000</v>
      </c>
    </row>
    <row r="66" spans="1:14" x14ac:dyDescent="0.2">
      <c r="A66">
        <v>3.2005689900426741E-3</v>
      </c>
      <c r="B66" s="1">
        <v>3.2005689900426741E-3</v>
      </c>
      <c r="C66" s="1">
        <v>0.15195246179966043</v>
      </c>
      <c r="D66" s="1">
        <v>1.2258064516129032</v>
      </c>
      <c r="E66" s="1">
        <v>0.24683593749999999</v>
      </c>
      <c r="F66" s="1">
        <v>0</v>
      </c>
      <c r="G66" s="1">
        <v>1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3">
        <v>151000</v>
      </c>
      <c r="N66" s="3">
        <v>8510000</v>
      </c>
    </row>
    <row r="67" spans="1:14" x14ac:dyDescent="0.2">
      <c r="A67">
        <v>6.0488756053510638E-2</v>
      </c>
      <c r="B67" s="1">
        <v>6.0488756053510638E-2</v>
      </c>
      <c r="C67" s="1">
        <v>0.46713786888938952</v>
      </c>
      <c r="D67" s="1">
        <v>0.95336787564766834</v>
      </c>
      <c r="E67" s="1">
        <v>0.28746093750000001</v>
      </c>
      <c r="F67" s="1">
        <v>0</v>
      </c>
      <c r="G67" s="1">
        <v>0</v>
      </c>
      <c r="H67" s="1">
        <v>0</v>
      </c>
      <c r="I67" s="1">
        <v>0</v>
      </c>
      <c r="J67" s="1">
        <v>1</v>
      </c>
      <c r="K67" s="1">
        <v>0</v>
      </c>
      <c r="L67" s="1">
        <v>0</v>
      </c>
      <c r="M67" s="3">
        <v>9380000</v>
      </c>
      <c r="N67" s="3">
        <v>122000000</v>
      </c>
    </row>
    <row r="68" spans="1:14" x14ac:dyDescent="0.2">
      <c r="A68">
        <v>4.4048779708152864E-3</v>
      </c>
      <c r="B68" s="1">
        <v>4.4048779708152864E-3</v>
      </c>
      <c r="C68" s="1">
        <v>3.6363636363636362E-2</v>
      </c>
      <c r="D68" s="1">
        <v>2.1153846153846154</v>
      </c>
      <c r="E68" s="1">
        <v>0.47226562500000002</v>
      </c>
      <c r="F68" s="1">
        <v>0</v>
      </c>
      <c r="G68" s="1">
        <v>1</v>
      </c>
      <c r="H68" s="1">
        <v>0</v>
      </c>
      <c r="I68" s="1">
        <v>0</v>
      </c>
      <c r="J68" s="1">
        <v>0</v>
      </c>
      <c r="K68" s="1">
        <v>1</v>
      </c>
      <c r="L68" s="1">
        <v>1</v>
      </c>
      <c r="M68" s="3">
        <v>3930000</v>
      </c>
      <c r="N68" s="3">
        <v>324000000</v>
      </c>
    </row>
    <row r="69" spans="1:14" x14ac:dyDescent="0.2">
      <c r="A69">
        <v>1.3543880959611296E-2</v>
      </c>
      <c r="B69" s="1">
        <v>4.1462751929931117E-2</v>
      </c>
      <c r="C69" s="1">
        <v>6.0989913206661974E-3</v>
      </c>
      <c r="D69" s="1">
        <v>0.19727891156462585</v>
      </c>
      <c r="E69" s="1">
        <v>0.2424609375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3">
        <v>827000</v>
      </c>
      <c r="N69" s="3">
        <v>191000000</v>
      </c>
    </row>
    <row r="70" spans="1:14" x14ac:dyDescent="0.2">
      <c r="A70">
        <v>3.1580500453616532E-3</v>
      </c>
      <c r="B70" s="1">
        <v>0.13250625488540296</v>
      </c>
      <c r="C70" s="1">
        <v>0.61965973534971641</v>
      </c>
      <c r="D70" s="1">
        <v>5</v>
      </c>
      <c r="E70" s="1">
        <v>0.30210937500000001</v>
      </c>
      <c r="F70" s="1">
        <v>0</v>
      </c>
      <c r="G70" s="1">
        <v>0</v>
      </c>
      <c r="H70" s="1">
        <v>1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3">
        <v>1910</v>
      </c>
    </row>
    <row r="71" spans="1:14" x14ac:dyDescent="0.2">
      <c r="A71">
        <v>8.3368474318967697E-3</v>
      </c>
      <c r="B71" s="1">
        <v>8.3368474318967697E-3</v>
      </c>
      <c r="C71" s="1">
        <v>0.14043478260869566</v>
      </c>
      <c r="D71" s="1">
        <v>0.92</v>
      </c>
      <c r="E71" s="1">
        <v>0.26304687500000001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0</v>
      </c>
      <c r="L71" s="1">
        <v>0</v>
      </c>
      <c r="M71" s="3">
        <v>6420000</v>
      </c>
      <c r="N71" s="3">
        <v>64300000</v>
      </c>
    </row>
    <row r="72" spans="1:14" x14ac:dyDescent="0.2">
      <c r="A72">
        <v>1.3260043132810758E-2</v>
      </c>
      <c r="B72" s="1">
        <v>1.3260043132810758E-2</v>
      </c>
      <c r="C72" s="1">
        <v>0.54934386002347169</v>
      </c>
      <c r="D72" s="1">
        <v>1.1318681318681318</v>
      </c>
      <c r="E72" s="1">
        <v>0.208828125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75</v>
      </c>
      <c r="N72" s="3">
        <v>129000000</v>
      </c>
    </row>
    <row r="73" spans="1:14" x14ac:dyDescent="0.2">
      <c r="A73">
        <v>4.0778399691101266E-2</v>
      </c>
      <c r="B73" s="1">
        <v>0.16948306550599432</v>
      </c>
      <c r="C73" s="1">
        <v>0.56838118022328543</v>
      </c>
      <c r="D73" s="1">
        <v>3.0707070707070705</v>
      </c>
      <c r="E73" s="1">
        <v>0.43382812500000001</v>
      </c>
      <c r="F73" s="1">
        <v>0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0</v>
      </c>
      <c r="M73" s="1">
        <v>4</v>
      </c>
      <c r="N73" s="3">
        <v>501000</v>
      </c>
    </row>
    <row r="74" spans="1:14" x14ac:dyDescent="0.2">
      <c r="A74">
        <v>1.0830292408892304E-2</v>
      </c>
      <c r="B74" s="1">
        <v>1.0830292408892304E-2</v>
      </c>
      <c r="C74" s="1">
        <v>0.53154205607476634</v>
      </c>
      <c r="D74" s="1">
        <v>1.4861111111111112</v>
      </c>
      <c r="E74" s="1">
        <v>0.120859375</v>
      </c>
      <c r="F74" s="1">
        <v>0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0</v>
      </c>
      <c r="M74" s="3">
        <v>20400000</v>
      </c>
      <c r="N74" s="3">
        <v>81500000</v>
      </c>
    </row>
    <row r="75" spans="1:14" x14ac:dyDescent="0.2">
      <c r="A75">
        <v>6.6228013724646914E-2</v>
      </c>
      <c r="B75" s="1">
        <v>6.6228013724646914E-2</v>
      </c>
      <c r="C75" s="1">
        <v>0.29202322225578037</v>
      </c>
      <c r="D75" s="1">
        <v>5.0259740259740262</v>
      </c>
      <c r="E75" s="1">
        <v>0.62710937499999997</v>
      </c>
      <c r="F75" s="1">
        <v>0</v>
      </c>
      <c r="G75" s="1">
        <v>1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3">
        <v>2220000</v>
      </c>
      <c r="N75" s="3">
        <v>21300000</v>
      </c>
    </row>
    <row r="76" spans="1:14" x14ac:dyDescent="0.2">
      <c r="A76">
        <v>3.8604973669908735E-3</v>
      </c>
      <c r="B76" s="1">
        <v>1.0141614037717933E-2</v>
      </c>
      <c r="C76" s="1">
        <v>2.7537372147915028E-2</v>
      </c>
      <c r="D76" s="1">
        <v>0.75609756097560976</v>
      </c>
      <c r="E76" s="1">
        <v>0.43757812499999998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1</v>
      </c>
      <c r="L76" s="1">
        <v>0</v>
      </c>
      <c r="M76" s="3">
        <v>2620000</v>
      </c>
      <c r="N76" s="3">
        <v>11600000</v>
      </c>
    </row>
    <row r="77" spans="1:14" x14ac:dyDescent="0.2">
      <c r="A77">
        <v>8.1957484554887154E-3</v>
      </c>
      <c r="B77" s="1">
        <v>8.1957484554887154E-3</v>
      </c>
      <c r="C77" s="1">
        <v>0.34284998747808665</v>
      </c>
      <c r="D77" s="1">
        <v>3.6666666666666665</v>
      </c>
      <c r="E77" s="1">
        <v>0.64851562500000004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1</v>
      </c>
      <c r="L77" s="1">
        <v>0</v>
      </c>
      <c r="M77" s="3">
        <v>78200</v>
      </c>
      <c r="N77" s="3">
        <v>2640000</v>
      </c>
    </row>
    <row r="78" spans="1:14" x14ac:dyDescent="0.2">
      <c r="A78">
        <v>5.097355746706396E-3</v>
      </c>
      <c r="B78" s="1">
        <v>5.3906411049268195E-2</v>
      </c>
      <c r="C78" s="1">
        <v>0.47252747252747251</v>
      </c>
      <c r="D78" s="1">
        <v>4.5769230769230766</v>
      </c>
      <c r="E78" s="1">
        <v>0.54484374999999996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1</v>
      </c>
      <c r="L78" s="1">
        <v>0</v>
      </c>
      <c r="M78" s="3">
        <v>5460</v>
      </c>
      <c r="N78" s="3">
        <v>2450000</v>
      </c>
    </row>
    <row r="79" spans="1:14" x14ac:dyDescent="0.2">
      <c r="A79">
        <v>1.0830292408892304E-2</v>
      </c>
      <c r="B79" s="1">
        <v>1.0830292408892304E-2</v>
      </c>
      <c r="C79" s="1">
        <v>0.53154205607476634</v>
      </c>
      <c r="D79" s="1">
        <v>1.4861111111111112</v>
      </c>
      <c r="E79" s="1">
        <v>0.120859375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3">
        <v>20400000</v>
      </c>
      <c r="N79" s="3">
        <v>92900000</v>
      </c>
    </row>
    <row r="80" spans="1:14" x14ac:dyDescent="0.2">
      <c r="A80">
        <v>8.1957484554887154E-3</v>
      </c>
      <c r="B80" s="1">
        <v>8.1957484554887154E-3</v>
      </c>
      <c r="C80" s="1">
        <v>0.34284998747808665</v>
      </c>
      <c r="D80" s="1">
        <v>3.6666666666666665</v>
      </c>
      <c r="E80" s="1">
        <v>0.64851562500000004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1</v>
      </c>
      <c r="L80" s="1">
        <v>0</v>
      </c>
      <c r="M80" s="3">
        <v>78200</v>
      </c>
      <c r="N80" s="3">
        <v>2640000</v>
      </c>
    </row>
    <row r="81" spans="1:14" x14ac:dyDescent="0.2">
      <c r="A81">
        <v>1.3373054864056304E-3</v>
      </c>
      <c r="B81" s="1">
        <v>2.2401436504672721E-2</v>
      </c>
      <c r="C81" s="1">
        <v>0.39574468085106385</v>
      </c>
      <c r="D81" s="1">
        <v>3.1333333333333333</v>
      </c>
      <c r="E81" s="1">
        <v>0.31398437499999998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1</v>
      </c>
      <c r="L81" s="1">
        <v>1</v>
      </c>
      <c r="M81" s="3">
        <v>183000</v>
      </c>
      <c r="N81" s="3">
        <v>124000000</v>
      </c>
    </row>
    <row r="82" spans="1:14" x14ac:dyDescent="0.2">
      <c r="A82">
        <v>1.1649625962561725E-2</v>
      </c>
      <c r="B82" s="1">
        <v>1.1649625962561725E-2</v>
      </c>
      <c r="C82" s="1">
        <v>0.48017929682028293</v>
      </c>
      <c r="D82" s="1">
        <v>0.48760330578512395</v>
      </c>
      <c r="E82" s="1">
        <v>9.8203125000000002E-2</v>
      </c>
      <c r="F82" s="1">
        <v>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3">
        <v>163000</v>
      </c>
      <c r="N82" s="3">
        <v>3860000</v>
      </c>
    </row>
    <row r="83" spans="1:14" x14ac:dyDescent="0.2">
      <c r="A83">
        <v>2.0938562427994262E-3</v>
      </c>
      <c r="B83" s="1">
        <v>5.9977837143816846E-2</v>
      </c>
      <c r="C83" s="1">
        <v>0.2710382513661202</v>
      </c>
      <c r="D83" s="1">
        <v>4.0666666666666664</v>
      </c>
      <c r="E83" s="1">
        <v>0.7109375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1</v>
      </c>
      <c r="L83" s="1">
        <v>1</v>
      </c>
      <c r="M83" s="3">
        <v>5970000</v>
      </c>
      <c r="N83" s="3">
        <v>8040000000</v>
      </c>
    </row>
    <row r="84" spans="1:14" x14ac:dyDescent="0.2">
      <c r="A84">
        <v>3.1486324010911912E-3</v>
      </c>
      <c r="B84" s="1">
        <v>3.5755656080188103E-2</v>
      </c>
      <c r="C84" s="1">
        <v>0.38390663390663393</v>
      </c>
      <c r="D84" s="1">
        <v>3.3636363636363638</v>
      </c>
      <c r="E84" s="1">
        <v>0.35117187500000002</v>
      </c>
      <c r="F84" s="1">
        <v>0</v>
      </c>
      <c r="G84" s="1">
        <v>0</v>
      </c>
      <c r="H84" s="1">
        <v>1</v>
      </c>
      <c r="I84" s="1">
        <v>0</v>
      </c>
      <c r="J84" s="1">
        <v>0</v>
      </c>
      <c r="K84" s="1">
        <v>1</v>
      </c>
      <c r="L84" s="1">
        <v>1</v>
      </c>
      <c r="M84" s="3">
        <v>4050000</v>
      </c>
      <c r="N84" s="3">
        <v>916000000</v>
      </c>
    </row>
    <row r="85" spans="1:14" x14ac:dyDescent="0.2">
      <c r="A85">
        <v>2.4046385037246785E-3</v>
      </c>
      <c r="B85" s="1">
        <v>2.6818311667519485E-2</v>
      </c>
      <c r="C85" s="1">
        <v>0.26346153846153847</v>
      </c>
      <c r="D85" s="1">
        <v>2.6</v>
      </c>
      <c r="E85" s="1">
        <v>0.66863281249999995</v>
      </c>
      <c r="F85" s="1">
        <v>0</v>
      </c>
      <c r="G85" s="1">
        <v>0</v>
      </c>
      <c r="H85" s="1">
        <v>1</v>
      </c>
      <c r="I85" s="1">
        <v>0</v>
      </c>
      <c r="J85" s="1">
        <v>0</v>
      </c>
      <c r="K85" s="1">
        <v>1</v>
      </c>
      <c r="L85" s="1">
        <v>0</v>
      </c>
      <c r="M85" s="3">
        <v>232000</v>
      </c>
      <c r="N85" s="3">
        <v>3520000</v>
      </c>
    </row>
    <row r="86" spans="1:14" x14ac:dyDescent="0.2">
      <c r="A86">
        <v>8.1957484554887154E-3</v>
      </c>
      <c r="B86" s="1">
        <v>8.1957484554887154E-3</v>
      </c>
      <c r="C86" s="1">
        <v>0.34284998747808665</v>
      </c>
      <c r="D86" s="1">
        <v>3.6666666666666665</v>
      </c>
      <c r="E86" s="1">
        <v>0.64851562500000004</v>
      </c>
      <c r="F86" s="1">
        <v>0</v>
      </c>
      <c r="G86" s="1">
        <v>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3">
        <v>78200</v>
      </c>
      <c r="N86" s="3">
        <v>2640000</v>
      </c>
    </row>
    <row r="87" spans="1:14" x14ac:dyDescent="0.2">
      <c r="A87">
        <v>1.6678648002988534E-2</v>
      </c>
      <c r="B87" s="1">
        <v>1.6678648002988534E-2</v>
      </c>
      <c r="C87" s="1">
        <v>2.6388125343595383E-2</v>
      </c>
      <c r="D87" s="1">
        <v>0.47663551401869159</v>
      </c>
      <c r="E87" s="1">
        <v>0.62492187499999996</v>
      </c>
      <c r="F87" s="1">
        <v>0</v>
      </c>
      <c r="G87" s="1">
        <v>1</v>
      </c>
      <c r="H87" s="1">
        <v>0</v>
      </c>
      <c r="I87" s="1">
        <v>0</v>
      </c>
      <c r="J87" s="1">
        <v>0</v>
      </c>
      <c r="K87" s="1">
        <v>1</v>
      </c>
      <c r="L87" s="1">
        <v>0</v>
      </c>
      <c r="M87" s="3">
        <v>2730000</v>
      </c>
      <c r="N87" s="3">
        <v>37300000</v>
      </c>
    </row>
    <row r="88" spans="1:14" x14ac:dyDescent="0.2">
      <c r="A88">
        <v>1.042533220740164E-2</v>
      </c>
      <c r="B88" s="1">
        <v>0.13937171755856989</v>
      </c>
      <c r="C88" s="1">
        <v>0.48109374999999999</v>
      </c>
      <c r="D88" s="1">
        <v>2.56</v>
      </c>
      <c r="E88" s="1">
        <v>0.23789062499999999</v>
      </c>
      <c r="F88" s="1">
        <v>0</v>
      </c>
      <c r="G88" s="1">
        <v>0</v>
      </c>
      <c r="H88" s="1">
        <v>1</v>
      </c>
      <c r="I88" s="1">
        <v>0</v>
      </c>
      <c r="J88" s="1">
        <v>0</v>
      </c>
      <c r="K88" s="1">
        <v>1</v>
      </c>
      <c r="L88" s="1">
        <v>0</v>
      </c>
      <c r="M88" s="3">
        <v>348000</v>
      </c>
      <c r="N88" s="3">
        <v>2450000</v>
      </c>
    </row>
    <row r="89" spans="1:14" x14ac:dyDescent="0.2">
      <c r="A89">
        <v>9.6697232154348917E-2</v>
      </c>
      <c r="B89" s="1">
        <v>9.6697232154348917E-2</v>
      </c>
      <c r="C89" s="1">
        <v>5.6107127535698964E-2</v>
      </c>
      <c r="D89" s="1">
        <v>0.48648648648648651</v>
      </c>
      <c r="E89" s="1">
        <v>0.44257812499999999</v>
      </c>
      <c r="F89" s="1">
        <v>0</v>
      </c>
      <c r="G89" s="1">
        <v>0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3">
        <v>1980000</v>
      </c>
      <c r="N89" s="3">
        <v>13400000</v>
      </c>
    </row>
    <row r="90" spans="1:14" x14ac:dyDescent="0.2">
      <c r="A90">
        <v>1.4449805525645815E-2</v>
      </c>
      <c r="B90" s="1">
        <v>1.4449805525645815E-2</v>
      </c>
      <c r="C90" s="1">
        <v>0.20964972527472528</v>
      </c>
      <c r="D90" s="1">
        <v>0.17582417582417584</v>
      </c>
      <c r="E90" s="1">
        <v>0.28109374999999998</v>
      </c>
      <c r="F90" s="1">
        <v>0</v>
      </c>
      <c r="G90" s="1">
        <v>1</v>
      </c>
      <c r="H90" s="1">
        <v>0</v>
      </c>
      <c r="I90" s="1">
        <v>0</v>
      </c>
      <c r="J90" s="1">
        <v>0</v>
      </c>
      <c r="K90" s="1">
        <v>1</v>
      </c>
      <c r="L90" s="1">
        <v>0</v>
      </c>
      <c r="M90" s="3">
        <v>78200</v>
      </c>
      <c r="N90" s="1">
        <v>2640000</v>
      </c>
    </row>
    <row r="91" spans="1:14" x14ac:dyDescent="0.2">
      <c r="A91">
        <v>4.9693769600472138E-3</v>
      </c>
      <c r="B91" s="1">
        <v>6.6488568549463042E-2</v>
      </c>
      <c r="C91" s="1">
        <v>0.19028132992327365</v>
      </c>
      <c r="D91" s="1">
        <v>6.7647058823529411</v>
      </c>
      <c r="E91" s="1">
        <v>0.73624999999999996</v>
      </c>
      <c r="F91" s="1">
        <v>0</v>
      </c>
      <c r="G91" s="1">
        <v>0</v>
      </c>
      <c r="H91" s="1">
        <v>1</v>
      </c>
      <c r="I91" s="1">
        <v>0</v>
      </c>
      <c r="J91" s="1">
        <v>0</v>
      </c>
      <c r="K91" s="1">
        <v>1</v>
      </c>
      <c r="L91" s="1">
        <v>0</v>
      </c>
      <c r="M91" s="3">
        <v>307000</v>
      </c>
      <c r="N91" s="3">
        <v>3330000</v>
      </c>
    </row>
    <row r="92" spans="1:14" x14ac:dyDescent="0.2">
      <c r="A92">
        <v>1.3520597957626879E-2</v>
      </c>
      <c r="B92" s="1">
        <v>1.3520597957626879E-2</v>
      </c>
      <c r="C92" s="1">
        <v>6.8555363321799304E-2</v>
      </c>
      <c r="D92" s="1">
        <v>0.25</v>
      </c>
      <c r="E92" s="1">
        <v>0.71214843750000001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1</v>
      </c>
      <c r="L92" s="1">
        <v>0</v>
      </c>
      <c r="M92" s="3">
        <v>78200</v>
      </c>
      <c r="N92" s="3">
        <v>2570000</v>
      </c>
    </row>
    <row r="93" spans="1:14" x14ac:dyDescent="0.2">
      <c r="A93">
        <v>4.113940938813565E-2</v>
      </c>
      <c r="B93" s="1">
        <v>4.113940938813565E-2</v>
      </c>
      <c r="C93" s="1">
        <v>0.11857680925477536</v>
      </c>
      <c r="D93" s="1">
        <v>0.47457627118644069</v>
      </c>
      <c r="E93" s="1">
        <v>0.15296874999999999</v>
      </c>
      <c r="F93" s="1">
        <v>0</v>
      </c>
      <c r="G93" s="1">
        <v>0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3">
        <v>314000</v>
      </c>
      <c r="N93" s="3">
        <v>3730000</v>
      </c>
    </row>
    <row r="94" spans="1:14" x14ac:dyDescent="0.2">
      <c r="A94">
        <v>2.4328914365360651E-3</v>
      </c>
      <c r="B94" s="1">
        <v>1.9004806137792693E-2</v>
      </c>
      <c r="C94" s="1">
        <v>0.42592592592592593</v>
      </c>
      <c r="D94" s="1">
        <v>0.46296296296296297</v>
      </c>
      <c r="E94" s="1">
        <v>0.63804687500000001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1</v>
      </c>
      <c r="L94" s="1">
        <v>1</v>
      </c>
      <c r="M94" s="3">
        <v>112000</v>
      </c>
      <c r="N94" s="3">
        <v>4070000</v>
      </c>
    </row>
    <row r="95" spans="1:14" x14ac:dyDescent="0.2">
      <c r="A95">
        <v>1.3520597957626879E-2</v>
      </c>
      <c r="B95" s="1">
        <v>1.3520597957626879E-2</v>
      </c>
      <c r="C95" s="1">
        <v>6.8555363321799304E-2</v>
      </c>
      <c r="D95" s="1">
        <v>0.25</v>
      </c>
      <c r="E95" s="1">
        <v>0.71214843750000001</v>
      </c>
      <c r="F95" s="1">
        <v>0</v>
      </c>
      <c r="G95" s="1">
        <v>1</v>
      </c>
      <c r="H95" s="1">
        <v>0</v>
      </c>
      <c r="I95" s="1">
        <v>0</v>
      </c>
      <c r="J95" s="1">
        <v>0</v>
      </c>
      <c r="K95" s="1">
        <v>1</v>
      </c>
      <c r="L95" s="1">
        <v>0</v>
      </c>
      <c r="M95" s="3">
        <v>78200</v>
      </c>
      <c r="N95" s="3">
        <v>2640000</v>
      </c>
    </row>
    <row r="96" spans="1:14" x14ac:dyDescent="0.2">
      <c r="A96">
        <v>4.4366522158147362E-2</v>
      </c>
      <c r="B96" s="1">
        <v>4.4366522158147362E-2</v>
      </c>
      <c r="C96" s="1">
        <v>0.21886917592439065</v>
      </c>
      <c r="D96" s="1">
        <v>1.7619047619047619</v>
      </c>
      <c r="E96" s="1">
        <v>0.66949218749999995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3">
        <v>423000</v>
      </c>
      <c r="N96" s="3">
        <v>21400000</v>
      </c>
    </row>
    <row r="97" spans="1:14" x14ac:dyDescent="0.2">
      <c r="A97">
        <v>2.7373952679476754E-3</v>
      </c>
      <c r="B97" s="1">
        <v>4.0530401725312429E-2</v>
      </c>
      <c r="C97" s="1">
        <v>0.38935574229691877</v>
      </c>
      <c r="D97" s="1">
        <v>3.2380952380952381</v>
      </c>
      <c r="E97" s="1">
        <v>0.83156249999999998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1</v>
      </c>
      <c r="L97" s="1">
        <v>0</v>
      </c>
      <c r="M97" s="3">
        <v>417000</v>
      </c>
      <c r="N97" s="3">
        <v>2700000</v>
      </c>
    </row>
    <row r="98" spans="1:14" x14ac:dyDescent="0.2">
      <c r="A98">
        <v>3.0199245960615411E-3</v>
      </c>
      <c r="B98" s="1">
        <v>8.0423542854990246E-2</v>
      </c>
      <c r="C98" s="1">
        <v>0.45028571428571429</v>
      </c>
      <c r="D98" s="1">
        <v>2.8</v>
      </c>
      <c r="E98" s="1">
        <v>0.40335937500000002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1</v>
      </c>
      <c r="L98" s="1">
        <v>0</v>
      </c>
      <c r="M98" s="3">
        <v>178000</v>
      </c>
      <c r="N98" s="3">
        <v>698000</v>
      </c>
    </row>
    <row r="99" spans="1:14" x14ac:dyDescent="0.2">
      <c r="A99">
        <v>3.3683774340686422E-3</v>
      </c>
      <c r="B99" s="1">
        <v>1.8248255381398897E-2</v>
      </c>
      <c r="C99" s="1">
        <v>0.41043956043956042</v>
      </c>
      <c r="D99" s="1">
        <v>1.4857142857142858</v>
      </c>
      <c r="E99" s="1">
        <v>0.45042968750000001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1</v>
      </c>
      <c r="L99" s="1">
        <v>0</v>
      </c>
      <c r="M99" s="3">
        <v>3960000</v>
      </c>
      <c r="N99" s="3">
        <v>45100000</v>
      </c>
    </row>
    <row r="100" spans="1:14" x14ac:dyDescent="0.2">
      <c r="A100">
        <v>0.10701897027477547</v>
      </c>
      <c r="B100" s="1">
        <v>0.10701897027477547</v>
      </c>
      <c r="C100" s="1">
        <v>0.19406619385342791</v>
      </c>
      <c r="D100" s="1">
        <v>1.196808510638298</v>
      </c>
      <c r="E100" s="1">
        <v>0.43359375</v>
      </c>
      <c r="F100" s="1">
        <v>0</v>
      </c>
      <c r="G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3">
        <v>423000</v>
      </c>
      <c r="N100" s="3">
        <v>21400000</v>
      </c>
    </row>
    <row r="101" spans="1:14" x14ac:dyDescent="0.2">
      <c r="A101">
        <v>1.2996349093237817E-3</v>
      </c>
      <c r="B101" s="1">
        <v>1.7585881067709724E-2</v>
      </c>
      <c r="C101" s="1">
        <v>0.27368421052631581</v>
      </c>
      <c r="D101" s="1">
        <v>2.5333333333333332</v>
      </c>
      <c r="E101" s="1">
        <v>0.73707031249999999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1</v>
      </c>
      <c r="L101" s="1">
        <v>0</v>
      </c>
      <c r="M101" s="3">
        <v>516000</v>
      </c>
      <c r="N101" s="3">
        <v>73000000</v>
      </c>
    </row>
    <row r="102" spans="1:14" x14ac:dyDescent="0.2">
      <c r="A102">
        <v>5.4842081801658137E-3</v>
      </c>
      <c r="B102" s="1">
        <v>1.8584151360378717E-2</v>
      </c>
      <c r="C102" s="1">
        <v>0.48647854203409757</v>
      </c>
      <c r="D102" s="1">
        <v>4.666666666666667</v>
      </c>
      <c r="E102" s="1">
        <v>0.20476562500000001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1</v>
      </c>
      <c r="L102" s="1">
        <v>0</v>
      </c>
      <c r="M102" s="1">
        <v>51</v>
      </c>
      <c r="N102" s="3">
        <v>556000</v>
      </c>
    </row>
    <row r="103" spans="1:14" x14ac:dyDescent="0.2">
      <c r="A103">
        <v>2.7091423351362888E-3</v>
      </c>
      <c r="B103" s="1">
        <v>2.4190788916060538E-2</v>
      </c>
      <c r="C103" s="1">
        <v>0.44465894465894468</v>
      </c>
      <c r="D103" s="1">
        <v>3.5238095238095237</v>
      </c>
      <c r="E103" s="1">
        <v>0.61550781249999997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1</v>
      </c>
      <c r="L103" s="1">
        <v>0</v>
      </c>
      <c r="M103" s="3">
        <v>1260000</v>
      </c>
      <c r="N103" s="3">
        <v>37700000</v>
      </c>
    </row>
    <row r="104" spans="1:14" x14ac:dyDescent="0.2">
      <c r="A104">
        <v>0.10701897027477547</v>
      </c>
      <c r="B104" s="1">
        <v>0.10701897027477547</v>
      </c>
      <c r="C104" s="1">
        <v>0.19406619385342791</v>
      </c>
      <c r="D104" s="1">
        <v>1.196808510638298</v>
      </c>
      <c r="E104" s="1">
        <v>0.43359375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0</v>
      </c>
      <c r="L104" s="1">
        <v>0</v>
      </c>
      <c r="M104" s="3">
        <v>423000</v>
      </c>
      <c r="N104" s="3">
        <v>21400000</v>
      </c>
    </row>
    <row r="105" spans="1:14" x14ac:dyDescent="0.2">
      <c r="A105">
        <v>3.8706517951599587E-2</v>
      </c>
      <c r="B105" s="1">
        <v>3.8706517951599587E-2</v>
      </c>
      <c r="C105" s="1">
        <v>0.34180323493300591</v>
      </c>
      <c r="D105" s="1">
        <v>0.91608391608391604</v>
      </c>
      <c r="E105" s="1">
        <v>0.481328125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0</v>
      </c>
      <c r="L105" s="1">
        <v>0</v>
      </c>
      <c r="M105" s="3">
        <v>405000</v>
      </c>
      <c r="N105" s="3">
        <v>6300000</v>
      </c>
    </row>
    <row r="106" spans="1:14" x14ac:dyDescent="0.2">
      <c r="A106">
        <v>4.3566022395158076E-2</v>
      </c>
      <c r="B106" s="1">
        <v>4.3566022395158076E-2</v>
      </c>
      <c r="C106" s="1">
        <v>0.48857606132075471</v>
      </c>
      <c r="D106" s="1">
        <v>2.4150943396226414</v>
      </c>
      <c r="E106" s="1">
        <v>0.70449218749999998</v>
      </c>
      <c r="F106" s="1">
        <v>0</v>
      </c>
      <c r="G106" s="1">
        <v>1</v>
      </c>
      <c r="H106" s="1">
        <v>0</v>
      </c>
      <c r="I106" s="1">
        <v>0</v>
      </c>
      <c r="J106" s="1">
        <v>0</v>
      </c>
      <c r="K106" s="1">
        <v>1</v>
      </c>
      <c r="L106" s="1">
        <v>0</v>
      </c>
      <c r="M106" s="3">
        <v>78200</v>
      </c>
      <c r="N106" s="3">
        <v>2640000</v>
      </c>
    </row>
    <row r="107" spans="1:14" x14ac:dyDescent="0.2">
      <c r="A107">
        <v>9.5714657935464017E-3</v>
      </c>
      <c r="B107" s="1">
        <v>0.21552906755904078</v>
      </c>
      <c r="C107" s="1">
        <v>0.55913823019086173</v>
      </c>
      <c r="D107" s="1">
        <v>1.1973684210526316</v>
      </c>
      <c r="E107" s="1">
        <v>0.81839843749999996</v>
      </c>
      <c r="F107" s="1">
        <v>0</v>
      </c>
      <c r="G107" s="1">
        <v>0</v>
      </c>
      <c r="H107" s="1">
        <v>1</v>
      </c>
      <c r="I107" s="1">
        <v>0</v>
      </c>
      <c r="J107" s="1">
        <v>0</v>
      </c>
      <c r="K107" s="1">
        <v>1</v>
      </c>
      <c r="L107" s="1">
        <v>0</v>
      </c>
      <c r="M107" s="3">
        <v>438000</v>
      </c>
      <c r="N107" s="3">
        <v>7570000</v>
      </c>
    </row>
    <row r="108" spans="1:14" x14ac:dyDescent="0.2">
      <c r="A108">
        <v>7.9368766696698484E-2</v>
      </c>
      <c r="B108" s="1">
        <v>7.9368766696698484E-2</v>
      </c>
      <c r="C108" s="1">
        <v>0.15418841161514787</v>
      </c>
      <c r="D108" s="1">
        <v>0.37588652482269502</v>
      </c>
      <c r="E108" s="1">
        <v>0.17781250000000001</v>
      </c>
      <c r="F108" s="1">
        <v>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3">
        <v>3060000</v>
      </c>
      <c r="N108" s="3">
        <v>21700000</v>
      </c>
    </row>
    <row r="109" spans="1:14" x14ac:dyDescent="0.2">
      <c r="A109">
        <v>7.9368766696698484E-2</v>
      </c>
      <c r="B109" s="1">
        <v>7.9368766696698484E-2</v>
      </c>
      <c r="C109" s="1">
        <v>0.15418841161514787</v>
      </c>
      <c r="D109" s="1">
        <v>0.37588652482269502</v>
      </c>
      <c r="E109" s="1">
        <v>0.17781250000000001</v>
      </c>
      <c r="F109" s="1">
        <v>1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3">
        <v>3060000</v>
      </c>
      <c r="N109" s="3">
        <v>21700000</v>
      </c>
    </row>
    <row r="110" spans="1:14" x14ac:dyDescent="0.2">
      <c r="A110">
        <v>4.8686081663532686E-2</v>
      </c>
      <c r="B110" s="1">
        <v>4.8686081663532686E-2</v>
      </c>
      <c r="C110" s="1">
        <v>0.2711936090225564</v>
      </c>
      <c r="D110" s="1">
        <v>0.42410714285714285</v>
      </c>
      <c r="E110" s="1">
        <v>0.79527343750000001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3">
        <v>41600</v>
      </c>
      <c r="N110" s="3">
        <v>697000</v>
      </c>
    </row>
    <row r="111" spans="1:14" x14ac:dyDescent="0.2">
      <c r="A111">
        <v>7.3332056719332224E-3</v>
      </c>
      <c r="B111" s="1">
        <v>7.3332056719332224E-3</v>
      </c>
      <c r="C111" s="1">
        <v>0.32407407407407407</v>
      </c>
      <c r="D111" s="1">
        <v>0.84375</v>
      </c>
      <c r="E111" s="1">
        <v>0.73218749999999999</v>
      </c>
      <c r="F111" s="1">
        <v>1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3">
        <v>429000</v>
      </c>
      <c r="N111" s="3">
        <v>8780000</v>
      </c>
    </row>
    <row r="112" spans="1:14" x14ac:dyDescent="0.2">
      <c r="A112">
        <v>7.5020954258501776E-2</v>
      </c>
      <c r="B112" s="1">
        <v>7.5020954258501776E-2</v>
      </c>
      <c r="C112" s="1">
        <v>0.2068370394955194</v>
      </c>
      <c r="D112" s="1">
        <v>0.56956521739130439</v>
      </c>
      <c r="E112" s="1">
        <v>5.7773437499999997E-2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  <c r="L112" s="1">
        <v>0</v>
      </c>
      <c r="M112" s="3">
        <v>428000</v>
      </c>
      <c r="N112" s="3">
        <v>2440000</v>
      </c>
    </row>
    <row r="113" spans="1:14" x14ac:dyDescent="0.2">
      <c r="A113">
        <v>3.4499970177459811E-3</v>
      </c>
      <c r="B113" s="1">
        <v>4.3666477267376339E-2</v>
      </c>
      <c r="C113" s="1">
        <v>0.37804187889077534</v>
      </c>
      <c r="D113" s="1">
        <v>4.8947368421052628</v>
      </c>
      <c r="E113" s="1">
        <v>0.77453125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1</v>
      </c>
      <c r="L113" s="1">
        <v>0</v>
      </c>
      <c r="M113" s="1">
        <v>4</v>
      </c>
      <c r="N113" s="3">
        <v>1390000</v>
      </c>
    </row>
    <row r="114" spans="1:14" x14ac:dyDescent="0.2">
      <c r="A114">
        <v>7.3332056719332224E-3</v>
      </c>
      <c r="B114" s="1">
        <v>7.3332056719332224E-3</v>
      </c>
      <c r="C114" s="1">
        <v>0.32407407407407407</v>
      </c>
      <c r="D114" s="1">
        <v>0.84375</v>
      </c>
      <c r="E114" s="1">
        <v>0.73218749999999999</v>
      </c>
      <c r="F114" s="1">
        <v>1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3">
        <v>429000</v>
      </c>
      <c r="N114" s="3">
        <v>8780000</v>
      </c>
    </row>
    <row r="115" spans="1:14" x14ac:dyDescent="0.2">
      <c r="A115">
        <v>0.18648191341417858</v>
      </c>
      <c r="B115" s="1">
        <v>0.18648191341417858</v>
      </c>
      <c r="C115" s="1">
        <v>0.1000893790428868</v>
      </c>
      <c r="D115" s="1">
        <v>0.52974504249291787</v>
      </c>
      <c r="E115" s="1">
        <v>0.241640625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3">
        <v>423000</v>
      </c>
      <c r="N115" s="3">
        <v>21400000</v>
      </c>
    </row>
    <row r="116" spans="1:14" x14ac:dyDescent="0.2">
      <c r="A116">
        <v>1.2996349093237817E-3</v>
      </c>
      <c r="B116" s="1">
        <v>1.2996349093237817E-3</v>
      </c>
      <c r="C116" s="1">
        <v>0.62969588550983902</v>
      </c>
      <c r="D116" s="1">
        <v>0.60465116279069764</v>
      </c>
      <c r="E116" s="1">
        <v>0.84371093750000004</v>
      </c>
      <c r="F116" s="1">
        <v>0</v>
      </c>
      <c r="G116" s="1">
        <v>1</v>
      </c>
      <c r="H116" s="1">
        <v>0</v>
      </c>
      <c r="I116" s="1">
        <v>0</v>
      </c>
      <c r="J116" s="1">
        <v>0</v>
      </c>
      <c r="K116" s="1">
        <v>1</v>
      </c>
      <c r="L116" s="1">
        <v>0</v>
      </c>
      <c r="M116" s="3">
        <v>2730000</v>
      </c>
      <c r="N116" s="3">
        <v>37300000</v>
      </c>
    </row>
    <row r="117" spans="1:14" x14ac:dyDescent="0.2">
      <c r="A117">
        <v>5.90172374282297E-3</v>
      </c>
      <c r="B117" s="1">
        <v>0.28624929760069817</v>
      </c>
      <c r="C117" s="1">
        <v>0.47719688542825361</v>
      </c>
      <c r="D117" s="1">
        <v>3.7419354838709675</v>
      </c>
      <c r="E117" s="1">
        <v>0.59816406249999998</v>
      </c>
      <c r="F117" s="1">
        <v>0</v>
      </c>
      <c r="G117" s="1">
        <v>0</v>
      </c>
      <c r="H117" s="1">
        <v>1</v>
      </c>
      <c r="I117" s="1">
        <v>0</v>
      </c>
      <c r="J117" s="1">
        <v>0</v>
      </c>
      <c r="K117" s="1">
        <v>1</v>
      </c>
      <c r="L117" s="1">
        <v>1</v>
      </c>
      <c r="M117" s="1">
        <v>25</v>
      </c>
      <c r="N117" s="3">
        <v>24400</v>
      </c>
    </row>
    <row r="118" spans="1:14" x14ac:dyDescent="0.2">
      <c r="A118">
        <v>4.7873025041516117E-2</v>
      </c>
      <c r="B118" s="1">
        <v>4.7873025041516117E-2</v>
      </c>
      <c r="C118" s="1">
        <v>0.65391249092229486</v>
      </c>
      <c r="D118" s="1">
        <v>0.59558823529411764</v>
      </c>
      <c r="E118" s="1">
        <v>0.65531249999999996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100</v>
      </c>
      <c r="N118" s="3">
        <v>52400</v>
      </c>
    </row>
    <row r="119" spans="1:14" x14ac:dyDescent="0.2">
      <c r="A119">
        <v>1.3194119622917524E-2</v>
      </c>
      <c r="B119" s="1">
        <v>1.3194119622917524E-2</v>
      </c>
      <c r="C119" s="1">
        <v>0.2588608710985717</v>
      </c>
      <c r="D119" s="1">
        <v>0.49532710280373832</v>
      </c>
      <c r="E119" s="1">
        <v>0.31742187500000002</v>
      </c>
      <c r="F119" s="1">
        <v>0</v>
      </c>
      <c r="G119" s="1">
        <v>0</v>
      </c>
      <c r="H119" s="1">
        <v>0</v>
      </c>
      <c r="I119" s="1">
        <v>0</v>
      </c>
      <c r="J119" s="1">
        <v>1</v>
      </c>
      <c r="K119" s="1">
        <v>0</v>
      </c>
      <c r="L119" s="1">
        <v>0</v>
      </c>
      <c r="M119" s="3">
        <v>6420000</v>
      </c>
      <c r="N119" s="3">
        <v>64300000</v>
      </c>
    </row>
    <row r="120" spans="1:14" x14ac:dyDescent="0.2">
      <c r="A120">
        <v>3.023063810818362E-3</v>
      </c>
      <c r="B120" s="1">
        <v>3.023063810818362E-3</v>
      </c>
      <c r="C120" s="1">
        <v>0.44011627906976747</v>
      </c>
      <c r="D120" s="1">
        <v>1.075</v>
      </c>
      <c r="E120" s="1">
        <v>0.45664062500000002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1</v>
      </c>
      <c r="L120" s="1">
        <v>0</v>
      </c>
      <c r="M120" s="3">
        <v>151000</v>
      </c>
      <c r="N120" s="3">
        <v>8510000</v>
      </c>
    </row>
    <row r="121" spans="1:14" x14ac:dyDescent="0.2">
      <c r="A121">
        <v>4.2410791364648048E-3</v>
      </c>
      <c r="B121" s="1">
        <v>6.7785064244029997E-2</v>
      </c>
      <c r="C121" s="1">
        <v>0.24609375</v>
      </c>
      <c r="D121" s="1">
        <v>1.75</v>
      </c>
      <c r="E121" s="1">
        <v>0.30171874999999998</v>
      </c>
      <c r="F121" s="1">
        <v>0</v>
      </c>
      <c r="G121" s="1">
        <v>0</v>
      </c>
      <c r="H121" s="1">
        <v>1</v>
      </c>
      <c r="I121" s="1">
        <v>0</v>
      </c>
      <c r="J121" s="1">
        <v>0</v>
      </c>
      <c r="K121" s="1">
        <v>1</v>
      </c>
      <c r="L121" s="1">
        <v>0</v>
      </c>
      <c r="M121" s="3">
        <v>1260000</v>
      </c>
      <c r="N121" s="3">
        <v>37700000</v>
      </c>
    </row>
    <row r="122" spans="1:14" x14ac:dyDescent="0.2">
      <c r="A122">
        <v>6.1340256348277038E-3</v>
      </c>
      <c r="B122" s="1">
        <v>6.1340256348277038E-3</v>
      </c>
      <c r="C122" s="1">
        <v>0.14109890109890111</v>
      </c>
      <c r="D122" s="1">
        <v>0.53846153846153844</v>
      </c>
      <c r="E122" s="1">
        <v>0.53015625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1</v>
      </c>
      <c r="L122" s="1">
        <v>0</v>
      </c>
      <c r="M122" s="3">
        <v>2620000</v>
      </c>
      <c r="N122" s="3">
        <v>11600000</v>
      </c>
    </row>
    <row r="123" spans="1:14" x14ac:dyDescent="0.2">
      <c r="A123">
        <v>2.2382601216131798E-2</v>
      </c>
      <c r="B123" s="1">
        <v>2.2382601216131798E-2</v>
      </c>
      <c r="C123" s="1">
        <v>0.50063034038380727</v>
      </c>
      <c r="D123" s="1">
        <v>0.97520661157024791</v>
      </c>
      <c r="E123" s="1">
        <v>0.31234374999999998</v>
      </c>
      <c r="F123" s="1">
        <v>1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3">
        <v>429000</v>
      </c>
      <c r="N123" s="3">
        <v>8780000</v>
      </c>
    </row>
    <row r="124" spans="1:14" x14ac:dyDescent="0.2">
      <c r="A124">
        <v>5.8260686671835905E-2</v>
      </c>
      <c r="B124" s="1">
        <v>5.8260686671835905E-2</v>
      </c>
      <c r="C124" s="1">
        <v>0.30597210276354664</v>
      </c>
      <c r="D124" s="1">
        <v>1.3076923076923077</v>
      </c>
      <c r="E124" s="1">
        <v>0.3988671875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1</v>
      </c>
      <c r="L124" s="1">
        <v>0</v>
      </c>
      <c r="M124" s="1">
        <v>75</v>
      </c>
      <c r="N124" s="3">
        <v>129000000</v>
      </c>
    </row>
    <row r="125" spans="1:14" x14ac:dyDescent="0.2">
      <c r="A125">
        <v>1.4321097720616165E-2</v>
      </c>
      <c r="B125" s="1">
        <v>1.4321097720616165E-2</v>
      </c>
      <c r="C125" s="1">
        <v>0.19964912280701755</v>
      </c>
      <c r="D125" s="1">
        <v>0.63157894736842102</v>
      </c>
      <c r="E125" s="1">
        <v>0.46347656250000002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0</v>
      </c>
      <c r="L125" s="1">
        <v>0</v>
      </c>
      <c r="M125" s="3">
        <v>19100000</v>
      </c>
      <c r="N125" s="3">
        <v>187000000</v>
      </c>
    </row>
    <row r="126" spans="1:14" x14ac:dyDescent="0.2">
      <c r="A126">
        <v>8.887116976559483E-3</v>
      </c>
      <c r="B126" s="1">
        <v>8.887116976559483E-3</v>
      </c>
      <c r="C126" s="1">
        <v>8.0844155844155843E-2</v>
      </c>
      <c r="D126" s="1">
        <v>0.39772727272727271</v>
      </c>
      <c r="E126" s="1">
        <v>0.53425781250000004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36</v>
      </c>
      <c r="N126" s="3">
        <v>5690000</v>
      </c>
    </row>
    <row r="127" spans="1:14" x14ac:dyDescent="0.2">
      <c r="A127">
        <v>2.188032685504048E-3</v>
      </c>
      <c r="B127" s="1">
        <v>5.21109649632241E-2</v>
      </c>
      <c r="C127" s="1">
        <v>0.20795454545454545</v>
      </c>
      <c r="D127" s="1">
        <v>3.4375</v>
      </c>
      <c r="E127" s="1">
        <v>0.67707031250000005</v>
      </c>
      <c r="F127" s="1">
        <v>0</v>
      </c>
      <c r="G127" s="1">
        <v>0</v>
      </c>
      <c r="H127" s="1">
        <v>1</v>
      </c>
      <c r="I127" s="1">
        <v>0</v>
      </c>
      <c r="J127" s="1">
        <v>0</v>
      </c>
      <c r="K127" s="1">
        <v>1</v>
      </c>
      <c r="L127" s="1">
        <v>0</v>
      </c>
      <c r="M127" s="3">
        <v>122000</v>
      </c>
      <c r="N127" s="3">
        <v>6610000</v>
      </c>
    </row>
    <row r="128" spans="1:14" x14ac:dyDescent="0.2">
      <c r="A128">
        <v>9.9701460676626351E-3</v>
      </c>
      <c r="B128" s="1">
        <v>8.9417393133281647E-2</v>
      </c>
      <c r="C128" s="1">
        <v>0.89904640813731718</v>
      </c>
      <c r="D128" s="1">
        <v>0.65</v>
      </c>
      <c r="E128" s="1">
        <v>0.67355468750000003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1</v>
      </c>
      <c r="L128" s="1">
        <v>0</v>
      </c>
      <c r="M128" s="3">
        <v>122000</v>
      </c>
      <c r="N128" s="3">
        <v>6610000</v>
      </c>
    </row>
    <row r="129" spans="1:14" x14ac:dyDescent="0.2">
      <c r="A129">
        <v>1.7001987122941067E-2</v>
      </c>
      <c r="B129" s="1">
        <v>1.7001987122941067E-2</v>
      </c>
      <c r="C129" s="1">
        <v>0.90994047025175429</v>
      </c>
      <c r="D129" s="1">
        <v>1.0982905982905984</v>
      </c>
      <c r="E129" s="1">
        <v>0.3921484375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0</v>
      </c>
      <c r="M129" s="3">
        <v>423000</v>
      </c>
      <c r="N129" s="3">
        <v>21400000</v>
      </c>
    </row>
    <row r="130" spans="1:14" x14ac:dyDescent="0.2">
      <c r="A130">
        <v>6.0900766282322143E-3</v>
      </c>
      <c r="B130" s="1">
        <v>2.777577216834981E-2</v>
      </c>
      <c r="C130" s="1">
        <v>0.19401744910677191</v>
      </c>
      <c r="D130" s="1">
        <v>2.8620689655172415</v>
      </c>
      <c r="E130" s="1">
        <v>0.70695312499999996</v>
      </c>
      <c r="F130" s="1">
        <v>0</v>
      </c>
      <c r="G130" s="1">
        <v>0</v>
      </c>
      <c r="H130" s="1">
        <v>1</v>
      </c>
      <c r="I130" s="1">
        <v>0</v>
      </c>
      <c r="J130" s="1">
        <v>0</v>
      </c>
      <c r="K130" s="1">
        <v>1</v>
      </c>
      <c r="L130" s="1">
        <v>1</v>
      </c>
      <c r="M130" s="3">
        <v>79200</v>
      </c>
      <c r="N130" s="3">
        <v>38700000</v>
      </c>
    </row>
    <row r="131" spans="1:14" x14ac:dyDescent="0.2">
      <c r="A131">
        <v>9.9133262805641803E-2</v>
      </c>
      <c r="B131" s="1">
        <v>9.9133262805641803E-2</v>
      </c>
      <c r="C131" s="1">
        <v>0.48161462950195344</v>
      </c>
      <c r="D131" s="1">
        <v>1.3427230046948357</v>
      </c>
      <c r="E131" s="1">
        <v>0.41441406250000001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1</v>
      </c>
      <c r="L131" s="1">
        <v>0</v>
      </c>
      <c r="M131" s="3">
        <v>95000</v>
      </c>
      <c r="N131" s="3">
        <v>7420000</v>
      </c>
    </row>
    <row r="132" spans="1:14" x14ac:dyDescent="0.2">
      <c r="A132">
        <v>5.8734708100115834E-3</v>
      </c>
      <c r="B132" s="1">
        <v>8.929182454300881E-2</v>
      </c>
      <c r="C132" s="1">
        <v>0.47146892655367234</v>
      </c>
      <c r="D132" s="1">
        <v>3.9333333333333331</v>
      </c>
      <c r="E132" s="1">
        <v>0.45734374999999999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1</v>
      </c>
      <c r="L132" s="1">
        <v>0</v>
      </c>
      <c r="M132" s="3">
        <v>78300</v>
      </c>
      <c r="N132" s="3">
        <v>7470000</v>
      </c>
    </row>
    <row r="133" spans="1:14" x14ac:dyDescent="0.2">
      <c r="A133">
        <v>3.3024539241754067E-3</v>
      </c>
      <c r="B133" s="1">
        <v>6.2919281370957869E-2</v>
      </c>
      <c r="C133" s="1">
        <v>0.53859649122807018</v>
      </c>
      <c r="D133" s="1">
        <v>1.425</v>
      </c>
      <c r="E133" s="1">
        <v>0.65542968749999997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1</v>
      </c>
      <c r="L133" s="1">
        <v>0</v>
      </c>
      <c r="M133" s="3">
        <v>79200</v>
      </c>
      <c r="N133" s="3">
        <v>38700000</v>
      </c>
    </row>
    <row r="134" spans="1:14" x14ac:dyDescent="0.2">
      <c r="A134">
        <v>1.3219233340972089E-2</v>
      </c>
      <c r="B134" s="1">
        <v>1.3219233340972089E-2</v>
      </c>
      <c r="C134" s="1">
        <v>0.16182324840764331</v>
      </c>
      <c r="D134" s="1">
        <v>4.90625</v>
      </c>
      <c r="E134" s="1">
        <v>0.51226562499999995</v>
      </c>
      <c r="F134" s="1">
        <v>0</v>
      </c>
      <c r="G134" s="1">
        <v>1</v>
      </c>
      <c r="H134" s="1">
        <v>0</v>
      </c>
      <c r="I134" s="1">
        <v>0</v>
      </c>
      <c r="J134" s="1">
        <v>0</v>
      </c>
      <c r="K134" s="1">
        <v>1</v>
      </c>
      <c r="L134" s="1">
        <v>0</v>
      </c>
      <c r="M134" s="3">
        <v>78200</v>
      </c>
      <c r="N134" s="3">
        <v>2640000</v>
      </c>
    </row>
    <row r="135" spans="1:14" x14ac:dyDescent="0.2">
      <c r="A135">
        <v>2.5440196389275187E-2</v>
      </c>
      <c r="B135" s="1">
        <v>0.16478366101503369</v>
      </c>
      <c r="C135" s="1">
        <v>0.41681059297639611</v>
      </c>
      <c r="D135" s="1">
        <v>2.6805555555555554</v>
      </c>
      <c r="E135" s="1">
        <v>0.57945312500000001</v>
      </c>
      <c r="F135" s="1">
        <v>0</v>
      </c>
      <c r="G135" s="1">
        <v>1</v>
      </c>
      <c r="H135" s="1">
        <v>0</v>
      </c>
      <c r="I135" s="1">
        <v>0</v>
      </c>
      <c r="J135" s="1">
        <v>0</v>
      </c>
      <c r="K135" s="1">
        <v>1</v>
      </c>
      <c r="L135" s="1">
        <v>0</v>
      </c>
      <c r="M135" s="3">
        <v>79200</v>
      </c>
      <c r="N135" s="3">
        <v>38700000</v>
      </c>
    </row>
    <row r="136" spans="1:14" x14ac:dyDescent="0.2">
      <c r="A136">
        <v>2.188032685504048E-3</v>
      </c>
      <c r="B136" s="1">
        <v>5.21109649632241E-2</v>
      </c>
      <c r="C136" s="1">
        <v>0.20795454545454545</v>
      </c>
      <c r="D136" s="1">
        <v>3.4375</v>
      </c>
      <c r="E136" s="1">
        <v>0.67707031250000005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1</v>
      </c>
      <c r="L136" s="1">
        <v>0</v>
      </c>
      <c r="M136" s="3">
        <v>122000</v>
      </c>
      <c r="N136" s="3">
        <v>6610000</v>
      </c>
    </row>
    <row r="137" spans="1:14" x14ac:dyDescent="0.2">
      <c r="A137">
        <v>1.3219233340972089E-2</v>
      </c>
      <c r="B137" s="1">
        <v>1.3219233340972089E-2</v>
      </c>
      <c r="C137" s="1">
        <v>0.16182324840764331</v>
      </c>
      <c r="D137" s="1">
        <v>4.90625</v>
      </c>
      <c r="E137" s="1">
        <v>0.51226562499999995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1</v>
      </c>
      <c r="L137" s="1">
        <v>0</v>
      </c>
      <c r="M137" s="3">
        <v>78200</v>
      </c>
      <c r="N137" s="3">
        <v>2640000</v>
      </c>
    </row>
    <row r="138" spans="1:14" x14ac:dyDescent="0.2">
      <c r="A138">
        <v>6.6331607811622E-3</v>
      </c>
      <c r="B138" s="1">
        <v>6.6331607811622E-3</v>
      </c>
      <c r="C138" s="1">
        <v>0.21682727946627131</v>
      </c>
      <c r="D138" s="1">
        <v>0.53521126760563376</v>
      </c>
      <c r="E138" s="1">
        <v>0.48566406249999999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3">
        <v>1930000</v>
      </c>
      <c r="N138" s="3">
        <v>79100000</v>
      </c>
    </row>
    <row r="139" spans="1:14" x14ac:dyDescent="0.2">
      <c r="A139">
        <v>3.023063810818362E-3</v>
      </c>
      <c r="B139" s="1">
        <v>3.023063810818362E-3</v>
      </c>
      <c r="C139" s="1">
        <v>0.44011627906976747</v>
      </c>
      <c r="D139" s="1">
        <v>1.075</v>
      </c>
      <c r="E139" s="1">
        <v>0.45664062500000002</v>
      </c>
      <c r="F139" s="1">
        <v>0</v>
      </c>
      <c r="G139" s="1">
        <v>1</v>
      </c>
      <c r="H139" s="1">
        <v>0</v>
      </c>
      <c r="I139" s="1">
        <v>0</v>
      </c>
      <c r="J139" s="1">
        <v>0</v>
      </c>
      <c r="K139" s="1">
        <v>1</v>
      </c>
      <c r="L139" s="1">
        <v>0</v>
      </c>
      <c r="M139" s="3">
        <v>151000</v>
      </c>
      <c r="N139" s="3">
        <v>8510000</v>
      </c>
    </row>
    <row r="140" spans="1:14" x14ac:dyDescent="0.2">
      <c r="A140">
        <v>2.188032685504048E-3</v>
      </c>
      <c r="B140" s="1">
        <v>5.21109649632241E-2</v>
      </c>
      <c r="C140" s="1">
        <v>0.20795454545454545</v>
      </c>
      <c r="D140" s="1">
        <v>3.4375</v>
      </c>
      <c r="E140" s="1">
        <v>0.67707031250000005</v>
      </c>
      <c r="F140" s="1">
        <v>0</v>
      </c>
      <c r="G140" s="1">
        <v>0</v>
      </c>
      <c r="H140" s="1">
        <v>1</v>
      </c>
      <c r="I140" s="1">
        <v>0</v>
      </c>
      <c r="J140" s="1">
        <v>0</v>
      </c>
      <c r="K140" s="1">
        <v>1</v>
      </c>
      <c r="L140" s="1">
        <v>0</v>
      </c>
      <c r="M140" s="3">
        <v>122000</v>
      </c>
      <c r="N140" s="3">
        <v>6610000</v>
      </c>
    </row>
    <row r="141" spans="1:14" x14ac:dyDescent="0.2">
      <c r="A141">
        <v>8.2084187461348421E-2</v>
      </c>
      <c r="B141" s="1">
        <v>8.2084187461348421E-2</v>
      </c>
      <c r="C141" s="1">
        <v>0.1514797507788162</v>
      </c>
      <c r="D141" s="1">
        <v>1.4861111111111112</v>
      </c>
      <c r="E141" s="1">
        <v>0.58246093750000005</v>
      </c>
      <c r="F141" s="1">
        <v>1</v>
      </c>
      <c r="G141" s="1">
        <v>0</v>
      </c>
      <c r="H141" s="1">
        <v>0</v>
      </c>
      <c r="I141" s="1">
        <v>0</v>
      </c>
      <c r="J141" s="1">
        <v>0</v>
      </c>
      <c r="K141" s="1">
        <v>1</v>
      </c>
      <c r="L141" s="1">
        <v>0</v>
      </c>
      <c r="M141" s="3">
        <v>827000</v>
      </c>
      <c r="N141" s="3">
        <v>191000000</v>
      </c>
    </row>
    <row r="142" spans="1:14" x14ac:dyDescent="0.2">
      <c r="A142">
        <v>1.3219233340972089E-2</v>
      </c>
      <c r="B142" s="1">
        <v>1.3219233340972089E-2</v>
      </c>
      <c r="C142" s="1">
        <v>0.16182324840764331</v>
      </c>
      <c r="D142" s="1">
        <v>4.90625</v>
      </c>
      <c r="E142" s="1">
        <v>0.51226562499999995</v>
      </c>
      <c r="F142" s="1">
        <v>0</v>
      </c>
      <c r="G142" s="1">
        <v>1</v>
      </c>
      <c r="H142" s="1">
        <v>0</v>
      </c>
      <c r="I142" s="1">
        <v>0</v>
      </c>
      <c r="J142" s="1">
        <v>0</v>
      </c>
      <c r="K142" s="1">
        <v>1</v>
      </c>
      <c r="L142" s="1">
        <v>0</v>
      </c>
      <c r="M142" s="3">
        <v>78200</v>
      </c>
      <c r="N142" s="3">
        <v>2640000</v>
      </c>
    </row>
    <row r="143" spans="1:14" x14ac:dyDescent="0.2">
      <c r="A143">
        <v>6.702223505812256E-3</v>
      </c>
      <c r="B143" s="1">
        <v>0.19043732400777269</v>
      </c>
      <c r="C143" s="1">
        <v>0.63240358126721763</v>
      </c>
      <c r="D143" s="1">
        <v>1.3333333333333333</v>
      </c>
      <c r="E143" s="1">
        <v>0.54351562499999995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1</v>
      </c>
      <c r="L143" s="1">
        <v>1</v>
      </c>
      <c r="M143" s="3">
        <v>1000000</v>
      </c>
      <c r="N143" s="3">
        <v>156000000</v>
      </c>
    </row>
    <row r="144" spans="1:14" x14ac:dyDescent="0.2">
      <c r="A144">
        <v>8.6946831119663726E-2</v>
      </c>
      <c r="B144" s="1">
        <v>8.6946831119663726E-2</v>
      </c>
      <c r="C144" s="1">
        <v>0.15104980842911878</v>
      </c>
      <c r="D144" s="1">
        <v>0.64444444444444449</v>
      </c>
      <c r="E144" s="1">
        <v>0.38832031249999999</v>
      </c>
      <c r="F144" s="1">
        <v>0</v>
      </c>
      <c r="G144" s="1">
        <v>1</v>
      </c>
      <c r="H144" s="1">
        <v>0</v>
      </c>
      <c r="I144" s="1">
        <v>0</v>
      </c>
      <c r="J144" s="1">
        <v>0</v>
      </c>
      <c r="K144" s="1">
        <v>1</v>
      </c>
      <c r="L144" s="1">
        <v>0</v>
      </c>
      <c r="M144" s="3">
        <v>3380000</v>
      </c>
      <c r="N144" s="3">
        <v>14800000</v>
      </c>
    </row>
    <row r="145" spans="1:14" x14ac:dyDescent="0.2">
      <c r="A145">
        <v>2.0624640952312187E-3</v>
      </c>
      <c r="B145" s="1">
        <v>5.6857457675537043E-2</v>
      </c>
      <c r="C145" s="1">
        <v>0.17045454545454544</v>
      </c>
      <c r="D145" s="1">
        <v>5.5</v>
      </c>
      <c r="E145" s="1">
        <v>0.60921875000000003</v>
      </c>
      <c r="F145" s="1">
        <v>0</v>
      </c>
      <c r="G145" s="1">
        <v>0</v>
      </c>
      <c r="H145" s="1">
        <v>1</v>
      </c>
      <c r="I145" s="1">
        <v>0</v>
      </c>
      <c r="J145" s="1">
        <v>0</v>
      </c>
      <c r="K145" s="1">
        <v>1</v>
      </c>
      <c r="L145" s="1">
        <v>1</v>
      </c>
      <c r="M145" s="3">
        <v>761000</v>
      </c>
      <c r="N145" s="3">
        <v>280000000</v>
      </c>
    </row>
    <row r="146" spans="1:14" x14ac:dyDescent="0.2">
      <c r="A146">
        <v>2.9841375478337848E-2</v>
      </c>
      <c r="B146" s="1">
        <v>2.9841375478337848E-2</v>
      </c>
      <c r="C146" s="1">
        <v>0.31606590402187207</v>
      </c>
      <c r="D146" s="1">
        <v>1.0884955752212389</v>
      </c>
      <c r="E146" s="1">
        <v>0.63179687500000004</v>
      </c>
      <c r="F146" s="1">
        <v>0</v>
      </c>
      <c r="G146" s="1">
        <v>0</v>
      </c>
      <c r="H146" s="1">
        <v>0</v>
      </c>
      <c r="I146" s="1">
        <v>1</v>
      </c>
      <c r="J146" s="1">
        <v>0</v>
      </c>
      <c r="K146" s="1">
        <v>0</v>
      </c>
      <c r="L146" s="1">
        <v>0</v>
      </c>
      <c r="M146" s="3">
        <v>2670000</v>
      </c>
      <c r="N146" s="3">
        <v>14000000</v>
      </c>
    </row>
    <row r="147" spans="1:14" x14ac:dyDescent="0.2">
      <c r="A147">
        <v>1.3219233340972089E-2</v>
      </c>
      <c r="B147" s="1">
        <v>1.3219233340972089E-2</v>
      </c>
      <c r="C147" s="1">
        <v>0.16182324840764331</v>
      </c>
      <c r="D147" s="1">
        <v>4.90625</v>
      </c>
      <c r="E147" s="1">
        <v>0.51226562499999995</v>
      </c>
      <c r="F147" s="1">
        <v>0</v>
      </c>
      <c r="G147" s="1">
        <v>1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3">
        <v>78200</v>
      </c>
      <c r="N147" s="3">
        <v>2640000</v>
      </c>
    </row>
    <row r="148" spans="1:14" x14ac:dyDescent="0.2">
      <c r="A148">
        <v>4.9756553895608556E-3</v>
      </c>
      <c r="B148" s="1">
        <v>8.5703702075962715E-2</v>
      </c>
      <c r="C148" s="1">
        <v>1.9789734075448363E-2</v>
      </c>
      <c r="D148" s="1">
        <v>1.4848484848484849</v>
      </c>
      <c r="E148" s="1">
        <v>0.85960937500000001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1</v>
      </c>
      <c r="L148" s="1">
        <v>0</v>
      </c>
      <c r="M148" s="3">
        <v>2250000</v>
      </c>
      <c r="N148" s="3">
        <v>2300000</v>
      </c>
    </row>
    <row r="149" spans="1:14" x14ac:dyDescent="0.2">
      <c r="A149">
        <v>3.7199694868325639E-3</v>
      </c>
      <c r="B149" s="1">
        <v>0.15650241248654062</v>
      </c>
      <c r="C149" s="1">
        <v>0.5050125313283208</v>
      </c>
      <c r="D149" s="1">
        <v>1.3571428571428572</v>
      </c>
      <c r="E149" s="1">
        <v>0.70808593750000004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1</v>
      </c>
      <c r="L149" s="1">
        <v>1</v>
      </c>
      <c r="M149" s="3">
        <v>488000</v>
      </c>
      <c r="N149" s="3">
        <v>4910000</v>
      </c>
    </row>
    <row r="150" spans="1:14" x14ac:dyDescent="0.2">
      <c r="A150">
        <v>7.8951251134041327E-3</v>
      </c>
      <c r="B150" s="1">
        <v>7.8951251134041327E-3</v>
      </c>
      <c r="C150" s="1">
        <v>0.16445182724252491</v>
      </c>
      <c r="D150" s="1">
        <v>0.61428571428571432</v>
      </c>
      <c r="E150" s="1">
        <v>0.34117187500000001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1</v>
      </c>
      <c r="L150" s="1">
        <v>0</v>
      </c>
      <c r="M150" s="3">
        <v>1270000</v>
      </c>
      <c r="N150" s="3">
        <v>9750000</v>
      </c>
    </row>
    <row r="151" spans="1:14" x14ac:dyDescent="0.2">
      <c r="A151">
        <v>3.2145559109844264E-3</v>
      </c>
      <c r="B151" s="1">
        <v>3.2145559109844264E-3</v>
      </c>
      <c r="C151" s="1">
        <v>0.25146198830409355</v>
      </c>
      <c r="D151" s="1">
        <v>1.0555555555555556</v>
      </c>
      <c r="E151" s="1">
        <v>0.31210937500000002</v>
      </c>
      <c r="F151" s="1">
        <v>0</v>
      </c>
      <c r="G151" s="1">
        <v>0</v>
      </c>
      <c r="H151" s="1">
        <v>0</v>
      </c>
      <c r="I151" s="1">
        <v>0</v>
      </c>
      <c r="J151" s="1">
        <v>1</v>
      </c>
      <c r="K151" s="1">
        <v>0</v>
      </c>
      <c r="L151" s="1">
        <v>0</v>
      </c>
      <c r="M151" s="3">
        <v>5310000</v>
      </c>
      <c r="N151" s="3">
        <v>30100000</v>
      </c>
    </row>
    <row r="152" spans="1:14" x14ac:dyDescent="0.2">
      <c r="A152">
        <v>1.0736114468326893E-2</v>
      </c>
      <c r="B152" s="1">
        <v>1.0736114468326893E-2</v>
      </c>
      <c r="C152" s="1">
        <v>0.19774806474313864</v>
      </c>
      <c r="D152" s="1">
        <v>0.56321839080459768</v>
      </c>
      <c r="E152" s="1">
        <v>0.63621093750000002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3">
        <v>1980000</v>
      </c>
      <c r="N152" s="3">
        <v>13400000</v>
      </c>
    </row>
    <row r="153" spans="1:14" x14ac:dyDescent="0.2">
      <c r="A153">
        <v>4.9756553895608556E-3</v>
      </c>
      <c r="B153" s="1">
        <v>8.5703702075962715E-2</v>
      </c>
      <c r="C153" s="1">
        <v>1.9789734075448363E-2</v>
      </c>
      <c r="D153" s="1">
        <v>1.4848484848484849</v>
      </c>
      <c r="E153" s="1">
        <v>0.85960937500000001</v>
      </c>
      <c r="F153" s="1">
        <v>0</v>
      </c>
      <c r="G153" s="1">
        <v>0</v>
      </c>
      <c r="H153" s="1">
        <v>1</v>
      </c>
      <c r="I153" s="1">
        <v>0</v>
      </c>
      <c r="J153" s="1">
        <v>0</v>
      </c>
      <c r="K153" s="1">
        <v>1</v>
      </c>
      <c r="L153" s="1">
        <v>0</v>
      </c>
      <c r="M153" s="3">
        <v>2250000</v>
      </c>
      <c r="N153" s="3">
        <v>2300000</v>
      </c>
    </row>
    <row r="154" spans="1:14" x14ac:dyDescent="0.2">
      <c r="A154">
        <v>0.12697495848388485</v>
      </c>
      <c r="B154" s="1">
        <v>0.12697495848388485</v>
      </c>
      <c r="C154" s="1">
        <v>0.30331737228288952</v>
      </c>
      <c r="D154" s="1">
        <v>1.7527472527472527</v>
      </c>
      <c r="E154" s="1">
        <v>0.11390625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0</v>
      </c>
      <c r="M154" s="3">
        <v>2670000</v>
      </c>
      <c r="N154" s="3">
        <v>14000000</v>
      </c>
    </row>
    <row r="155" spans="1:14" x14ac:dyDescent="0.2">
      <c r="A155">
        <v>3.2145559109844264E-3</v>
      </c>
      <c r="B155" s="1">
        <v>3.2145559109844264E-3</v>
      </c>
      <c r="C155" s="1">
        <v>0.25146198830409355</v>
      </c>
      <c r="D155" s="1">
        <v>1.0555555555555556</v>
      </c>
      <c r="E155" s="1">
        <v>0.31210937500000002</v>
      </c>
      <c r="F155" s="1">
        <v>0</v>
      </c>
      <c r="G155" s="1">
        <v>0</v>
      </c>
      <c r="H155" s="1">
        <v>0</v>
      </c>
      <c r="I155" s="1">
        <v>0</v>
      </c>
      <c r="J155" s="1">
        <v>1</v>
      </c>
      <c r="K155" s="1">
        <v>0</v>
      </c>
      <c r="L155" s="1">
        <v>0</v>
      </c>
      <c r="M155" s="3">
        <v>5310000</v>
      </c>
      <c r="N155" s="3">
        <v>30100000</v>
      </c>
    </row>
    <row r="156" spans="1:14" x14ac:dyDescent="0.2">
      <c r="A156">
        <v>3.2145559109844264E-3</v>
      </c>
      <c r="B156" s="1">
        <v>3.2145559109844264E-3</v>
      </c>
      <c r="C156" s="1">
        <v>0.25146198830409355</v>
      </c>
      <c r="D156" s="1">
        <v>1.0555555555555556</v>
      </c>
      <c r="E156" s="1">
        <v>0.31210937500000002</v>
      </c>
      <c r="F156" s="1">
        <v>0</v>
      </c>
      <c r="G156" s="1">
        <v>0</v>
      </c>
      <c r="H156" s="1">
        <v>0</v>
      </c>
      <c r="I156" s="1">
        <v>0</v>
      </c>
      <c r="J156" s="1">
        <v>1</v>
      </c>
      <c r="K156" s="1">
        <v>0</v>
      </c>
      <c r="L156" s="1">
        <v>0</v>
      </c>
      <c r="M156" s="3">
        <v>5310000</v>
      </c>
      <c r="N156" s="3">
        <v>30100000</v>
      </c>
    </row>
    <row r="157" spans="1:14" x14ac:dyDescent="0.2">
      <c r="A157">
        <v>6.702223505812256E-3</v>
      </c>
      <c r="B157" s="1">
        <v>0.19043732400777269</v>
      </c>
      <c r="C157" s="1">
        <v>0.63240358126721763</v>
      </c>
      <c r="D157" s="1">
        <v>1.3333333333333333</v>
      </c>
      <c r="E157" s="1">
        <v>0.54351562499999995</v>
      </c>
      <c r="F157" s="1">
        <v>0</v>
      </c>
      <c r="G157" s="1">
        <v>0</v>
      </c>
      <c r="H157" s="1">
        <v>1</v>
      </c>
      <c r="I157" s="1">
        <v>0</v>
      </c>
      <c r="J157" s="1">
        <v>0</v>
      </c>
      <c r="K157" s="1">
        <v>1</v>
      </c>
      <c r="L157" s="1">
        <v>1</v>
      </c>
      <c r="M157" s="3">
        <v>1000000</v>
      </c>
      <c r="N157" s="3">
        <v>156000000</v>
      </c>
    </row>
    <row r="158" spans="1:14" x14ac:dyDescent="0.2">
      <c r="A158">
        <v>1.3219233340972089E-2</v>
      </c>
      <c r="B158" s="1">
        <v>1.3219233340972089E-2</v>
      </c>
      <c r="C158" s="1">
        <v>0.16182324840764331</v>
      </c>
      <c r="D158" s="1">
        <v>4.90625</v>
      </c>
      <c r="E158" s="1">
        <v>0.51226562499999995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1</v>
      </c>
      <c r="L158" s="1">
        <v>0</v>
      </c>
      <c r="M158" s="3">
        <v>78200</v>
      </c>
      <c r="N158" s="3">
        <v>2640000</v>
      </c>
    </row>
    <row r="159" spans="1:14" x14ac:dyDescent="0.2">
      <c r="A159">
        <v>8.6946831119663726E-2</v>
      </c>
      <c r="B159" s="1">
        <v>8.6946831119663726E-2</v>
      </c>
      <c r="C159" s="1">
        <v>0.15104980842911878</v>
      </c>
      <c r="D159" s="1">
        <v>0.64444444444444449</v>
      </c>
      <c r="E159" s="1">
        <v>0.38832031249999999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1</v>
      </c>
      <c r="L159" s="1">
        <v>0</v>
      </c>
      <c r="M159" s="3">
        <v>3380000</v>
      </c>
      <c r="N159" s="3">
        <v>14800000</v>
      </c>
    </row>
    <row r="160" spans="1:14" x14ac:dyDescent="0.2">
      <c r="A160">
        <v>1.7334757594497853E-3</v>
      </c>
      <c r="B160" s="1">
        <v>4.0057345252150448E-2</v>
      </c>
      <c r="C160" s="1">
        <v>0.26392572944297082</v>
      </c>
      <c r="D160" s="1">
        <v>4.4615384615384617</v>
      </c>
      <c r="E160" s="1">
        <v>0.72101562500000005</v>
      </c>
      <c r="F160" s="1">
        <v>0</v>
      </c>
      <c r="G160" s="1">
        <v>0</v>
      </c>
      <c r="H160" s="1">
        <v>1</v>
      </c>
      <c r="I160" s="1">
        <v>0</v>
      </c>
      <c r="J160" s="1">
        <v>0</v>
      </c>
      <c r="K160" s="1">
        <v>1</v>
      </c>
      <c r="L160" s="1">
        <v>1</v>
      </c>
      <c r="M160" s="3">
        <v>628000</v>
      </c>
      <c r="N160" s="3">
        <v>2040000</v>
      </c>
    </row>
    <row r="161" spans="1:14" x14ac:dyDescent="0.2">
      <c r="A161">
        <v>3.6606010631984659E-3</v>
      </c>
      <c r="B161" s="1">
        <v>4.8649762935477223E-2</v>
      </c>
      <c r="C161" s="1">
        <v>0.45815996301433193</v>
      </c>
      <c r="D161" s="1">
        <v>4.9047619047619051</v>
      </c>
      <c r="E161" s="1">
        <v>0.68480468750000001</v>
      </c>
      <c r="F161" s="1">
        <v>0</v>
      </c>
      <c r="G161" s="1">
        <v>0</v>
      </c>
      <c r="H161" s="1">
        <v>1</v>
      </c>
      <c r="I161" s="1">
        <v>0</v>
      </c>
      <c r="J161" s="1">
        <v>0</v>
      </c>
      <c r="K161" s="1">
        <v>1</v>
      </c>
      <c r="L161" s="1">
        <v>0</v>
      </c>
      <c r="M161" s="1">
        <v>5</v>
      </c>
      <c r="N161" s="1">
        <v>7790</v>
      </c>
    </row>
    <row r="162" spans="1:14" x14ac:dyDescent="0.2">
      <c r="A162">
        <v>1.2814274637342216E-2</v>
      </c>
      <c r="B162" s="1">
        <v>1.2814274637342216E-2</v>
      </c>
      <c r="C162" s="1">
        <v>0.25714285714285712</v>
      </c>
      <c r="D162" s="1">
        <v>0.22292993630573249</v>
      </c>
      <c r="E162" s="1">
        <v>0.32667968749999998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1</v>
      </c>
      <c r="L162" s="1">
        <v>0</v>
      </c>
      <c r="M162" s="3">
        <v>3930000</v>
      </c>
      <c r="N162" s="3">
        <v>324000000</v>
      </c>
    </row>
    <row r="163" spans="1:14" x14ac:dyDescent="0.2">
      <c r="A163">
        <v>8.2247426628703096E-4</v>
      </c>
      <c r="B163" s="1">
        <v>1.6829330311315928E-2</v>
      </c>
      <c r="C163" s="1">
        <v>0.2722222222222222</v>
      </c>
      <c r="D163" s="1">
        <v>3.6</v>
      </c>
      <c r="E163" s="1">
        <v>0.26980468749999997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1</v>
      </c>
      <c r="L163" s="1">
        <v>0</v>
      </c>
      <c r="M163" s="3">
        <v>820000</v>
      </c>
      <c r="N163" s="3">
        <v>39900</v>
      </c>
    </row>
    <row r="164" spans="1:14" x14ac:dyDescent="0.2">
      <c r="A164">
        <v>1.2738933483178517E-2</v>
      </c>
      <c r="B164" s="1">
        <v>1.2738933483178517E-2</v>
      </c>
      <c r="C164" s="1">
        <v>0.11008771929824561</v>
      </c>
      <c r="D164" s="1">
        <v>0.71250000000000002</v>
      </c>
      <c r="E164" s="1">
        <v>0.668828125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0</v>
      </c>
      <c r="M164" s="3">
        <v>6420000</v>
      </c>
      <c r="N164" s="3">
        <v>64300000</v>
      </c>
    </row>
    <row r="165" spans="1:14" x14ac:dyDescent="0.2">
      <c r="A165">
        <v>0.15740650633650499</v>
      </c>
      <c r="B165" s="1">
        <v>0.15740650633650499</v>
      </c>
      <c r="C165" s="1">
        <v>0.4419738247863248</v>
      </c>
      <c r="D165" s="1">
        <v>1.0833333333333333</v>
      </c>
      <c r="E165" s="1">
        <v>0.21031250000000001</v>
      </c>
      <c r="F165" s="1">
        <v>0</v>
      </c>
      <c r="G165" s="1">
        <v>0</v>
      </c>
      <c r="H165" s="1">
        <v>0</v>
      </c>
      <c r="I165" s="1">
        <v>0</v>
      </c>
      <c r="J165" s="1">
        <v>1</v>
      </c>
      <c r="K165" s="1">
        <v>0</v>
      </c>
      <c r="L165" s="1">
        <v>0</v>
      </c>
      <c r="M165" s="3">
        <v>2670000</v>
      </c>
      <c r="N165" s="3">
        <v>14000000</v>
      </c>
    </row>
    <row r="166" spans="1:14" x14ac:dyDescent="0.2">
      <c r="A166">
        <v>9.0462751647302941E-2</v>
      </c>
      <c r="B166" s="1">
        <v>0.15592793618604242</v>
      </c>
      <c r="C166" s="1">
        <v>0.14520052206929282</v>
      </c>
      <c r="D166" s="1">
        <v>1.1395348837209303</v>
      </c>
      <c r="E166" s="1">
        <v>0.47035156249999999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3">
        <v>827000</v>
      </c>
      <c r="N166" s="3">
        <v>176000000</v>
      </c>
    </row>
    <row r="167" spans="1:14" x14ac:dyDescent="0.2">
      <c r="A167">
        <v>9.5118207131668082E-4</v>
      </c>
      <c r="B167" s="1">
        <v>1.7852714322039484E-2</v>
      </c>
      <c r="C167" s="1">
        <v>0.31136363636363634</v>
      </c>
      <c r="D167" s="1">
        <v>3.6363636363636362</v>
      </c>
      <c r="E167" s="1">
        <v>0.57417968750000004</v>
      </c>
      <c r="F167" s="1">
        <v>0</v>
      </c>
      <c r="G167" s="1">
        <v>0</v>
      </c>
      <c r="H167" s="1">
        <v>1</v>
      </c>
      <c r="I167" s="1">
        <v>0</v>
      </c>
      <c r="J167" s="1">
        <v>0</v>
      </c>
      <c r="K167" s="1">
        <v>1</v>
      </c>
      <c r="L167" s="1">
        <v>1</v>
      </c>
      <c r="M167" s="1">
        <v>7</v>
      </c>
      <c r="N167" s="3">
        <v>59000</v>
      </c>
    </row>
    <row r="168" spans="1:14" x14ac:dyDescent="0.2">
      <c r="A168">
        <v>4.9662377452903929E-3</v>
      </c>
      <c r="B168" s="1">
        <v>4.9662377452903929E-3</v>
      </c>
      <c r="C168" s="1">
        <v>0.30461538461538462</v>
      </c>
      <c r="D168" s="1">
        <v>1.8571428571428572</v>
      </c>
      <c r="E168" s="1">
        <v>0.41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3">
        <v>1450000</v>
      </c>
      <c r="N168" s="3">
        <v>51400000</v>
      </c>
    </row>
    <row r="169" spans="1:14" x14ac:dyDescent="0.2">
      <c r="A169">
        <v>2.8497791562418575E-2</v>
      </c>
      <c r="B169" s="1">
        <v>2.8497791562418575E-2</v>
      </c>
      <c r="C169" s="1">
        <v>0.22037100652696667</v>
      </c>
      <c r="D169" s="1">
        <v>1.7317073170731707</v>
      </c>
      <c r="E169" s="1">
        <v>0.13289062500000001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3">
        <v>350000</v>
      </c>
      <c r="N169" s="3">
        <v>893000</v>
      </c>
    </row>
    <row r="170" spans="1:14" x14ac:dyDescent="0.2">
      <c r="A170">
        <v>1.3219233340972089E-2</v>
      </c>
      <c r="B170" s="1">
        <v>1.3219233340972089E-2</v>
      </c>
      <c r="C170" s="1">
        <v>0.16182324840764331</v>
      </c>
      <c r="D170" s="1">
        <v>4.90625</v>
      </c>
      <c r="E170" s="1">
        <v>0.51226562499999995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1</v>
      </c>
      <c r="L170" s="1">
        <v>0</v>
      </c>
      <c r="M170" s="3">
        <v>78200</v>
      </c>
      <c r="N170" s="3">
        <v>2640000</v>
      </c>
    </row>
    <row r="171" spans="1:14" x14ac:dyDescent="0.2">
      <c r="A171">
        <v>0.14758390336241292</v>
      </c>
      <c r="B171" s="1">
        <v>0.14758390336241292</v>
      </c>
      <c r="C171" s="1">
        <v>0.46813060005430357</v>
      </c>
      <c r="D171" s="1">
        <v>1.3700787401574803</v>
      </c>
      <c r="E171" s="1">
        <v>0.28394531249999999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0</v>
      </c>
      <c r="L171" s="1">
        <v>0</v>
      </c>
      <c r="M171" s="3">
        <v>2670000</v>
      </c>
      <c r="N171" s="3">
        <v>14000000</v>
      </c>
    </row>
    <row r="172" spans="1:14" x14ac:dyDescent="0.2">
      <c r="A172">
        <v>9.9827029266899179E-4</v>
      </c>
      <c r="B172" s="1">
        <v>9.9827029266899179E-4</v>
      </c>
      <c r="C172" s="1">
        <v>0.3715415019762846</v>
      </c>
      <c r="D172" s="1">
        <v>1.0454545454545454</v>
      </c>
      <c r="E172" s="1">
        <v>0.81156249999999996</v>
      </c>
      <c r="F172" s="1">
        <v>0</v>
      </c>
      <c r="G172" s="1">
        <v>0</v>
      </c>
      <c r="H172" s="1">
        <v>1</v>
      </c>
      <c r="I172" s="1">
        <v>0</v>
      </c>
      <c r="J172" s="1">
        <v>0</v>
      </c>
      <c r="K172" s="1">
        <v>1</v>
      </c>
      <c r="L172" s="1">
        <v>0</v>
      </c>
      <c r="M172" s="3">
        <v>3930000</v>
      </c>
      <c r="N172" s="3">
        <v>324000000</v>
      </c>
    </row>
    <row r="173" spans="1:14" x14ac:dyDescent="0.2">
      <c r="A173">
        <v>1.1618972657933698E-3</v>
      </c>
      <c r="B173" s="1">
        <v>2.818850221447624E-2</v>
      </c>
      <c r="C173" s="1">
        <v>0.13488372093023257</v>
      </c>
      <c r="D173" s="1">
        <v>4.3</v>
      </c>
      <c r="E173" s="1">
        <v>0.85261718750000004</v>
      </c>
      <c r="F173" s="1">
        <v>0</v>
      </c>
      <c r="G173" s="1">
        <v>0</v>
      </c>
      <c r="H173" s="1">
        <v>1</v>
      </c>
      <c r="I173" s="1">
        <v>0</v>
      </c>
      <c r="J173" s="1">
        <v>0</v>
      </c>
      <c r="K173" s="1">
        <v>1</v>
      </c>
      <c r="L173" s="1">
        <v>1</v>
      </c>
      <c r="M173" s="3">
        <v>109000</v>
      </c>
      <c r="N173" s="3">
        <v>24000</v>
      </c>
    </row>
    <row r="174" spans="1:14" x14ac:dyDescent="0.2">
      <c r="A174">
        <v>3.2851882430128924E-2</v>
      </c>
      <c r="B174" s="1">
        <v>3.2851882430128924E-2</v>
      </c>
      <c r="C174" s="1">
        <v>0.33156617271333672</v>
      </c>
      <c r="D174" s="1">
        <v>1.4757281553398058</v>
      </c>
      <c r="E174" s="1">
        <v>0.50335937500000005</v>
      </c>
      <c r="F174" s="1">
        <v>0</v>
      </c>
      <c r="G174" s="1">
        <v>0</v>
      </c>
      <c r="H174" s="1">
        <v>0</v>
      </c>
      <c r="I174" s="1">
        <v>0</v>
      </c>
      <c r="J174" s="1">
        <v>1</v>
      </c>
      <c r="K174" s="1">
        <v>0</v>
      </c>
      <c r="L174" s="1">
        <v>0</v>
      </c>
      <c r="M174" s="3">
        <v>19100000</v>
      </c>
      <c r="N174" s="3">
        <v>187000000</v>
      </c>
    </row>
    <row r="175" spans="1:14" x14ac:dyDescent="0.2">
      <c r="A175">
        <v>1.3219233340972089E-2</v>
      </c>
      <c r="B175" s="1">
        <v>1.3219233340972089E-2</v>
      </c>
      <c r="C175" s="1">
        <v>0.16182324840764331</v>
      </c>
      <c r="D175" s="1">
        <v>4.90625</v>
      </c>
      <c r="E175" s="1">
        <v>0.51226562499999995</v>
      </c>
      <c r="F175" s="1">
        <v>0</v>
      </c>
      <c r="G175" s="1">
        <v>1</v>
      </c>
      <c r="H175" s="1">
        <v>0</v>
      </c>
      <c r="I175" s="1">
        <v>0</v>
      </c>
      <c r="J175" s="1">
        <v>0</v>
      </c>
      <c r="K175" s="1">
        <v>1</v>
      </c>
      <c r="L175" s="1">
        <v>0</v>
      </c>
      <c r="M175" s="3">
        <v>78200</v>
      </c>
      <c r="N175" s="3">
        <v>2640000</v>
      </c>
    </row>
    <row r="176" spans="1:14" x14ac:dyDescent="0.2">
      <c r="A176">
        <v>1.2814274637342216E-2</v>
      </c>
      <c r="B176" s="1">
        <v>1.2814274637342216E-2</v>
      </c>
      <c r="C176" s="1">
        <v>0.25714285714285712</v>
      </c>
      <c r="D176" s="1">
        <v>0.22292993630573249</v>
      </c>
      <c r="E176" s="1">
        <v>0.32667968749999998</v>
      </c>
      <c r="F176" s="1">
        <v>0</v>
      </c>
      <c r="G176" s="1">
        <v>1</v>
      </c>
      <c r="H176" s="1">
        <v>0</v>
      </c>
      <c r="I176" s="1">
        <v>0</v>
      </c>
      <c r="J176" s="1">
        <v>0</v>
      </c>
      <c r="K176" s="1">
        <v>1</v>
      </c>
      <c r="L176" s="1">
        <v>0</v>
      </c>
      <c r="M176" s="3">
        <v>3930000</v>
      </c>
      <c r="N176" s="3">
        <v>324000000</v>
      </c>
    </row>
    <row r="177" spans="1:14" x14ac:dyDescent="0.2">
      <c r="A177">
        <v>1.5727465931671852E-3</v>
      </c>
      <c r="B177" s="1">
        <v>1.5727465931671852E-3</v>
      </c>
      <c r="C177" s="1">
        <v>0.27180232558139533</v>
      </c>
      <c r="D177" s="1">
        <v>0.37209302325581395</v>
      </c>
      <c r="E177" s="1">
        <v>0.23570312500000001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1</v>
      </c>
      <c r="L177" s="1">
        <v>0</v>
      </c>
      <c r="M177" s="3">
        <v>414000</v>
      </c>
      <c r="N177" s="3">
        <v>6020000</v>
      </c>
    </row>
    <row r="178" spans="1:14" x14ac:dyDescent="0.2">
      <c r="A178">
        <v>1.3219233340972089E-2</v>
      </c>
      <c r="B178" s="1">
        <v>1.3219233340972089E-2</v>
      </c>
      <c r="C178" s="1">
        <v>0.16182324840764331</v>
      </c>
      <c r="D178" s="1">
        <v>4.90625</v>
      </c>
      <c r="E178" s="1">
        <v>0.51226562499999995</v>
      </c>
      <c r="F178" s="1">
        <v>0</v>
      </c>
      <c r="G178" s="1">
        <v>1</v>
      </c>
      <c r="H178" s="1">
        <v>0</v>
      </c>
      <c r="I178" s="1">
        <v>0</v>
      </c>
      <c r="J178" s="1">
        <v>0</v>
      </c>
      <c r="K178" s="1">
        <v>1</v>
      </c>
      <c r="L178" s="1">
        <v>0</v>
      </c>
      <c r="M178" s="3">
        <v>78200</v>
      </c>
      <c r="N178" s="3">
        <v>2850000</v>
      </c>
    </row>
    <row r="179" spans="1:14" x14ac:dyDescent="0.2">
      <c r="A179">
        <v>6.6362999959190205E-2</v>
      </c>
      <c r="B179" s="1">
        <v>6.6362999959190205E-2</v>
      </c>
      <c r="C179" s="1">
        <v>0.11477743813073155</v>
      </c>
      <c r="D179" s="1">
        <v>1.1678321678321679</v>
      </c>
      <c r="E179" s="1">
        <v>0.805546875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0</v>
      </c>
      <c r="L179" s="1">
        <v>0</v>
      </c>
      <c r="M179" s="3">
        <v>3830000</v>
      </c>
      <c r="N179" s="3">
        <v>106000000</v>
      </c>
    </row>
    <row r="180" spans="1:14" x14ac:dyDescent="0.2">
      <c r="A180">
        <v>6.3748034066758538E-2</v>
      </c>
      <c r="B180" s="1">
        <v>6.3748034066758538E-2</v>
      </c>
      <c r="C180" s="1">
        <v>0.51819777925405708</v>
      </c>
      <c r="D180" s="1">
        <v>0.63813229571984431</v>
      </c>
      <c r="E180" s="1">
        <v>0.4041796875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0</v>
      </c>
      <c r="L180" s="1">
        <v>0</v>
      </c>
      <c r="M180" s="3">
        <v>6250000</v>
      </c>
      <c r="N180" s="3">
        <v>29300000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A0E38-3A19-45AC-AD1F-EEA9731FC7FA}">
  <dimension ref="A1:D59"/>
  <sheetViews>
    <sheetView topLeftCell="A49" workbookViewId="0">
      <selection activeCell="D1" sqref="D1"/>
    </sheetView>
  </sheetViews>
  <sheetFormatPr defaultRowHeight="14.25" x14ac:dyDescent="0.2"/>
  <sheetData>
    <row r="1" spans="1:4" x14ac:dyDescent="0.2">
      <c r="A1" s="7">
        <v>1</v>
      </c>
      <c r="B1" s="7">
        <v>3</v>
      </c>
      <c r="C1" s="7">
        <v>2</v>
      </c>
      <c r="D1" s="6"/>
    </row>
    <row r="2" spans="1:4" x14ac:dyDescent="0.2">
      <c r="A2" s="7">
        <v>3</v>
      </c>
      <c r="B2" s="7">
        <v>1</v>
      </c>
      <c r="C2" s="7">
        <v>2</v>
      </c>
      <c r="D2" s="6"/>
    </row>
    <row r="3" spans="1:4" x14ac:dyDescent="0.2">
      <c r="A3" s="7">
        <v>2</v>
      </c>
      <c r="B3" s="7">
        <v>3</v>
      </c>
      <c r="C3" s="7">
        <v>1</v>
      </c>
      <c r="D3" s="6"/>
    </row>
    <row r="4" spans="1:4" x14ac:dyDescent="0.2">
      <c r="A4" s="7">
        <v>1</v>
      </c>
      <c r="B4" s="7">
        <v>2</v>
      </c>
      <c r="C4" s="7">
        <v>3</v>
      </c>
      <c r="D4" s="6"/>
    </row>
    <row r="5" spans="1:4" x14ac:dyDescent="0.2">
      <c r="A5" s="7">
        <v>3</v>
      </c>
      <c r="B5" s="7">
        <v>2</v>
      </c>
      <c r="C5" s="7">
        <v>1</v>
      </c>
      <c r="D5" s="6"/>
    </row>
    <row r="6" spans="1:4" x14ac:dyDescent="0.2">
      <c r="A6" s="7">
        <v>1</v>
      </c>
      <c r="B6" s="7">
        <v>3</v>
      </c>
      <c r="C6" s="7">
        <v>2</v>
      </c>
      <c r="D6" s="6"/>
    </row>
    <row r="7" spans="1:4" x14ac:dyDescent="0.2">
      <c r="A7" s="7">
        <v>3</v>
      </c>
      <c r="B7" s="7">
        <v>4</v>
      </c>
      <c r="C7" s="7">
        <v>2</v>
      </c>
      <c r="D7" s="7">
        <v>1</v>
      </c>
    </row>
    <row r="8" spans="1:4" x14ac:dyDescent="0.2">
      <c r="A8" s="7">
        <v>3</v>
      </c>
      <c r="B8" s="7">
        <v>2</v>
      </c>
      <c r="C8" s="7">
        <v>1</v>
      </c>
      <c r="D8" s="6"/>
    </row>
    <row r="9" spans="1:4" x14ac:dyDescent="0.2">
      <c r="A9" s="7">
        <v>3</v>
      </c>
      <c r="B9" s="7">
        <v>2</v>
      </c>
      <c r="C9" s="7">
        <v>1</v>
      </c>
      <c r="D9" s="6"/>
    </row>
    <row r="10" spans="1:4" x14ac:dyDescent="0.2">
      <c r="A10" s="7">
        <v>2</v>
      </c>
      <c r="B10" s="7">
        <v>3</v>
      </c>
      <c r="C10" s="7">
        <v>1</v>
      </c>
      <c r="D10" s="6"/>
    </row>
    <row r="11" spans="1:4" x14ac:dyDescent="0.2">
      <c r="A11" s="7">
        <v>3</v>
      </c>
      <c r="B11" s="7">
        <v>2</v>
      </c>
      <c r="C11" s="7">
        <v>1</v>
      </c>
      <c r="D11" s="6"/>
    </row>
    <row r="12" spans="1:4" x14ac:dyDescent="0.2">
      <c r="A12" s="7">
        <v>3</v>
      </c>
      <c r="B12" s="7">
        <v>2</v>
      </c>
      <c r="C12" s="7">
        <v>1</v>
      </c>
      <c r="D12" s="6"/>
    </row>
    <row r="13" spans="1:4" x14ac:dyDescent="0.2">
      <c r="A13" s="7">
        <v>2</v>
      </c>
      <c r="B13" s="7">
        <v>4</v>
      </c>
      <c r="C13" s="7">
        <v>1</v>
      </c>
      <c r="D13" s="7">
        <v>3</v>
      </c>
    </row>
    <row r="14" spans="1:4" x14ac:dyDescent="0.2">
      <c r="A14" s="7">
        <v>4</v>
      </c>
      <c r="B14" s="7">
        <v>3</v>
      </c>
      <c r="C14" s="7">
        <v>2</v>
      </c>
      <c r="D14" s="7">
        <v>1</v>
      </c>
    </row>
    <row r="15" spans="1:4" x14ac:dyDescent="0.2">
      <c r="A15" s="7">
        <v>2</v>
      </c>
      <c r="B15" s="7">
        <v>3</v>
      </c>
      <c r="C15" s="7">
        <v>1</v>
      </c>
      <c r="D15" s="6"/>
    </row>
    <row r="16" spans="1:4" x14ac:dyDescent="0.2">
      <c r="A16" s="7">
        <v>1</v>
      </c>
      <c r="B16" s="7">
        <v>2</v>
      </c>
      <c r="C16" s="7">
        <v>3</v>
      </c>
      <c r="D16" s="6"/>
    </row>
    <row r="17" spans="1:4" x14ac:dyDescent="0.2">
      <c r="A17" s="7">
        <v>3</v>
      </c>
      <c r="B17" s="7">
        <v>1</v>
      </c>
      <c r="C17" s="7">
        <v>2</v>
      </c>
      <c r="D17" s="6"/>
    </row>
    <row r="18" spans="1:4" x14ac:dyDescent="0.2">
      <c r="A18" s="7">
        <v>3</v>
      </c>
      <c r="B18" s="7">
        <v>2</v>
      </c>
      <c r="C18" s="7">
        <v>1</v>
      </c>
      <c r="D18" s="6"/>
    </row>
    <row r="19" spans="1:4" x14ac:dyDescent="0.2">
      <c r="A19" s="7">
        <v>3</v>
      </c>
      <c r="B19" s="7">
        <v>2</v>
      </c>
      <c r="C19" s="7">
        <v>1</v>
      </c>
      <c r="D19" s="6"/>
    </row>
    <row r="20" spans="1:4" x14ac:dyDescent="0.2">
      <c r="A20" s="7">
        <v>2</v>
      </c>
      <c r="B20" s="7">
        <v>3</v>
      </c>
      <c r="C20" s="7">
        <v>1</v>
      </c>
      <c r="D20" s="6"/>
    </row>
    <row r="21" spans="1:4" x14ac:dyDescent="0.2">
      <c r="A21" s="7">
        <v>3</v>
      </c>
      <c r="B21" s="7">
        <v>1</v>
      </c>
      <c r="C21" s="7">
        <v>2</v>
      </c>
      <c r="D21" s="6"/>
    </row>
    <row r="22" spans="1:4" x14ac:dyDescent="0.2">
      <c r="A22" s="7">
        <v>3</v>
      </c>
      <c r="B22" s="7">
        <v>2</v>
      </c>
      <c r="C22" s="7">
        <v>1</v>
      </c>
      <c r="D22" s="6"/>
    </row>
    <row r="23" spans="1:4" x14ac:dyDescent="0.2">
      <c r="A23" s="7">
        <v>3</v>
      </c>
      <c r="B23" s="7">
        <v>2</v>
      </c>
      <c r="C23" s="7">
        <v>1</v>
      </c>
      <c r="D23" s="6"/>
    </row>
    <row r="24" spans="1:4" x14ac:dyDescent="0.2">
      <c r="A24" s="7">
        <v>3</v>
      </c>
      <c r="B24" s="7">
        <v>2</v>
      </c>
      <c r="C24" s="7">
        <v>1</v>
      </c>
      <c r="D24" s="6"/>
    </row>
    <row r="25" spans="1:4" x14ac:dyDescent="0.2">
      <c r="A25" s="7">
        <v>1</v>
      </c>
      <c r="B25" s="7">
        <v>2</v>
      </c>
      <c r="C25" s="7">
        <v>3</v>
      </c>
      <c r="D25" s="6"/>
    </row>
    <row r="26" spans="1:4" x14ac:dyDescent="0.2">
      <c r="A26" s="7">
        <v>3</v>
      </c>
      <c r="B26" s="7">
        <v>1</v>
      </c>
      <c r="C26" s="7">
        <v>2</v>
      </c>
      <c r="D26" s="6"/>
    </row>
    <row r="27" spans="1:4" x14ac:dyDescent="0.2">
      <c r="A27" s="7">
        <v>1</v>
      </c>
      <c r="B27" s="7">
        <v>3</v>
      </c>
      <c r="C27" s="7">
        <v>2</v>
      </c>
      <c r="D27" s="6"/>
    </row>
    <row r="28" spans="1:4" x14ac:dyDescent="0.2">
      <c r="A28" s="7">
        <v>3</v>
      </c>
      <c r="B28" s="7">
        <v>2</v>
      </c>
      <c r="C28" s="7">
        <v>1</v>
      </c>
      <c r="D28" s="6"/>
    </row>
    <row r="29" spans="1:4" x14ac:dyDescent="0.2">
      <c r="A29" s="7">
        <v>3</v>
      </c>
      <c r="B29" s="7">
        <v>2</v>
      </c>
      <c r="C29" s="7">
        <v>1</v>
      </c>
      <c r="D29" s="6"/>
    </row>
    <row r="30" spans="1:4" x14ac:dyDescent="0.2">
      <c r="A30" s="7">
        <v>3</v>
      </c>
      <c r="B30" s="7">
        <v>2</v>
      </c>
      <c r="C30" s="7">
        <v>1</v>
      </c>
      <c r="D30" s="6"/>
    </row>
    <row r="31" spans="1:4" x14ac:dyDescent="0.2">
      <c r="A31" s="7">
        <v>2</v>
      </c>
      <c r="B31" s="7">
        <v>1</v>
      </c>
      <c r="C31" s="7">
        <v>3</v>
      </c>
      <c r="D31" s="6"/>
    </row>
    <row r="32" spans="1:4" x14ac:dyDescent="0.2">
      <c r="A32" s="7">
        <v>2</v>
      </c>
      <c r="B32" s="7">
        <v>3</v>
      </c>
      <c r="C32" s="7">
        <v>1</v>
      </c>
      <c r="D32" s="6"/>
    </row>
    <row r="33" spans="1:4" x14ac:dyDescent="0.2">
      <c r="A33" s="7">
        <v>3</v>
      </c>
      <c r="B33" s="7">
        <v>1</v>
      </c>
      <c r="C33" s="7">
        <v>2</v>
      </c>
      <c r="D33" s="6"/>
    </row>
    <row r="34" spans="1:4" x14ac:dyDescent="0.2">
      <c r="A34" s="7">
        <v>2</v>
      </c>
      <c r="B34" s="7">
        <v>3</v>
      </c>
      <c r="C34" s="7">
        <v>1</v>
      </c>
      <c r="D34" s="6"/>
    </row>
    <row r="35" spans="1:4" x14ac:dyDescent="0.2">
      <c r="A35" s="7">
        <v>2</v>
      </c>
      <c r="B35" s="7">
        <v>3</v>
      </c>
      <c r="C35" s="7">
        <v>1</v>
      </c>
      <c r="D35" s="6"/>
    </row>
    <row r="36" spans="1:4" x14ac:dyDescent="0.2">
      <c r="A36" s="7">
        <v>2</v>
      </c>
      <c r="B36" s="7">
        <v>3</v>
      </c>
      <c r="C36" s="7">
        <v>1</v>
      </c>
      <c r="D36" s="6"/>
    </row>
    <row r="37" spans="1:4" x14ac:dyDescent="0.2">
      <c r="A37" s="7">
        <v>1</v>
      </c>
      <c r="B37" s="7">
        <v>2</v>
      </c>
      <c r="C37" s="7">
        <v>3</v>
      </c>
      <c r="D37" s="6"/>
    </row>
    <row r="38" spans="1:4" x14ac:dyDescent="0.2">
      <c r="A38" s="7">
        <v>3</v>
      </c>
      <c r="B38" s="7">
        <v>1</v>
      </c>
      <c r="C38" s="7">
        <v>2</v>
      </c>
      <c r="D38" s="6"/>
    </row>
    <row r="39" spans="1:4" x14ac:dyDescent="0.2">
      <c r="A39" s="7">
        <v>3</v>
      </c>
      <c r="B39" s="7">
        <v>1</v>
      </c>
      <c r="C39" s="7">
        <v>2</v>
      </c>
      <c r="D39" s="6"/>
    </row>
    <row r="40" spans="1:4" x14ac:dyDescent="0.2">
      <c r="A40" s="7">
        <v>3</v>
      </c>
      <c r="B40" s="7">
        <v>1</v>
      </c>
      <c r="C40" s="7">
        <v>2</v>
      </c>
      <c r="D40" s="6"/>
    </row>
    <row r="41" spans="1:4" x14ac:dyDescent="0.2">
      <c r="A41" s="7">
        <v>3</v>
      </c>
      <c r="B41" s="7">
        <v>2</v>
      </c>
      <c r="C41" s="7">
        <v>1</v>
      </c>
      <c r="D41" s="6"/>
    </row>
    <row r="42" spans="1:4" x14ac:dyDescent="0.2">
      <c r="A42" s="7">
        <v>1</v>
      </c>
      <c r="B42" s="7">
        <v>3</v>
      </c>
      <c r="C42" s="7">
        <v>2</v>
      </c>
      <c r="D42" s="6"/>
    </row>
    <row r="43" spans="1:4" x14ac:dyDescent="0.2">
      <c r="A43" s="7">
        <v>1</v>
      </c>
      <c r="B43" s="7">
        <v>3</v>
      </c>
      <c r="C43" s="7">
        <v>2</v>
      </c>
      <c r="D43" s="6"/>
    </row>
    <row r="44" spans="1:4" x14ac:dyDescent="0.2">
      <c r="A44" s="7">
        <v>1</v>
      </c>
      <c r="B44" s="7">
        <v>2</v>
      </c>
      <c r="C44" s="7">
        <v>3</v>
      </c>
      <c r="D44" s="6"/>
    </row>
    <row r="45" spans="1:4" x14ac:dyDescent="0.2">
      <c r="A45" s="7">
        <v>3</v>
      </c>
      <c r="B45" s="7">
        <v>2</v>
      </c>
      <c r="C45" s="7">
        <v>1</v>
      </c>
      <c r="D45" s="6"/>
    </row>
    <row r="46" spans="1:4" x14ac:dyDescent="0.2">
      <c r="A46" s="7">
        <v>1</v>
      </c>
      <c r="B46" s="7">
        <v>3</v>
      </c>
      <c r="C46" s="7">
        <v>2</v>
      </c>
      <c r="D46" s="6"/>
    </row>
    <row r="47" spans="1:4" x14ac:dyDescent="0.2">
      <c r="A47" s="7">
        <v>2</v>
      </c>
      <c r="B47" s="7">
        <v>3</v>
      </c>
      <c r="C47" s="7">
        <v>1</v>
      </c>
      <c r="D47" s="6"/>
    </row>
    <row r="48" spans="1:4" x14ac:dyDescent="0.2">
      <c r="A48" s="7">
        <v>3</v>
      </c>
      <c r="B48" s="7">
        <v>2</v>
      </c>
      <c r="C48" s="7">
        <v>1</v>
      </c>
      <c r="D48" s="6"/>
    </row>
    <row r="49" spans="1:4" x14ac:dyDescent="0.2">
      <c r="A49" s="7">
        <v>3</v>
      </c>
      <c r="B49" s="7">
        <v>2</v>
      </c>
      <c r="C49" s="7">
        <v>1</v>
      </c>
      <c r="D49" s="6"/>
    </row>
    <row r="50" spans="1:4" x14ac:dyDescent="0.2">
      <c r="A50" s="7">
        <v>1</v>
      </c>
      <c r="B50" s="7">
        <v>2</v>
      </c>
      <c r="C50" s="7">
        <v>3</v>
      </c>
      <c r="D50" s="6"/>
    </row>
    <row r="51" spans="1:4" x14ac:dyDescent="0.2">
      <c r="A51" s="7">
        <v>3</v>
      </c>
      <c r="B51" s="7">
        <v>1</v>
      </c>
      <c r="C51" s="7">
        <v>2</v>
      </c>
      <c r="D51" s="6"/>
    </row>
    <row r="52" spans="1:4" x14ac:dyDescent="0.2">
      <c r="A52" s="7">
        <v>3</v>
      </c>
      <c r="B52" s="7">
        <v>2</v>
      </c>
      <c r="C52" s="7">
        <v>1</v>
      </c>
      <c r="D52" s="6"/>
    </row>
    <row r="53" spans="1:4" x14ac:dyDescent="0.2">
      <c r="A53" s="7">
        <v>3</v>
      </c>
      <c r="B53" s="7">
        <v>2</v>
      </c>
      <c r="C53" s="7">
        <v>1</v>
      </c>
      <c r="D53" s="6"/>
    </row>
    <row r="54" spans="1:4" x14ac:dyDescent="0.2">
      <c r="A54" s="7">
        <v>3</v>
      </c>
      <c r="B54" s="7">
        <v>1</v>
      </c>
      <c r="C54" s="7">
        <v>2</v>
      </c>
      <c r="D54" s="6"/>
    </row>
    <row r="55" spans="1:4" x14ac:dyDescent="0.2">
      <c r="A55" s="7">
        <v>2</v>
      </c>
      <c r="B55" s="7">
        <v>3</v>
      </c>
      <c r="C55" s="7">
        <v>1</v>
      </c>
      <c r="D55" s="6"/>
    </row>
    <row r="56" spans="1:4" x14ac:dyDescent="0.2">
      <c r="A56" s="7">
        <v>2</v>
      </c>
      <c r="B56" s="7">
        <v>1</v>
      </c>
      <c r="C56" s="7">
        <v>3</v>
      </c>
      <c r="D56" s="6"/>
    </row>
    <row r="57" spans="1:4" x14ac:dyDescent="0.2">
      <c r="A57" s="7">
        <v>1</v>
      </c>
      <c r="B57" s="7">
        <v>3</v>
      </c>
      <c r="C57" s="7">
        <v>2</v>
      </c>
      <c r="D57" s="6"/>
    </row>
    <row r="58" spans="1:4" x14ac:dyDescent="0.2">
      <c r="A58" s="7">
        <v>2</v>
      </c>
      <c r="B58" s="7">
        <v>3</v>
      </c>
      <c r="C58" s="7">
        <v>1</v>
      </c>
      <c r="D58" s="6"/>
    </row>
    <row r="59" spans="1:4" x14ac:dyDescent="0.2">
      <c r="A59" s="7">
        <v>2</v>
      </c>
      <c r="B59" s="7">
        <v>3</v>
      </c>
      <c r="C59" s="7">
        <v>1</v>
      </c>
      <c r="D59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originalData </vt:lpstr>
      <vt:lpstr>processedData</vt:lpstr>
      <vt:lpstr>featuresAttributes</vt:lpstr>
      <vt:lpstr>Sheet4排序打分</vt:lpstr>
      <vt:lpstr>questionnairesResult</vt:lpstr>
      <vt:lpstr>SheetTrainProperty</vt:lpstr>
      <vt:lpstr>SheetTrainRank</vt:lpstr>
      <vt:lpstr>SheetTestProperty</vt:lpstr>
      <vt:lpstr>SheetTestRank</vt:lpstr>
      <vt:lpstr>SheetValProperty</vt:lpstr>
      <vt:lpstr>SheetValRank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2020-01-07T07:37:22Z</dcterms:modified>
</cp:coreProperties>
</file>