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Libraries\Documents\School\Y2\Personal Portfolio\pp2\UnrealEngineBasics\Docs\"/>
    </mc:Choice>
  </mc:AlternateContent>
  <xr:revisionPtr revIDLastSave="0" documentId="13_ncr:1_{26CD587C-BC2C-43EC-87A4-70A73A8D4D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C34" i="1"/>
  <c r="C3" i="1" s="1"/>
  <c r="E34" i="1"/>
  <c r="E3" i="1" s="1"/>
  <c r="E33" i="1"/>
  <c r="D33" i="1"/>
  <c r="D3" i="1"/>
  <c r="C33" i="1"/>
  <c r="B33" i="1"/>
  <c r="D34" i="1"/>
  <c r="B35" i="1"/>
  <c r="F35" i="1" s="1"/>
  <c r="C35" i="1"/>
  <c r="D35" i="1"/>
  <c r="E35" i="1"/>
  <c r="B36" i="1"/>
  <c r="F36" i="1" s="1"/>
  <c r="C36" i="1"/>
  <c r="D36" i="1"/>
  <c r="E36" i="1"/>
  <c r="B37" i="1"/>
  <c r="F37" i="1" s="1"/>
  <c r="C37" i="1"/>
  <c r="D37" i="1"/>
  <c r="E37" i="1"/>
  <c r="E32" i="1"/>
  <c r="F32" i="1" s="1"/>
  <c r="E31" i="1"/>
  <c r="B32" i="1"/>
  <c r="C32" i="1"/>
  <c r="D32" i="1"/>
  <c r="E30" i="1"/>
  <c r="B31" i="1"/>
  <c r="C31" i="1"/>
  <c r="D31" i="1"/>
  <c r="E29" i="1"/>
  <c r="B30" i="1"/>
  <c r="C30" i="1"/>
  <c r="D30" i="1"/>
  <c r="E28" i="1"/>
  <c r="B28" i="1"/>
  <c r="F28" i="1" s="1"/>
  <c r="C28" i="1"/>
  <c r="D28" i="1"/>
  <c r="B29" i="1"/>
  <c r="C29" i="1"/>
  <c r="F29" i="1" s="1"/>
  <c r="D29" i="1"/>
  <c r="B27" i="1"/>
  <c r="C27" i="1"/>
  <c r="E27" i="1"/>
  <c r="G3" i="1"/>
  <c r="D27" i="1"/>
  <c r="E26" i="1"/>
  <c r="C26" i="1"/>
  <c r="D26" i="1"/>
  <c r="D25" i="1"/>
  <c r="C25" i="1"/>
  <c r="B26" i="1"/>
  <c r="D24" i="1"/>
  <c r="B25" i="1"/>
  <c r="E25" i="1"/>
  <c r="D23" i="1"/>
  <c r="B24" i="1"/>
  <c r="C24" i="1"/>
  <c r="E24" i="1"/>
  <c r="E22" i="1"/>
  <c r="D22" i="1"/>
  <c r="B23" i="1"/>
  <c r="F23" i="1" s="1"/>
  <c r="C23" i="1"/>
  <c r="E23" i="1"/>
  <c r="E21" i="1"/>
  <c r="B21" i="1"/>
  <c r="D21" i="1"/>
  <c r="F21" i="1" s="1"/>
  <c r="B22" i="1"/>
  <c r="F22" i="1" s="1"/>
  <c r="C22" i="1"/>
  <c r="C21" i="1"/>
  <c r="C20" i="1"/>
  <c r="C19" i="1"/>
  <c r="C18" i="1"/>
  <c r="F18" i="1" s="1"/>
  <c r="C17" i="1"/>
  <c r="D16" i="1"/>
  <c r="C16" i="1"/>
  <c r="B16" i="1"/>
  <c r="B15" i="1"/>
  <c r="F15" i="1" s="1"/>
  <c r="C15" i="1"/>
  <c r="E16" i="1"/>
  <c r="B17" i="1"/>
  <c r="F17" i="1" s="1"/>
  <c r="D17" i="1"/>
  <c r="E17" i="1"/>
  <c r="B18" i="1"/>
  <c r="D18" i="1"/>
  <c r="E18" i="1"/>
  <c r="B19" i="1"/>
  <c r="D19" i="1"/>
  <c r="E19" i="1"/>
  <c r="B20" i="1"/>
  <c r="F20" i="1" s="1"/>
  <c r="D20" i="1"/>
  <c r="E20" i="1"/>
  <c r="D15" i="1"/>
  <c r="E15" i="1"/>
  <c r="C14" i="1"/>
  <c r="B14" i="1"/>
  <c r="F14" i="1" s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F34" i="1" l="1"/>
  <c r="F33" i="1"/>
  <c r="F19" i="1"/>
  <c r="F24" i="1"/>
  <c r="F25" i="1"/>
  <c r="F31" i="1"/>
  <c r="F30" i="1"/>
  <c r="F27" i="1"/>
  <c r="F26" i="1"/>
  <c r="F16" i="1"/>
  <c r="F12" i="1"/>
  <c r="C10" i="1"/>
  <c r="B11" i="1"/>
  <c r="F11" i="1" s="1"/>
  <c r="D9" i="1"/>
  <c r="D8" i="1"/>
  <c r="B6" i="1"/>
  <c r="B7" i="1"/>
  <c r="B5" i="1"/>
  <c r="B3" i="1" s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3" i="1" l="1"/>
  <c r="I3" i="1" s="1"/>
  <c r="I9" i="1" s="1"/>
  <c r="D4" i="1"/>
  <c r="F10" i="1"/>
  <c r="B4" i="1"/>
  <c r="C4" i="1"/>
  <c r="F7" i="1"/>
  <c r="F9" i="1"/>
  <c r="F8" i="1"/>
  <c r="F4" i="1" l="1"/>
  <c r="I5" i="1"/>
  <c r="F6" i="1"/>
  <c r="F5" i="1" l="1"/>
  <c r="E4" i="1" l="1"/>
  <c r="H3" i="1" l="1"/>
  <c r="H4" i="1" l="1"/>
  <c r="I7" i="1" l="1"/>
</calcChain>
</file>

<file path=xl/sharedStrings.xml><?xml version="1.0" encoding="utf-8"?>
<sst xmlns="http://schemas.openxmlformats.org/spreadsheetml/2006/main" count="15" uniqueCount="15">
  <si>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</si>
  <si>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</si>
  <si>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</si>
  <si>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</si>
  <si>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</si>
  <si>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</si>
  <si>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</si>
  <si>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</si>
  <si>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Total+Doc</t>
  </si>
  <si>
    <t>Percentage:</t>
  </si>
  <si>
    <t>Documentation/etc</t>
  </si>
  <si>
    <t>REMAINING HOURS</t>
  </si>
  <si>
    <t>AVREAGE HR/DAY</t>
  </si>
  <si>
    <t>BASED ON LAST DAY</t>
  </si>
  <si>
    <t>REMAINING DAYS ASSUMED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</si>
</sst>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selection activeCell="B35" sqref="B35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23.5703125" customWidth="1"/>
    <col min="9" max="9" width="27.710937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10</v>
      </c>
      <c r="H1" s="3" t="s">
        <v>8</v>
      </c>
      <c r="I1" s="3" t="s">
        <v>11</v>
      </c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3.5166666666666671</v>
      </c>
      <c r="C3" s="1">
        <f>SUM(C5:C100)</f>
        <v>19.666666666666661</v>
      </c>
      <c r="D3" s="1">
        <f>SUM(D5:D100)</f>
        <v>10.383333333333335</v>
      </c>
      <c r="E3" s="1">
        <f>SUM(E5:E100)</f>
        <v>15.666666666666668</v>
      </c>
      <c r="F3" s="1">
        <f>SUM(B3:E3)</f>
        <v>49.233333333333334</v>
      </c>
      <c r="G3" s="1">
        <f>(1/60)*(180+20+10+6)</f>
        <v>3.6</v>
      </c>
      <c r="H3" s="1">
        <f>F3+G3</f>
        <v>52.833333333333336</v>
      </c>
      <c r="I3" s="1">
        <f>80-F3</f>
        <v>30.766666666666666</v>
      </c>
      <c r="J3" s="1"/>
      <c r="K3" s="1"/>
      <c r="L3" s="1"/>
    </row>
    <row r="4" spans="1:12" x14ac:dyDescent="0.25">
      <c r="A4" s="3" t="s">
        <v>9</v>
      </c>
      <c r="B4" s="2">
        <f>(B3/B2)</f>
        <v>0.35166666666666668</v>
      </c>
      <c r="C4" s="2">
        <f t="shared" ref="C4:E4" si="1">(C3/C2)</f>
        <v>0.65555555555555534</v>
      </c>
      <c r="D4" s="2">
        <f t="shared" si="1"/>
        <v>1.0383333333333336</v>
      </c>
      <c r="E4" s="2">
        <f t="shared" si="1"/>
        <v>0.52222222222222225</v>
      </c>
      <c r="F4" s="2">
        <f>(F3/F2)</f>
        <v>0.61541666666666672</v>
      </c>
      <c r="G4" s="1"/>
      <c r="H4" s="2">
        <f>(H3/F2)</f>
        <v>0.66041666666666665</v>
      </c>
      <c r="I4" s="3" t="s">
        <v>12</v>
      </c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2" si="2">SUM(B5:E5)</f>
        <v>1</v>
      </c>
      <c r="G5" s="1"/>
      <c r="H5" s="1"/>
      <c r="I5" s="1">
        <f>F3/(COUNTA(A5:A100))</f>
        <v>1.5385416666666667</v>
      </c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3" t="s">
        <v>14</v>
      </c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>
        <f>I3/I5</f>
        <v>19.997291807718348</v>
      </c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3" t="s">
        <v>13</v>
      </c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>
        <f>I3/F34</f>
        <v>27.969696969696965</v>
      </c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34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(1/60)*(140+20+20+30)</f>
        <v>3.5</v>
      </c>
      <c r="D20" s="1">
        <f t="shared" si="3"/>
        <v>0</v>
      </c>
      <c r="E20" s="1">
        <f t="shared" si="3"/>
        <v>0</v>
      </c>
      <c r="F20" s="1">
        <f t="shared" si="2"/>
        <v>3.5</v>
      </c>
      <c r="G20" s="1"/>
      <c r="H20" s="1"/>
      <c r="I20" s="1"/>
      <c r="J20" s="1"/>
      <c r="K20" s="1"/>
      <c r="L20" s="1"/>
    </row>
    <row r="21" spans="1:12" x14ac:dyDescent="0.25">
      <c r="A21" s="4">
        <v>45280</v>
      </c>
      <c r="B21" s="1">
        <f>(1/60)*(5)</f>
        <v>8.3333333333333329E-2</v>
      </c>
      <c r="C21" s="1">
        <f t="shared" si="3"/>
        <v>0</v>
      </c>
      <c r="D21" s="1">
        <f>(1/60)*(15)</f>
        <v>0.25</v>
      </c>
      <c r="E21" s="1">
        <f>(1/60)*(30)</f>
        <v>0.5</v>
      </c>
      <c r="F21" s="1">
        <f t="shared" si="2"/>
        <v>0.83333333333333326</v>
      </c>
      <c r="G21" s="1"/>
      <c r="H21" s="1"/>
      <c r="I21" s="1"/>
      <c r="J21" s="1"/>
      <c r="K21" s="1"/>
      <c r="L21" s="1"/>
    </row>
    <row r="22" spans="1:12" x14ac:dyDescent="0.25">
      <c r="A22" s="4">
        <v>45282</v>
      </c>
      <c r="B22" s="1">
        <f t="shared" si="3"/>
        <v>0</v>
      </c>
      <c r="C22" s="1">
        <f t="shared" si="3"/>
        <v>0</v>
      </c>
      <c r="D22" s="1">
        <f>(1/60)*(26+5+15)</f>
        <v>0.76666666666666661</v>
      </c>
      <c r="E22" s="1">
        <f>(1/60)*(26+2+1+7+5)</f>
        <v>0.68333333333333335</v>
      </c>
      <c r="F22" s="1">
        <f t="shared" si="2"/>
        <v>1.45</v>
      </c>
      <c r="G22" s="1"/>
      <c r="H22" s="1"/>
      <c r="I22" s="1"/>
      <c r="J22" s="1"/>
      <c r="K22" s="1"/>
      <c r="L22" s="1"/>
    </row>
    <row r="23" spans="1:12" x14ac:dyDescent="0.25">
      <c r="A23" s="4">
        <v>45284</v>
      </c>
      <c r="B23" s="1">
        <f t="shared" si="3"/>
        <v>0</v>
      </c>
      <c r="C23" s="1">
        <f t="shared" si="3"/>
        <v>0</v>
      </c>
      <c r="D23" s="1">
        <f>(1/60)*(40)</f>
        <v>0.66666666666666663</v>
      </c>
      <c r="E23" s="1">
        <f t="shared" si="3"/>
        <v>0</v>
      </c>
      <c r="F23" s="1">
        <f t="shared" ref="F23" si="4">SUM(B23:E23)</f>
        <v>0.66666666666666663</v>
      </c>
      <c r="G23" s="1"/>
      <c r="H23" s="1"/>
      <c r="I23" s="1"/>
      <c r="J23" s="1"/>
      <c r="K23" s="1"/>
      <c r="L23" s="1"/>
    </row>
    <row r="24" spans="1:12" x14ac:dyDescent="0.25">
      <c r="A24" s="4">
        <v>45293</v>
      </c>
      <c r="B24" s="1">
        <f t="shared" si="3"/>
        <v>0</v>
      </c>
      <c r="C24" s="1">
        <f t="shared" si="3"/>
        <v>0</v>
      </c>
      <c r="D24" s="1">
        <f>(1/60)*(26+16)</f>
        <v>0.7</v>
      </c>
      <c r="E24" s="1">
        <f t="shared" si="3"/>
        <v>0</v>
      </c>
      <c r="F24" s="1">
        <f t="shared" ref="F24" si="5">SUM(B24:E24)</f>
        <v>0.7</v>
      </c>
      <c r="G24" s="1"/>
      <c r="H24" s="1"/>
      <c r="I24" s="1"/>
      <c r="J24" s="1"/>
      <c r="K24" s="1"/>
      <c r="L24" s="1"/>
    </row>
    <row r="25" spans="1:12" x14ac:dyDescent="0.25">
      <c r="A25" s="5">
        <v>45303</v>
      </c>
      <c r="B25" s="1">
        <f t="shared" si="3"/>
        <v>0</v>
      </c>
      <c r="C25" s="1">
        <f>(1/60)*(26)</f>
        <v>0.43333333333333335</v>
      </c>
      <c r="D25" s="1">
        <f>(1/60)*(26+26+18)</f>
        <v>1.1666666666666667</v>
      </c>
      <c r="E25" s="1">
        <f t="shared" si="3"/>
        <v>0</v>
      </c>
      <c r="F25" s="1">
        <f t="shared" ref="F25" si="6">SUM(B25:E25)</f>
        <v>1.6</v>
      </c>
      <c r="G25" s="1"/>
      <c r="H25" s="1"/>
      <c r="I25" s="1"/>
      <c r="J25" s="1"/>
      <c r="K25" s="1"/>
      <c r="L25" s="1"/>
    </row>
    <row r="26" spans="1:12" x14ac:dyDescent="0.25">
      <c r="A26" s="4">
        <v>45308</v>
      </c>
      <c r="B26" s="1">
        <f t="shared" si="3"/>
        <v>0</v>
      </c>
      <c r="C26" s="1">
        <f>(1/60)*(5)</f>
        <v>8.3333333333333329E-2</v>
      </c>
      <c r="D26" s="1">
        <f>(1/60)*(60+20)</f>
        <v>1.3333333333333333</v>
      </c>
      <c r="E26" s="1">
        <f>(1/60)*(25)</f>
        <v>0.41666666666666669</v>
      </c>
      <c r="F26" s="1">
        <f t="shared" ref="F26" si="7">SUM(B26:E26)</f>
        <v>1.8333333333333333</v>
      </c>
      <c r="G26" s="1"/>
      <c r="H26" s="1"/>
      <c r="I26" s="1"/>
      <c r="J26" s="1"/>
      <c r="K26" s="1"/>
      <c r="L26" s="1"/>
    </row>
    <row r="27" spans="1:12" x14ac:dyDescent="0.25">
      <c r="A27" s="4">
        <v>45310</v>
      </c>
      <c r="B27" s="1">
        <f>(1/60)*(6+6)</f>
        <v>0.2</v>
      </c>
      <c r="C27" s="1">
        <f>(1/60)*(5)</f>
        <v>8.3333333333333329E-2</v>
      </c>
      <c r="D27" s="1">
        <f>(1/60)*(5)</f>
        <v>8.3333333333333329E-2</v>
      </c>
      <c r="E27" s="1">
        <f>(1/60)*(21+26+20+20+26+26+15)</f>
        <v>2.5666666666666664</v>
      </c>
      <c r="F27" s="1">
        <f t="shared" ref="F27:F28" si="8">SUM(B27:E27)</f>
        <v>2.9333333333333331</v>
      </c>
      <c r="G27" s="1"/>
      <c r="H27" s="1"/>
      <c r="I27" s="1"/>
      <c r="J27" s="1"/>
      <c r="K27" s="1"/>
      <c r="L27" s="1"/>
    </row>
    <row r="28" spans="1:12" x14ac:dyDescent="0.25">
      <c r="A28" s="4">
        <v>45314</v>
      </c>
      <c r="B28" s="1">
        <f>(1/60)*(8+20)</f>
        <v>0.46666666666666667</v>
      </c>
      <c r="C28" s="1">
        <f>(1/60)*(3+6)</f>
        <v>0.15</v>
      </c>
      <c r="D28" s="1">
        <f>(1/60)*(15)</f>
        <v>0.25</v>
      </c>
      <c r="E28" s="1">
        <f>(1/60)*(26+28+22+26)</f>
        <v>1.7</v>
      </c>
      <c r="F28" s="1">
        <f t="shared" si="8"/>
        <v>2.5666666666666664</v>
      </c>
      <c r="G28" s="1"/>
      <c r="H28" s="1"/>
      <c r="I28" s="1"/>
      <c r="J28" s="1"/>
      <c r="K28" s="1"/>
      <c r="L28" s="1"/>
    </row>
    <row r="29" spans="1:12" x14ac:dyDescent="0.25">
      <c r="A29" s="4">
        <v>45316</v>
      </c>
      <c r="B29" s="1">
        <f t="shared" si="3"/>
        <v>0</v>
      </c>
      <c r="C29" s="1">
        <f t="shared" si="3"/>
        <v>0</v>
      </c>
      <c r="D29" s="1">
        <f t="shared" si="3"/>
        <v>0</v>
      </c>
      <c r="E29" s="1">
        <f>(1/60)*(27+26+26+26+3+12+5+14)</f>
        <v>2.3166666666666664</v>
      </c>
      <c r="F29" s="1">
        <f t="shared" ref="F29" si="9">SUM(B29:E29)</f>
        <v>2.3166666666666664</v>
      </c>
      <c r="G29" s="1"/>
      <c r="H29" s="1"/>
      <c r="I29" s="1"/>
      <c r="J29" s="1"/>
      <c r="K29" s="1"/>
      <c r="L29" s="1"/>
    </row>
    <row r="30" spans="1:12" x14ac:dyDescent="0.25">
      <c r="A30" s="4">
        <v>45317</v>
      </c>
      <c r="B30" s="1">
        <f t="shared" si="3"/>
        <v>0</v>
      </c>
      <c r="C30" s="1">
        <f t="shared" si="3"/>
        <v>0</v>
      </c>
      <c r="D30" s="1">
        <f t="shared" si="3"/>
        <v>0</v>
      </c>
      <c r="E30" s="1">
        <f>(1/60)*(26+24+26)</f>
        <v>1.2666666666666666</v>
      </c>
      <c r="F30" s="1">
        <f t="shared" ref="F30" si="10">SUM(B30:E30)</f>
        <v>1.2666666666666666</v>
      </c>
      <c r="G30" s="1"/>
      <c r="H30" s="1"/>
      <c r="I30" s="1"/>
      <c r="J30" s="1"/>
      <c r="K30" s="1"/>
      <c r="L30" s="1"/>
    </row>
    <row r="31" spans="1:12" x14ac:dyDescent="0.25">
      <c r="A31" s="4">
        <v>45327</v>
      </c>
      <c r="B31" s="1">
        <f t="shared" si="3"/>
        <v>0</v>
      </c>
      <c r="C31" s="1">
        <f t="shared" si="3"/>
        <v>0</v>
      </c>
      <c r="D31" s="1">
        <f t="shared" si="3"/>
        <v>0</v>
      </c>
      <c r="E31" s="1">
        <f>(1/60)*(26+26+26)</f>
        <v>1.3</v>
      </c>
      <c r="F31" s="1">
        <f t="shared" ref="F31" si="11">SUM(B31:E31)</f>
        <v>1.3</v>
      </c>
      <c r="G31" s="1"/>
      <c r="H31" s="1"/>
      <c r="I31" s="1"/>
      <c r="J31" s="1"/>
      <c r="K31" s="1"/>
      <c r="L31" s="1"/>
    </row>
    <row r="32" spans="1:12" x14ac:dyDescent="0.25">
      <c r="A32" s="4">
        <v>45331</v>
      </c>
      <c r="B32" s="1">
        <f t="shared" si="3"/>
        <v>0</v>
      </c>
      <c r="C32" s="1">
        <f t="shared" si="3"/>
        <v>0</v>
      </c>
      <c r="D32" s="1">
        <f t="shared" si="3"/>
        <v>0</v>
      </c>
      <c r="E32" s="1">
        <f>(1/60)*(26+26+26)</f>
        <v>1.3</v>
      </c>
      <c r="F32" s="1">
        <f t="shared" ref="F32" si="12">SUM(B32:E32)</f>
        <v>1.3</v>
      </c>
      <c r="G32" s="1"/>
      <c r="H32" s="1"/>
      <c r="I32" s="1"/>
      <c r="J32" s="1"/>
      <c r="K32" s="1"/>
      <c r="L32" s="1"/>
    </row>
    <row r="33" spans="1:12" x14ac:dyDescent="0.25">
      <c r="A33" s="4">
        <v>45334</v>
      </c>
      <c r="B33" s="1">
        <f>(1/60)*(13)</f>
        <v>0.21666666666666667</v>
      </c>
      <c r="C33" s="1">
        <f>(1/60)*(21+8+10)</f>
        <v>0.65</v>
      </c>
      <c r="D33" s="1">
        <f>(1/60)*(6+26+5)</f>
        <v>0.6166666666666667</v>
      </c>
      <c r="E33" s="1">
        <f>(1/60)*(9+13+21+21+21+21+11+26)</f>
        <v>2.3833333333333333</v>
      </c>
      <c r="F33" s="1">
        <f t="shared" ref="F33" si="13">SUM(B33:E33)</f>
        <v>3.8666666666666667</v>
      </c>
      <c r="G33" s="1"/>
      <c r="H33" s="1"/>
      <c r="I33" s="1"/>
      <c r="J33" s="1"/>
      <c r="K33" s="1"/>
      <c r="L33" s="1"/>
    </row>
    <row r="34" spans="1:12" x14ac:dyDescent="0.25">
      <c r="A34" s="4">
        <v>45335</v>
      </c>
      <c r="B34" s="1">
        <f>(1/60)*(7)</f>
        <v>0.11666666666666667</v>
      </c>
      <c r="C34" s="1">
        <f>(1/60)*(7)</f>
        <v>0.11666666666666667</v>
      </c>
      <c r="D34" s="1">
        <f t="shared" si="3"/>
        <v>0</v>
      </c>
      <c r="E34" s="1">
        <f>(1/60)*(22+22+8)</f>
        <v>0.8666666666666667</v>
      </c>
      <c r="F34" s="1">
        <f t="shared" ref="F34:F37" si="14">SUM(B34:E34)</f>
        <v>1.1000000000000001</v>
      </c>
      <c r="G34" s="1"/>
      <c r="H34" s="1"/>
      <c r="I34" s="1"/>
      <c r="J34" s="1"/>
      <c r="K34" s="1"/>
      <c r="L34" s="1"/>
    </row>
    <row r="35" spans="1:12" x14ac:dyDescent="0.25">
      <c r="A35" s="4">
        <v>45336</v>
      </c>
      <c r="B35" s="1">
        <f t="shared" ref="B35:E37" si="15">(1/60)*(0)</f>
        <v>0</v>
      </c>
      <c r="C35" s="1">
        <f t="shared" si="15"/>
        <v>0</v>
      </c>
      <c r="D35" s="1">
        <f t="shared" si="15"/>
        <v>0</v>
      </c>
      <c r="E35" s="1">
        <f t="shared" si="15"/>
        <v>0</v>
      </c>
      <c r="F35" s="1">
        <f t="shared" si="14"/>
        <v>0</v>
      </c>
      <c r="G35" s="1"/>
      <c r="H35" s="1"/>
      <c r="I35" s="1"/>
      <c r="J35" s="1"/>
      <c r="K35" s="1"/>
      <c r="L35" s="1"/>
    </row>
    <row r="36" spans="1:12" x14ac:dyDescent="0.25">
      <c r="A36" s="4">
        <v>45337</v>
      </c>
      <c r="B36" s="1">
        <f t="shared" si="15"/>
        <v>0</v>
      </c>
      <c r="C36" s="1">
        <f t="shared" si="15"/>
        <v>0</v>
      </c>
      <c r="D36" s="1">
        <f t="shared" si="15"/>
        <v>0</v>
      </c>
      <c r="E36" s="1">
        <f t="shared" si="15"/>
        <v>0</v>
      </c>
      <c r="F36" s="1">
        <f t="shared" si="14"/>
        <v>0</v>
      </c>
      <c r="G36" s="1"/>
      <c r="H36" s="1"/>
      <c r="I36" s="1"/>
      <c r="J36" s="1"/>
      <c r="K36" s="1"/>
      <c r="L36" s="1"/>
    </row>
    <row r="37" spans="1:12" x14ac:dyDescent="0.25">
      <c r="A37" s="4"/>
      <c r="B37" s="1">
        <f t="shared" si="15"/>
        <v>0</v>
      </c>
      <c r="C37" s="1">
        <f t="shared" si="15"/>
        <v>0</v>
      </c>
      <c r="D37" s="1">
        <f t="shared" si="15"/>
        <v>0</v>
      </c>
      <c r="E37" s="1">
        <f t="shared" si="15"/>
        <v>0</v>
      </c>
      <c r="F37" s="1">
        <f t="shared" si="14"/>
        <v>0</v>
      </c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2024-02-13T12:01:11Z</dcterms:modified>
</cp:coreProperties>
</file>