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6.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rille_evaluation" sheetId="1" state="visible" r:id="rId2"/>
    <sheet name="echelles" sheetId="2" state="visible" r:id="rId3"/>
    <sheet name="etudiants" sheetId="3" state="visible" r:id="rId4"/>
    <sheet name="definitions" sheetId="4" state="visible" r:id="rId5"/>
  </sheets>
  <definedNames>
    <definedName function="false" hidden="false" name="date_evaluation" vbProcedure="false">grille_evaluation!$B$23</definedName>
    <definedName function="false" hidden="false" name="nb_points" vbProcedure="false">grille_evaluation!$D$18</definedName>
    <definedName function="false" hidden="false" name="niveau_reussite" vbProcedure="false">grille_evaluation!$B$24</definedName>
    <definedName function="false" hidden="false" name="nom_enseignant" vbProcedure="false">grille_evaluation!$B$19</definedName>
    <definedName function="false" hidden="false" name="nom_etudiant" vbProcedure="false">grille_evaluation!$B$18</definedName>
    <definedName function="false" hidden="false" name="nom_evaluation" vbProcedure="false">grille_evaluation!$B$21</definedName>
    <definedName function="false" hidden="false" name="note_finale" vbProcedure="false">grille_evaluation!$E$24</definedName>
    <definedName function="false" hidden="false" name="pts_francais" vbProcedure="false">grille_evaluation!$D$23</definedName>
    <definedName function="false" hidden="false" name="pts_grandtotal" vbProcedure="false">grille_evaluation!$D$24</definedName>
    <definedName function="false" hidden="false" name="pts_maximum" vbProcedure="false">grille_evaluation!$D$18</definedName>
    <definedName function="false" hidden="false" name="pts_retard" vbProcedure="false">grille_evaluation!$D$22</definedName>
    <definedName function="false" hidden="false" name="pts_soustotal" vbProcedure="false">grille_evaluation!$D$21</definedName>
    <definedName function="false" hidden="false" name="reussite" vbProcedure="false">grille_evaluation!$B$24</definedName>
    <definedName function="false" hidden="false" name="seuil" vbProcedure="false">grille_evaluation!$D$20</definedName>
    <definedName function="false" hidden="false" name="seuil_excellence" vbProcedure="false">grille_evaluation!$D$19</definedName>
    <definedName function="false" hidden="false" name="seuil_reussite" vbProcedure="false">grille_evaluation!$D$20</definedName>
    <definedName function="false" hidden="false" name="tbl_echelle3" vbProcedure="false">tbl_echelle25[]</definedName>
    <definedName function="false" hidden="false" name="titre_cours" vbProcedure="false">grille_evaluation!$B$20</definedName>
    <definedName function="false" hidden="false" name="type_evaluation" vbProcedure="false">grille_evaluation!$B$22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<sst xmlns="http://schemas.openxmlformats.org/spreadsheetml/2006/main" count="138" uniqueCount="112">
  <si>
    <t xml:space="preserve">Critères d'évaluation</t>
  </si>
  <si>
    <t xml:space="preserve">Éléments observables</t>
  </si>
  <si>
    <t xml:space="preserve">Échelles</t>
  </si>
  <si>
    <t xml:space="preserve">Points</t>
  </si>
  <si>
    <t xml:space="preserve">Commentaires</t>
  </si>
  <si>
    <t xml:space="preserve">Achat en ligne, panier d’achat modifiable </t>
  </si>
  <si>
    <t xml:space="preserve">1.    Les produits peuvent être ajoutés au panier dans le catalogue et la fiche de produit.</t>
  </si>
  <si>
    <t xml:space="preserve">Tout est réussi</t>
  </si>
  <si>
    <t xml:space="preserve">2.    Le panier d'achats est correctement affiché avec des infos pertinentes.</t>
  </si>
  <si>
    <t xml:space="preserve">3.    L'utilisateur peut mettre à jour le panier (ajout, suppression)</t>
  </si>
  <si>
    <t xml:space="preserve">4.    L'utilisateur peut gérer son panier efficacement (vider le panier, affichage des totaux)</t>
  </si>
  <si>
    <t xml:space="preserve">5.    La variable de session de panier contient les infos pertinentes.</t>
  </si>
  <si>
    <t xml:space="preserve">Facture</t>
  </si>
  <si>
    <t xml:space="preserve">1.    La commande est correctement affichée avec toutes les infos pertinentes.</t>
  </si>
  <si>
    <t xml:space="preserve">2.    L'ajout de la commande et des lignes de commandes est fait en BD.</t>
  </si>
  <si>
    <t xml:space="preserve">3.    L'utilisateur ne peut pas passer de commandes s'il n'est pas connecté.</t>
  </si>
  <si>
    <t xml:space="preserve">Gestion de l’inventaire</t>
  </si>
  <si>
    <t xml:space="preserve">1.    On ne peut pas ajouter un article au panier si la quantité est nulle &amp; on ne peut pas ajouter un article supplémentaire si la quantité maximale est dépassée.</t>
  </si>
  <si>
    <t xml:space="preserve">2.   Lors d'une commande ajustement de la quantité en inventaire (quantité de produit)</t>
  </si>
  <si>
    <t xml:space="preserve">3.    Les validations de l'inventaire sont complètes et mises en place correctement.</t>
  </si>
  <si>
    <t xml:space="preserve">Appréciation générale, esthétique et convivialité</t>
  </si>
  <si>
    <t xml:space="preserve">1.    Utilisation juste de Bootstrap 4 pour l'interface</t>
  </si>
  <si>
    <t xml:space="preserve">2.    Navigation dans l'application conviviale et efficace</t>
  </si>
  <si>
    <t xml:space="preserve">3.    Qualité du code et des commentaires pertinents</t>
  </si>
  <si>
    <t xml:space="preserve">4.    Respect des besoins du client / énoncé</t>
  </si>
  <si>
    <t xml:space="preserve">5.    Respect des consignes du travail pratique</t>
  </si>
  <si>
    <t xml:space="preserve">Nom de l'étudiant</t>
  </si>
  <si>
    <t xml:space="preserve">Jérémy Dumas</t>
  </si>
  <si>
    <t xml:space="preserve">Nombre de points maximum</t>
  </si>
  <si>
    <t xml:space="preserve">Commentaires finaux</t>
  </si>
  <si>
    <t xml:space="preserve">Nom de l'enseignant</t>
  </si>
  <si>
    <t xml:space="preserve">Jimmy Gilbert</t>
  </si>
  <si>
    <t xml:space="preserve">Seuil d'excellence (en %)</t>
  </si>
  <si>
    <t xml:space="preserve">Par rapport à la partie 1: Ajout de de l’encryption des mots de passe. Correction des pages d’items qui ne sont maintenant plus qu’une seule page. Ajout du visuel.</t>
  </si>
  <si>
    <t xml:space="preserve">Titre du cours</t>
  </si>
  <si>
    <t xml:space="preserve"> Programmation Web </t>
  </si>
  <si>
    <t xml:space="preserve">Seuil de réussite (en %)</t>
  </si>
  <si>
    <t xml:space="preserve">Nom de l'évaluation</t>
  </si>
  <si>
    <t xml:space="preserve">Travail pratique 02 Partie 2</t>
  </si>
  <si>
    <t xml:space="preserve">Sous-Total</t>
  </si>
  <si>
    <t xml:space="preserve">Type d'évaluation</t>
  </si>
  <si>
    <t xml:space="preserve">Sommative</t>
  </si>
  <si>
    <t xml:space="preserve">Moins retard(s)</t>
  </si>
  <si>
    <t xml:space="preserve">Date de l'évaluation</t>
  </si>
  <si>
    <t xml:space="preserve">Correction français</t>
  </si>
  <si>
    <t xml:space="preserve">Niveau de réussite</t>
  </si>
  <si>
    <t xml:space="preserve">Grand Total</t>
  </si>
  <si>
    <t xml:space="preserve">Description de l'échelle descriptive</t>
  </si>
  <si>
    <t xml:space="preserve">Note</t>
  </si>
  <si>
    <t xml:space="preserve">Plus de 3 éléments manquant ou mal effectués</t>
  </si>
  <si>
    <t xml:space="preserve">3 éléments manquants ou mal effectués</t>
  </si>
  <si>
    <t xml:space="preserve">2 éléments manquants ou mal effectués</t>
  </si>
  <si>
    <t xml:space="preserve">1 élément manquant ou mal effectué</t>
  </si>
  <si>
    <t xml:space="preserve">2 éléments ou plus manquants ou mal effectués</t>
  </si>
  <si>
    <t xml:space="preserve">1 éléments manquant ou mal effectué</t>
  </si>
  <si>
    <t xml:space="preserve">Votre nom</t>
  </si>
  <si>
    <t xml:space="preserve">Alex Marchand-Harnois</t>
  </si>
  <si>
    <t xml:space="preserve">Alexandre Albaret</t>
  </si>
  <si>
    <t xml:space="preserve">Alexandre St-Amant</t>
  </si>
  <si>
    <t xml:space="preserve">Ann-Émilie Gouin</t>
  </si>
  <si>
    <t xml:space="preserve">Aymeric Coulibaly</t>
  </si>
  <si>
    <t xml:space="preserve">Benjamin Caron</t>
  </si>
  <si>
    <t xml:space="preserve">Casandra Pelletier</t>
  </si>
  <si>
    <t xml:space="preserve">Charles Bertrand</t>
  </si>
  <si>
    <t xml:space="preserve">Charles Tremblay</t>
  </si>
  <si>
    <t xml:space="preserve">Charles-Antoine Pouliot</t>
  </si>
  <si>
    <t xml:space="preserve">Cédric Toussaint</t>
  </si>
  <si>
    <t xml:space="preserve">David Lawton</t>
  </si>
  <si>
    <t xml:space="preserve">Dylan Beaulieu</t>
  </si>
  <si>
    <t xml:space="preserve">Edward Provencher</t>
  </si>
  <si>
    <t xml:space="preserve">Elliott Côté</t>
  </si>
  <si>
    <t xml:space="preserve">Elouann Pitault</t>
  </si>
  <si>
    <t xml:space="preserve">Emma Fages</t>
  </si>
  <si>
    <t xml:space="preserve">Émie Carbonneau</t>
  </si>
  <si>
    <t xml:space="preserve">Fahd Zahar</t>
  </si>
  <si>
    <t xml:space="preserve">Félix-Antoine Cassidy-Roy</t>
  </si>
  <si>
    <t xml:space="preserve">Gabriel Baril</t>
  </si>
  <si>
    <t xml:space="preserve">Gabriel Dupont</t>
  </si>
  <si>
    <t xml:space="preserve">Gabriel Dutil</t>
  </si>
  <si>
    <t xml:space="preserve">Jacob Linteau</t>
  </si>
  <si>
    <t xml:space="preserve">Jérémy Delisle</t>
  </si>
  <si>
    <t xml:space="preserve">Jérémy Guay</t>
  </si>
  <si>
    <t xml:space="preserve">Louis Desfossés</t>
  </si>
  <si>
    <t xml:space="preserve">Louis Lemieux</t>
  </si>
  <si>
    <t xml:space="preserve">Léo Langevin-Gascon</t>
  </si>
  <si>
    <t xml:space="preserve">Manuel Chastenay</t>
  </si>
  <si>
    <t xml:space="preserve">Mathieu Cloutier</t>
  </si>
  <si>
    <t xml:space="preserve">Mathieu Guérin</t>
  </si>
  <si>
    <t xml:space="preserve">Mathieu Lemelin</t>
  </si>
  <si>
    <t xml:space="preserve">Miguel Rodrigue</t>
  </si>
  <si>
    <t xml:space="preserve">Nicolas Dupuis</t>
  </si>
  <si>
    <t xml:space="preserve">Olivier Roy</t>
  </si>
  <si>
    <t xml:space="preserve">Raphaël Ouzilleau</t>
  </si>
  <si>
    <t xml:space="preserve">Rémy Garenc</t>
  </si>
  <si>
    <t xml:space="preserve">Samuel Harvey</t>
  </si>
  <si>
    <t xml:space="preserve">Samuel Pomerleau-Drapeau</t>
  </si>
  <si>
    <t xml:space="preserve">Sasha Bernans</t>
  </si>
  <si>
    <t xml:space="preserve">Thomas Picard</t>
  </si>
  <si>
    <t xml:space="preserve">Thomas-Xavier Dumont</t>
  </si>
  <si>
    <t xml:space="preserve">Virgil Brouillard</t>
  </si>
  <si>
    <t xml:space="preserve">Xavier Milot-Turmel</t>
  </si>
  <si>
    <t xml:space="preserve">Temes</t>
  </si>
  <si>
    <t xml:space="preserve">Définitions</t>
  </si>
  <si>
    <t xml:space="preserve">Grille d'évaluation</t>
  </si>
  <si>
    <t xml:space="preserve">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</si>
  <si>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 xml:space="preserve">Critères d’évaluation </t>
  </si>
  <si>
    <t xml:space="preserve">Qualité ou norme qui servent à porter un jugement (Legendre, 2005). 
Point de repère auquel on se réfère pour porter un jugement ou décider de la valeur de l’objet évalué (Legendre, 2005).</t>
  </si>
  <si>
    <t xml:space="preserve">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</si>
  <si>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 xml:space="preserve">Échelles descriptives</t>
  </si>
  <si>
    <t xml:space="preserve">Série de portraits décrivant différents niveaux de qualité d’une tâche suivant un continuum de trois à six échelons (Durand et Chouinard, 2006).</t>
  </si>
  <si>
    <t xml:space="preserve">Autoévaluation</t>
  </si>
  <si>
    <t xml:space="preserve">Processus par lequel un sujet est amené à porter un jugement sur la qualité de son cheminement, de son travail ou de ses acquis au regard d’objectifs prédéfinis et tout en s’inspirant de critères précis d’appréciation (Legendre, 2005).</t>
  </si>
</sst>
</file>

<file path=xl/styles.xml><?xml version="1.0" encoding="utf-8"?>
<styleSheet xmlns="http://schemas.openxmlformats.org/spreadsheetml/2006/main">
  <numFmts count="4">
    <numFmt numFmtId="164" formatCode="General"/>
    <numFmt numFmtId="165" formatCode="General"/>
    <numFmt numFmtId="166" formatCode="0\ %"/>
    <numFmt numFmtId="167" formatCode="[$-F800]dddd&quot;, &quot;mmmm\ dd&quot;, &quot;yyyy"/>
  </numFmts>
  <fonts count="11">
    <font>
      <sz val="12"/>
      <color rgb="FF000000"/>
      <name val="Calibri"/>
      <family val="2"/>
      <charset val="1"/>
    </font>
    <font>
      <sz val="10"/>
      <name val="Arial"/>
      <family val="0"/>
    </font>
    <font>
      <sz val="10"/>
      <name val="Arial"/>
      <family val="0"/>
    </font>
    <font>
      <sz val="10"/>
      <name val="Arial"/>
      <family val="0"/>
    </font>
    <font>
      <b val="true"/>
      <sz val="15"/>
      <color rgb="FFFFFFFF"/>
      <name val="Calibri"/>
      <family val="2"/>
      <charset val="1"/>
    </font>
    <font>
      <b val="true"/>
      <sz val="15"/>
      <color rgb="FF44546A"/>
      <name val="Calibri"/>
      <family val="2"/>
      <charset val="1"/>
    </font>
    <font>
      <b val="true"/>
      <sz val="12"/>
      <color rgb="FF000000"/>
      <name val="Calibri"/>
      <family val="2"/>
      <charset val="1"/>
    </font>
    <font>
      <b val="true"/>
      <sz val="12"/>
      <color rgb="FFFFFFFF"/>
      <name val="Calibri"/>
      <family val="2"/>
      <charset val="1"/>
    </font>
    <font>
      <sz val="12"/>
      <color rgb="FFFFFFFF"/>
      <name val="Calibri"/>
      <family val="2"/>
      <charset val="1"/>
    </font>
    <font>
      <sz val="11"/>
      <color rgb="FF006100"/>
      <name val="Calibri"/>
      <family val="2"/>
      <charset val="1"/>
    </font>
    <font>
      <b val="true"/>
      <i val="true"/>
      <sz val="12"/>
      <name val="Calibri"/>
      <family val="2"/>
      <charset val="1"/>
    </font>
  </fonts>
  <fills count="13">
    <fill>
      <patternFill patternType="none"/>
    </fill>
    <fill>
      <patternFill patternType="gray125"/>
    </fill>
    <fill>
      <patternFill patternType="solid">
        <fgColor rgb="FFC6EFCE"/>
        <bgColor rgb="FFC5E0B4"/>
      </patternFill>
    </fill>
    <fill>
      <patternFill patternType="solid">
        <fgColor rgb="FFDAE3F3"/>
        <bgColor rgb="FFDEEBF7"/>
      </patternFill>
    </fill>
    <fill>
      <patternFill patternType="solid">
        <fgColor rgb="FFDEEBF7"/>
        <bgColor rgb="FFDAE3F3"/>
      </patternFill>
    </fill>
    <fill>
      <patternFill patternType="solid">
        <fgColor rgb="FF4472C4"/>
        <bgColor rgb="FF2F5597"/>
      </patternFill>
    </fill>
    <fill>
      <patternFill patternType="solid">
        <fgColor rgb="FFC5E0B4"/>
        <bgColor rgb="FFC6EFCE"/>
      </patternFill>
    </fill>
    <fill>
      <patternFill patternType="solid">
        <fgColor rgb="FF548235"/>
        <bgColor rgb="FF339966"/>
      </patternFill>
    </fill>
    <fill>
      <patternFill patternType="solid">
        <fgColor rgb="FFFFE699"/>
        <bgColor rgb="FFFFCC99"/>
      </patternFill>
    </fill>
    <fill>
      <patternFill patternType="solid">
        <fgColor rgb="FFBF9000"/>
        <bgColor rgb="FFFF6600"/>
      </patternFill>
    </fill>
    <fill>
      <patternFill patternType="solid">
        <fgColor rgb="FF8FAADC"/>
        <bgColor rgb="FF99CCFF"/>
      </patternFill>
    </fill>
    <fill>
      <patternFill patternType="solid">
        <fgColor rgb="FFFFFFFF"/>
        <bgColor rgb="FFFFFFCC"/>
      </patternFill>
    </fill>
    <fill>
      <patternFill patternType="solid">
        <fgColor rgb="FF2F5597"/>
        <bgColor rgb="FF44546A"/>
      </patternFill>
    </fill>
  </fills>
  <borders count="24">
    <border diagonalUp="false" diagonalDown="false">
      <left/>
      <right/>
      <top/>
      <bottom/>
      <diagonal/>
    </border>
    <border diagonalUp="false" diagonalDown="false">
      <left/>
      <right/>
      <top/>
      <bottom style="thick">
        <color rgb="FF5B9BD5"/>
      </bottom>
      <diagonal/>
    </border>
    <border diagonalUp="false" diagonalDown="false">
      <left style="medium"/>
      <right style="medium"/>
      <top style="medium"/>
      <bottom style="medium"/>
      <diagonal/>
    </border>
    <border diagonalUp="false" diagonalDown="false">
      <left style="medium"/>
      <right/>
      <top style="medium"/>
      <bottom/>
      <diagonal/>
    </border>
    <border diagonalUp="false" diagonalDown="false">
      <left/>
      <right style="medium"/>
      <top style="medium"/>
      <bottom style="medium"/>
      <diagonal/>
    </border>
    <border diagonalUp="false" diagonalDown="false">
      <left style="medium"/>
      <right style="medium"/>
      <top style="medium"/>
      <bottom/>
      <diagonal/>
    </border>
    <border diagonalUp="false" diagonalDown="false">
      <left/>
      <right style="medium"/>
      <top style="medium"/>
      <bottom/>
      <diagonal/>
    </border>
    <border diagonalUp="false" diagonalDown="false">
      <left/>
      <right style="medium"/>
      <top/>
      <bottom/>
      <diagonal/>
    </border>
    <border diagonalUp="false" diagonalDown="false">
      <left style="medium"/>
      <right/>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style="medium"/>
      <diagonal/>
    </border>
    <border diagonalUp="false" diagonalDown="false">
      <left style="medium"/>
      <right/>
      <top style="medium"/>
      <bottom style="thin"/>
      <diagonal/>
    </border>
    <border diagonalUp="false" diagonalDown="false">
      <left style="medium"/>
      <right style="medium"/>
      <top/>
      <bottom style="thin"/>
      <diagonal/>
    </border>
    <border diagonalUp="false" diagonalDown="false">
      <left style="medium"/>
      <right/>
      <top style="medium"/>
      <bottom style="medium"/>
      <diagonal/>
    </border>
    <border diagonalUp="false" diagonalDown="false">
      <left style="medium"/>
      <right/>
      <top style="thin"/>
      <bottom/>
      <diagonal/>
    </border>
    <border diagonalUp="false" diagonalDown="false">
      <left style="medium"/>
      <right style="medium"/>
      <top style="thin"/>
      <bottom/>
      <diagonal/>
    </border>
    <border diagonalUp="false" diagonalDown="false">
      <left style="medium"/>
      <right style="medium"/>
      <top style="medium"/>
      <bottom style="thin"/>
      <diagonal/>
    </border>
    <border diagonalUp="false" diagonalDown="false">
      <left/>
      <right/>
      <top style="medium"/>
      <bottom/>
      <diagonal/>
    </border>
    <border diagonalUp="false" diagonalDown="false">
      <left style="medium"/>
      <right style="medium"/>
      <top style="thin"/>
      <bottom style="thin"/>
      <diagonal/>
    </border>
    <border diagonalUp="false" diagonalDown="false">
      <left style="medium"/>
      <right/>
      <top/>
      <bottom style="thin"/>
      <diagonal/>
    </border>
    <border diagonalUp="false" diagonalDown="false">
      <left style="medium"/>
      <right/>
      <top style="thin"/>
      <bottom style="medium"/>
      <diagonal/>
    </border>
    <border diagonalUp="false" diagonalDown="false">
      <left style="medium"/>
      <right style="medium"/>
      <top style="thin"/>
      <bottom style="medium"/>
      <diagonal/>
    </border>
    <border diagonalUp="false" diagonalDown="false">
      <left/>
      <right/>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1" applyFont="true" applyBorder="tru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0" borderId="2" xfId="20" applyFont="true" applyBorder="true" applyAlignment="true" applyProtection="true">
      <alignment horizontal="center" vertical="top" textRotation="0" wrapText="false" indent="0" shrinkToFit="false"/>
      <protection locked="true" hidden="false"/>
    </xf>
    <xf numFmtId="164" fontId="4" fillId="0" borderId="3" xfId="20" applyFont="true" applyBorder="true" applyAlignment="true" applyProtection="true">
      <alignment horizontal="center" vertical="top" textRotation="0" wrapText="false" indent="0" shrinkToFit="false"/>
      <protection locked="true" hidden="false"/>
    </xf>
    <xf numFmtId="164" fontId="4" fillId="0" borderId="4" xfId="20"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5" fontId="0" fillId="0" borderId="6" xfId="0" applyFont="true" applyBorder="true" applyAlignment="true" applyProtection="false">
      <alignment horizontal="center" vertical="top" textRotation="0" wrapText="fals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false" indent="0" shrinkToFit="false"/>
      <protection locked="true" hidden="false"/>
    </xf>
    <xf numFmtId="164" fontId="0" fillId="0" borderId="8" xfId="0" applyFont="true" applyBorder="true" applyAlignment="true" applyProtection="false">
      <alignment horizontal="general" vertical="top" textRotation="0" wrapText="tru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0" fillId="0" borderId="9" xfId="0" applyFont="true" applyBorder="true" applyAlignment="true" applyProtection="false">
      <alignment horizontal="general" vertical="top"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0" fillId="0" borderId="8" xfId="0" applyFont="true" applyBorder="true" applyAlignment="true" applyProtection="false">
      <alignment horizontal="general" vertical="top"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6" fillId="3" borderId="12" xfId="0" applyFont="true" applyBorder="true" applyAlignment="true" applyProtection="false">
      <alignment horizontal="left" vertical="bottom" textRotation="0" wrapText="false" indent="0" shrinkToFit="false"/>
      <protection locked="true" hidden="false"/>
    </xf>
    <xf numFmtId="164" fontId="0" fillId="0" borderId="13" xfId="0" applyFont="true" applyBorder="true" applyAlignment="true" applyProtection="false">
      <alignment horizontal="center" vertical="top" textRotation="0" wrapText="false" indent="0" shrinkToFit="false"/>
      <protection locked="true" hidden="false"/>
    </xf>
    <xf numFmtId="164" fontId="6" fillId="4" borderId="11" xfId="0" applyFont="true" applyBorder="true" applyAlignment="true" applyProtection="false">
      <alignment horizontal="right" vertical="top" textRotation="0" wrapText="false" indent="0" shrinkToFit="false"/>
      <protection locked="true" hidden="false"/>
    </xf>
    <xf numFmtId="164" fontId="0" fillId="0" borderId="14" xfId="0" applyFont="true" applyBorder="true" applyAlignment="true" applyProtection="false">
      <alignment horizontal="center" vertical="top" textRotation="0" wrapText="false" indent="0" shrinkToFit="false"/>
      <protection locked="true" hidden="false"/>
    </xf>
    <xf numFmtId="164" fontId="7" fillId="5" borderId="2" xfId="0" applyFont="true" applyBorder="true" applyAlignment="true" applyProtection="false">
      <alignment horizontal="center" vertical="top" textRotation="0" wrapText="true" indent="0" shrinkToFit="false"/>
      <protection locked="true" hidden="false"/>
    </xf>
    <xf numFmtId="164" fontId="6" fillId="3" borderId="15" xfId="0" applyFont="true" applyBorder="true" applyAlignment="true" applyProtection="false">
      <alignment horizontal="left" vertical="bottom" textRotation="0" wrapText="false" indent="0" shrinkToFit="false"/>
      <protection locked="true" hidden="false"/>
    </xf>
    <xf numFmtId="164" fontId="0" fillId="0" borderId="16" xfId="0" applyFont="true" applyBorder="true" applyAlignment="true" applyProtection="false">
      <alignment horizontal="center" vertical="top" textRotation="0" wrapText="false" indent="0" shrinkToFit="false"/>
      <protection locked="true" hidden="false"/>
    </xf>
    <xf numFmtId="164" fontId="6" fillId="6" borderId="14" xfId="0" applyFont="true" applyBorder="true" applyAlignment="true" applyProtection="false">
      <alignment horizontal="right" vertical="top" textRotation="0" wrapText="false" indent="0" shrinkToFit="false"/>
      <protection locked="true" hidden="false"/>
    </xf>
    <xf numFmtId="166" fontId="7" fillId="7" borderId="14" xfId="0" applyFont="true" applyBorder="true" applyAlignment="true" applyProtection="false">
      <alignment horizontal="center" vertical="top"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6" fillId="8" borderId="11" xfId="0" applyFont="true" applyBorder="true" applyAlignment="true" applyProtection="false">
      <alignment horizontal="right" vertical="top" textRotation="0" wrapText="false" indent="0" shrinkToFit="false"/>
      <protection locked="true" hidden="false"/>
    </xf>
    <xf numFmtId="166" fontId="8" fillId="9" borderId="11" xfId="0" applyFont="true" applyBorder="true" applyAlignment="true" applyProtection="false">
      <alignment horizontal="center" vertical="top" textRotation="0" wrapText="false" indent="0" shrinkToFit="false"/>
      <protection locked="true" hidden="false"/>
    </xf>
    <xf numFmtId="164" fontId="6" fillId="3" borderId="17" xfId="0" applyFont="true" applyBorder="true" applyAlignment="true" applyProtection="false">
      <alignment horizontal="left" vertical="bottom" textRotation="0" wrapText="fals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64" fontId="6" fillId="4" borderId="18" xfId="0" applyFont="true" applyBorder="true" applyAlignment="true" applyProtection="false">
      <alignment horizontal="right" vertical="top" textRotation="0" wrapText="false" indent="0" shrinkToFit="false"/>
      <protection locked="true" hidden="false"/>
    </xf>
    <xf numFmtId="165" fontId="0" fillId="10" borderId="14" xfId="0" applyFont="true" applyBorder="true" applyAlignment="true" applyProtection="false">
      <alignment horizontal="center" vertical="top" textRotation="0" wrapText="false" indent="0" shrinkToFit="false"/>
      <protection locked="true" hidden="false"/>
    </xf>
    <xf numFmtId="164" fontId="6" fillId="3" borderId="19" xfId="0" applyFont="true" applyBorder="true" applyAlignment="true" applyProtection="false">
      <alignment horizontal="left" vertical="bottom" textRotation="0" wrapText="false" indent="0" shrinkToFit="false"/>
      <protection locked="true" hidden="false"/>
    </xf>
    <xf numFmtId="164" fontId="0" fillId="0" borderId="19" xfId="0" applyFont="true" applyBorder="true" applyAlignment="true" applyProtection="false">
      <alignment horizontal="center" vertical="top" textRotation="0" wrapText="false" indent="0" shrinkToFit="false"/>
      <protection locked="true" hidden="false"/>
    </xf>
    <xf numFmtId="164" fontId="6" fillId="4" borderId="0" xfId="0" applyFont="true" applyBorder="true" applyAlignment="true" applyProtection="false">
      <alignment horizontal="right" vertical="top" textRotation="0" wrapText="false" indent="0" shrinkToFit="false"/>
      <protection locked="true" hidden="false"/>
    </xf>
    <xf numFmtId="164" fontId="0" fillId="0" borderId="8" xfId="0" applyFont="true" applyBorder="true" applyAlignment="true" applyProtection="false">
      <alignment horizontal="center"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3" borderId="20" xfId="0" applyFont="true" applyBorder="true" applyAlignment="true" applyProtection="false">
      <alignment horizontal="left" vertical="bottom" textRotation="0" wrapText="false" indent="0" shrinkToFit="false"/>
      <protection locked="true" hidden="false"/>
    </xf>
    <xf numFmtId="167" fontId="0" fillId="0" borderId="13" xfId="0" applyFont="true" applyBorder="true" applyAlignment="true" applyProtection="false">
      <alignment horizontal="center" vertical="top" textRotation="0" wrapText="true" indent="0" shrinkToFit="false"/>
      <protection locked="true" hidden="false"/>
    </xf>
    <xf numFmtId="164" fontId="6" fillId="3" borderId="21" xfId="0" applyFont="true" applyBorder="true" applyAlignment="true" applyProtection="false">
      <alignment horizontal="left" vertical="bottom" textRotation="0" wrapText="false" indent="0" shrinkToFit="false"/>
      <protection locked="true" hidden="false"/>
    </xf>
    <xf numFmtId="165" fontId="9" fillId="11" borderId="22" xfId="21" applyFont="false" applyBorder="true" applyAlignment="true" applyProtection="true">
      <alignment horizontal="center" vertical="top" textRotation="0" wrapText="true" indent="0" shrinkToFit="false"/>
      <protection locked="true" hidden="false"/>
    </xf>
    <xf numFmtId="164" fontId="6" fillId="4" borderId="23" xfId="0" applyFont="true" applyBorder="true" applyAlignment="true" applyProtection="false">
      <alignment horizontal="right" vertical="top" textRotation="0" wrapText="false" indent="0" shrinkToFit="false"/>
      <protection locked="true" hidden="false"/>
    </xf>
    <xf numFmtId="165" fontId="7" fillId="12" borderId="2" xfId="0" applyFont="true" applyBorder="true" applyAlignment="true" applyProtection="false">
      <alignment horizontal="center" vertical="top" textRotation="0" wrapText="false" indent="0" shrinkToFit="false"/>
      <protection locked="true" hidden="false"/>
    </xf>
    <xf numFmtId="166" fontId="10" fillId="10" borderId="10" xfId="0" applyFont="true" applyBorder="true" applyAlignment="true" applyProtection="fals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Heading 1" xfId="20"/>
    <cellStyle name="Excel Built-in Good" xfId="21"/>
  </cellStyles>
  <colors>
    <indexedColors>
      <rgbColor rgb="FF000000"/>
      <rgbColor rgb="FFFFFFFF"/>
      <rgbColor rgb="FFFF0000"/>
      <rgbColor rgb="FF00FF00"/>
      <rgbColor rgb="FF0000FF"/>
      <rgbColor rgb="FFFFFF00"/>
      <rgbColor rgb="FFFF00FF"/>
      <rgbColor rgb="FF00FFFF"/>
      <rgbColor rgb="FF800000"/>
      <rgbColor rgb="FF006100"/>
      <rgbColor rgb="FF000080"/>
      <rgbColor rgb="FF548235"/>
      <rgbColor rgb="FF800080"/>
      <rgbColor rgb="FF008080"/>
      <rgbColor rgb="FFC5E0B4"/>
      <rgbColor rgb="FF808080"/>
      <rgbColor rgb="FF8FAADC"/>
      <rgbColor rgb="FF993366"/>
      <rgbColor rgb="FFFFFFCC"/>
      <rgbColor rgb="FFDEEBF7"/>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6EFCE"/>
      <rgbColor rgb="FFFFE699"/>
      <rgbColor rgb="FF99CCFF"/>
      <rgbColor rgb="FFFF99CC"/>
      <rgbColor rgb="FFCC99FF"/>
      <rgbColor rgb="FFFFCC99"/>
      <rgbColor rgb="FF4472C4"/>
      <rgbColor rgb="FF33CCCC"/>
      <rgbColor rgb="FF99CC00"/>
      <rgbColor rgb="FFFFCC00"/>
      <rgbColor rgb="FFBF9000"/>
      <rgbColor rgb="FFFF6600"/>
      <rgbColor rgb="FF44546A"/>
      <rgbColor rgb="FF5B9BD5"/>
      <rgbColor rgb="FF003366"/>
      <rgbColor rgb="FF339966"/>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tables/table1.xml><?xml version="1.0" encoding="utf-8"?>
<table xmlns="http://schemas.openxmlformats.org/spreadsheetml/2006/main" id="1" name="tbl_definitions" displayName="tbl_definitions" ref="A1:B6" headerRowCount="1" totalsRowCount="0" totalsRowShown="0">
  <autoFilter ref="A1:B6"/>
  <tableColumns count="2">
    <tableColumn id="1" name="Temes"/>
    <tableColumn id="2" name="Définitions"/>
  </tableColumns>
</table>
</file>

<file path=xl/tables/table2.xml><?xml version="1.0" encoding="utf-8"?>
<table xmlns="http://schemas.openxmlformats.org/spreadsheetml/2006/main" id="2" name="tbl_echelle1" displayName="tbl_echelle1" ref="A1:B6" headerRowCount="1" totalsRowCount="0" totalsRowShown="0">
  <autoFilter ref="A1:B6"/>
  <tableColumns count="2">
    <tableColumn id="1" name="Description de l'échelle descriptive"/>
    <tableColumn id="2" name="Note"/>
  </tableColumns>
</table>
</file>

<file path=xl/tables/table3.xml><?xml version="1.0" encoding="utf-8"?>
<table xmlns="http://schemas.openxmlformats.org/spreadsheetml/2006/main" id="3" name="tbl_echelle2" displayName="tbl_echelle2" ref="A8:B10" headerRowCount="1" totalsRowCount="0" totalsRowShown="0">
  <autoFilter ref="A8:B10"/>
  <tableColumns count="2">
    <tableColumn id="1" name="Description de l'échelle descriptive"/>
    <tableColumn id="2" name="Note"/>
  </tableColumns>
</table>
</file>

<file path=xl/tables/table4.xml><?xml version="1.0" encoding="utf-8"?>
<table xmlns="http://schemas.openxmlformats.org/spreadsheetml/2006/main" id="4" name="tbl_echelle25" displayName="tbl_echelle25" ref="A12:B15" headerRowCount="1" totalsRowCount="0" totalsRowShown="0">
  <autoFilter ref="A12:B15"/>
  <tableColumns count="2">
    <tableColumn id="1" name="Description de l'échelle descriptive"/>
    <tableColumn id="2" name="Note"/>
  </tableColumns>
</table>
</file>

<file path=xl/tables/table5.xml><?xml version="1.0" encoding="utf-8"?>
<table xmlns="http://schemas.openxmlformats.org/spreadsheetml/2006/main" id="5" name="tbl_etudiants" displayName="tbl_etudiants" ref="A1:A48" headerRowCount="1" totalsRowCount="0" totalsRowShown="0">
  <autoFilter ref="A1:A48"/>
  <tableColumns count="1">
    <tableColumn id="1" name="Nom de l'étudiant"/>
  </tableColumns>
</table>
</file>

<file path=xl/tables/table6.xml><?xml version="1.0" encoding="utf-8"?>
<table xmlns="http://schemas.openxmlformats.org/spreadsheetml/2006/main" id="6" name="tbl_grille" displayName="tbl_grille" ref="A1:E17" headerRowCount="1" totalsRowCount="0" totalsRowShown="0">
  <autoFilter ref="A1:E17"/>
  <tableColumns count="5">
    <tableColumn id="1" name="Critères d'évaluation"/>
    <tableColumn id="2" name="Éléments observables"/>
    <tableColumn id="3" name="Échelles"/>
    <tableColumn id="4" name="Points"/>
    <tableColumn id="5" name="Commentaires"/>
  </tableColumns>
</table>
</file>

<file path=xl/worksheets/_rels/sheet1.xml.rels><?xml version="1.0" encoding="UTF-8"?>
<Relationships xmlns="http://schemas.openxmlformats.org/package/2006/relationships"><Relationship Id="rId1" Type="http://schemas.openxmlformats.org/officeDocument/2006/relationships/table" Target="../tables/table6.xml"/>
</Relationships>
</file>

<file path=xl/worksheets/_rels/sheet2.xml.rels><?xml version="1.0" encoding="UTF-8"?>
<Relationships xmlns="http://schemas.openxmlformats.org/package/2006/relationships"><Relationship Id="rId1" Type="http://schemas.openxmlformats.org/officeDocument/2006/relationships/table" Target="../tables/table2.xml"/><Relationship Id="rId2" Type="http://schemas.openxmlformats.org/officeDocument/2006/relationships/table" Target="../tables/table3.xml"/><Relationship Id="rId3" Type="http://schemas.openxmlformats.org/officeDocument/2006/relationships/table" Target="../tables/table4.xml"/>
</Relationships>
</file>

<file path=xl/worksheets/_rels/sheet3.xml.rels><?xml version="1.0" encoding="UTF-8"?>
<Relationships xmlns="http://schemas.openxmlformats.org/package/2006/relationships"><Relationship Id="rId1" Type="http://schemas.openxmlformats.org/officeDocument/2006/relationships/table" Target="../tables/table5.xml"/>
</Relationships>
</file>

<file path=xl/worksheets/_rels/sheet4.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37"/>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2" activePane="bottomLeft" state="frozen"/>
      <selection pane="topLeft" activeCell="B1" activeCellId="0" sqref="B1"/>
      <selection pane="bottomLeft" activeCell="B26" activeCellId="0" sqref="B26"/>
    </sheetView>
  </sheetViews>
  <sheetFormatPr defaultColWidth="11.0078125" defaultRowHeight="15.6" zeroHeight="false" outlineLevelRow="0" outlineLevelCol="0"/>
  <cols>
    <col collapsed="false" customWidth="true" hidden="false" outlineLevel="0" max="1" min="1" style="1" width="44.5"/>
    <col collapsed="false" customWidth="true" hidden="false" outlineLevel="0" max="2" min="2" style="1" width="78.1"/>
    <col collapsed="false" customWidth="true" hidden="false" outlineLevel="0" max="3" min="3" style="1" width="21.2"/>
    <col collapsed="false" customWidth="true" hidden="false" outlineLevel="0" max="4" min="4" style="2" width="7.6"/>
    <col collapsed="false" customWidth="true" hidden="false" outlineLevel="0" max="5" min="5" style="1" width="34.1"/>
    <col collapsed="false" customWidth="false" hidden="false" outlineLevel="0" max="1024" min="6" style="1" width="11"/>
  </cols>
  <sheetData>
    <row r="1" s="6" customFormat="true" ht="20.4" hidden="false" customHeight="false" outlineLevel="0" collapsed="false">
      <c r="A1" s="3" t="s">
        <v>0</v>
      </c>
      <c r="B1" s="3" t="s">
        <v>1</v>
      </c>
      <c r="C1" s="4" t="s">
        <v>2</v>
      </c>
      <c r="D1" s="3" t="s">
        <v>3</v>
      </c>
      <c r="E1" s="5" t="s">
        <v>4</v>
      </c>
    </row>
    <row r="2" s="6" customFormat="true" ht="16.2" hidden="false" customHeight="false" outlineLevel="0" collapsed="false">
      <c r="A2" s="7" t="s">
        <v>5</v>
      </c>
      <c r="B2" s="8" t="s">
        <v>6</v>
      </c>
      <c r="C2" s="9" t="s">
        <v>7</v>
      </c>
      <c r="D2" s="10" t="n">
        <f aca="false">VLOOKUP(C2,echelles!$A$2:$B$6,2,0)</f>
        <v>4</v>
      </c>
      <c r="E2" s="11"/>
    </row>
    <row r="3" s="6" customFormat="true" ht="16.2" hidden="false" customHeight="false" outlineLevel="0" collapsed="false">
      <c r="A3" s="12"/>
      <c r="B3" s="13" t="s">
        <v>8</v>
      </c>
      <c r="C3" s="14" t="s">
        <v>7</v>
      </c>
      <c r="D3" s="10" t="n">
        <f aca="false">VLOOKUP(C3,echelles!$A$2:$B$6,2,0)</f>
        <v>4</v>
      </c>
      <c r="E3" s="15"/>
    </row>
    <row r="4" s="6" customFormat="true" ht="16.2" hidden="false" customHeight="false" outlineLevel="0" collapsed="false">
      <c r="A4" s="12"/>
      <c r="B4" s="13" t="s">
        <v>9</v>
      </c>
      <c r="C4" s="14" t="s">
        <v>7</v>
      </c>
      <c r="D4" s="10" t="n">
        <f aca="false">VLOOKUP(C4,echelles!$A$2:$B$6,2,0)</f>
        <v>4</v>
      </c>
      <c r="E4" s="15"/>
    </row>
    <row r="5" s="6" customFormat="true" ht="16.2" hidden="false" customHeight="false" outlineLevel="0" collapsed="false">
      <c r="A5" s="12"/>
      <c r="B5" s="13" t="s">
        <v>10</v>
      </c>
      <c r="C5" s="14" t="s">
        <v>7</v>
      </c>
      <c r="D5" s="10" t="n">
        <f aca="false">VLOOKUP(C5,echelles!$A$2:$B$6,2,0)</f>
        <v>4</v>
      </c>
      <c r="E5" s="15"/>
    </row>
    <row r="6" s="6" customFormat="true" ht="16.2" hidden="false" customHeight="false" outlineLevel="0" collapsed="false">
      <c r="A6" s="16"/>
      <c r="B6" s="13" t="s">
        <v>11</v>
      </c>
      <c r="C6" s="14" t="s">
        <v>7</v>
      </c>
      <c r="D6" s="10" t="n">
        <f aca="false">VLOOKUP(C6,echelles!$A$2:$B$6,2,0)</f>
        <v>4</v>
      </c>
      <c r="E6" s="15"/>
    </row>
    <row r="7" s="6" customFormat="true" ht="16.2" hidden="false" customHeight="false" outlineLevel="0" collapsed="false">
      <c r="A7" s="7" t="s">
        <v>12</v>
      </c>
      <c r="B7" s="8" t="s">
        <v>13</v>
      </c>
      <c r="C7" s="9" t="s">
        <v>7</v>
      </c>
      <c r="D7" s="10" t="n">
        <f aca="false">VLOOKUP(C7,echelles!$A$2:$B$6,2,0)</f>
        <v>4</v>
      </c>
      <c r="E7" s="11"/>
    </row>
    <row r="8" s="6" customFormat="true" ht="16.2" hidden="false" customHeight="false" outlineLevel="0" collapsed="false">
      <c r="A8" s="12"/>
      <c r="B8" s="13" t="s">
        <v>14</v>
      </c>
      <c r="C8" s="14" t="s">
        <v>7</v>
      </c>
      <c r="D8" s="10" t="n">
        <f aca="false">VLOOKUP(C8,echelles!$A$2:$B$6,2,0)</f>
        <v>4</v>
      </c>
      <c r="E8" s="15"/>
    </row>
    <row r="9" s="6" customFormat="true" ht="16.2" hidden="false" customHeight="false" outlineLevel="0" collapsed="false">
      <c r="A9" s="16"/>
      <c r="B9" s="13" t="s">
        <v>15</v>
      </c>
      <c r="C9" s="17" t="s">
        <v>7</v>
      </c>
      <c r="D9" s="10" t="n">
        <f aca="false">VLOOKUP(C9,echelles!$A$13:$B$15,2,0)</f>
        <v>2</v>
      </c>
      <c r="E9" s="15"/>
    </row>
    <row r="10" customFormat="false" ht="31.8" hidden="false" customHeight="false" outlineLevel="0" collapsed="false">
      <c r="A10" s="7" t="s">
        <v>16</v>
      </c>
      <c r="B10" s="18" t="s">
        <v>17</v>
      </c>
      <c r="C10" s="14" t="s">
        <v>7</v>
      </c>
      <c r="D10" s="10" t="n">
        <f aca="false">VLOOKUP(C10,echelles!$A$2:$B$6,2,0)</f>
        <v>4</v>
      </c>
      <c r="E10" s="11"/>
    </row>
    <row r="11" customFormat="false" ht="16.2" hidden="false" customHeight="false" outlineLevel="0" collapsed="false">
      <c r="A11" s="12"/>
      <c r="B11" s="19" t="s">
        <v>18</v>
      </c>
      <c r="C11" s="14" t="s">
        <v>7</v>
      </c>
      <c r="D11" s="10" t="n">
        <f aca="false">VLOOKUP(C11,echelles!$A$2:$B$6,2,0)</f>
        <v>4</v>
      </c>
      <c r="E11" s="15"/>
    </row>
    <row r="12" customFormat="false" ht="16.2" hidden="false" customHeight="false" outlineLevel="0" collapsed="false">
      <c r="A12" s="12"/>
      <c r="B12" s="19" t="s">
        <v>19</v>
      </c>
      <c r="C12" s="17" t="s">
        <v>7</v>
      </c>
      <c r="D12" s="10" t="n">
        <f aca="false">VLOOKUP(C12,echelles!$A$13:$B$16,2,0)</f>
        <v>2</v>
      </c>
      <c r="E12" s="15"/>
    </row>
    <row r="13" customFormat="false" ht="18" hidden="false" customHeight="true" outlineLevel="0" collapsed="false">
      <c r="A13" s="8" t="s">
        <v>20</v>
      </c>
      <c r="B13" s="20" t="s">
        <v>21</v>
      </c>
      <c r="C13" s="14" t="s">
        <v>7</v>
      </c>
      <c r="D13" s="10" t="n">
        <f aca="false">VLOOKUP(C13,echelles!$A$13:$B$16,2,0)</f>
        <v>2</v>
      </c>
      <c r="E13" s="11"/>
    </row>
    <row r="14" customFormat="false" ht="18" hidden="false" customHeight="true" outlineLevel="0" collapsed="false">
      <c r="A14" s="21"/>
      <c r="B14" s="19" t="s">
        <v>22</v>
      </c>
      <c r="C14" s="14" t="s">
        <v>7</v>
      </c>
      <c r="D14" s="10" t="n">
        <f aca="false">VLOOKUP(C14,echelles!$A$13:$B$16,2,0)</f>
        <v>2</v>
      </c>
      <c r="E14" s="15"/>
    </row>
    <row r="15" customFormat="false" ht="18" hidden="false" customHeight="true" outlineLevel="0" collapsed="false">
      <c r="A15" s="21"/>
      <c r="B15" s="19" t="s">
        <v>23</v>
      </c>
      <c r="C15" s="14" t="s">
        <v>7</v>
      </c>
      <c r="D15" s="10" t="n">
        <f aca="false">VLOOKUP(C15,echelles!$A$13:$B$16,2,0)</f>
        <v>2</v>
      </c>
      <c r="E15" s="15"/>
    </row>
    <row r="16" customFormat="false" ht="18" hidden="false" customHeight="true" outlineLevel="0" collapsed="false">
      <c r="A16" s="21"/>
      <c r="B16" s="19" t="s">
        <v>24</v>
      </c>
      <c r="C16" s="14" t="s">
        <v>7</v>
      </c>
      <c r="D16" s="10" t="n">
        <f aca="false">VLOOKUP(C16,echelles!$A$13:$B$16,2,0)</f>
        <v>2</v>
      </c>
      <c r="E16" s="15"/>
    </row>
    <row r="17" customFormat="false" ht="16.2" hidden="false" customHeight="false" outlineLevel="0" collapsed="false">
      <c r="A17" s="22"/>
      <c r="B17" s="23" t="s">
        <v>25</v>
      </c>
      <c r="C17" s="14" t="s">
        <v>7</v>
      </c>
      <c r="D17" s="10" t="n">
        <f aca="false">VLOOKUP(C17,echelles!$A$13:$B$16,2,0)</f>
        <v>2</v>
      </c>
      <c r="E17" s="15"/>
    </row>
    <row r="18" customFormat="false" ht="16.2" hidden="false" customHeight="false" outlineLevel="0" collapsed="false">
      <c r="A18" s="24" t="s">
        <v>26</v>
      </c>
      <c r="B18" s="25" t="s">
        <v>27</v>
      </c>
      <c r="C18" s="26" t="s">
        <v>28</v>
      </c>
      <c r="D18" s="27" t="n">
        <v>50</v>
      </c>
      <c r="E18" s="28" t="s">
        <v>29</v>
      </c>
    </row>
    <row r="19" customFormat="false" ht="15" hidden="false" customHeight="true" outlineLevel="0" collapsed="false">
      <c r="A19" s="29" t="s">
        <v>30</v>
      </c>
      <c r="B19" s="30" t="s">
        <v>31</v>
      </c>
      <c r="C19" s="31" t="s">
        <v>32</v>
      </c>
      <c r="D19" s="32" t="n">
        <v>0.9</v>
      </c>
      <c r="E19" s="33" t="s">
        <v>33</v>
      </c>
    </row>
    <row r="20" customFormat="false" ht="16.2" hidden="false" customHeight="false" outlineLevel="0" collapsed="false">
      <c r="A20" s="29" t="s">
        <v>34</v>
      </c>
      <c r="B20" s="30" t="s">
        <v>35</v>
      </c>
      <c r="C20" s="34" t="s">
        <v>36</v>
      </c>
      <c r="D20" s="35" t="n">
        <v>0.6</v>
      </c>
      <c r="E20" s="33"/>
    </row>
    <row r="21" customFormat="false" ht="16.2" hidden="false" customHeight="false" outlineLevel="0" collapsed="false">
      <c r="A21" s="36" t="s">
        <v>37</v>
      </c>
      <c r="B21" s="37" t="s">
        <v>38</v>
      </c>
      <c r="C21" s="38" t="s">
        <v>39</v>
      </c>
      <c r="D21" s="39" t="n">
        <f aca="false">SUM(D2:D17)</f>
        <v>50</v>
      </c>
      <c r="E21" s="33"/>
    </row>
    <row r="22" s="44" customFormat="true" ht="15.6" hidden="false" customHeight="false" outlineLevel="0" collapsed="false">
      <c r="A22" s="40" t="s">
        <v>40</v>
      </c>
      <c r="B22" s="41" t="s">
        <v>41</v>
      </c>
      <c r="C22" s="42" t="s">
        <v>42</v>
      </c>
      <c r="D22" s="43" t="n">
        <v>0</v>
      </c>
      <c r="E22" s="33"/>
    </row>
    <row r="23" customFormat="false" ht="16.2" hidden="false" customHeight="false" outlineLevel="0" collapsed="false">
      <c r="A23" s="45" t="s">
        <v>43</v>
      </c>
      <c r="B23" s="46" t="n">
        <f aca="true">NOW()</f>
        <v>43977.9623669924</v>
      </c>
      <c r="C23" s="42" t="s">
        <v>44</v>
      </c>
      <c r="D23" s="43" t="n">
        <v>0</v>
      </c>
      <c r="E23" s="33"/>
    </row>
    <row r="24" customFormat="false" ht="16.2" hidden="false" customHeight="false" outlineLevel="0" collapsed="false">
      <c r="A24" s="47" t="s">
        <v>45</v>
      </c>
      <c r="B24" s="48" t="n">
        <f aca="false">(pts_grandtotal/nb_points)</f>
        <v>1</v>
      </c>
      <c r="C24" s="49" t="s">
        <v>46</v>
      </c>
      <c r="D24" s="50" t="n">
        <f aca="false">pts_soustotal-pts_retard-pts_francais</f>
        <v>50</v>
      </c>
      <c r="E24" s="51" t="str">
        <f aca="false">"Note finale: "&amp;pts_grandtotal/nb_points*100&amp;"%"</f>
        <v>Note finale: 100%</v>
      </c>
    </row>
    <row r="25" s="1" customFormat="true" ht="15.6" hidden="false" customHeight="false" outlineLevel="0" collapsed="false"/>
    <row r="26" s="1" customFormat="true" ht="15.6" hidden="false" customHeight="false" outlineLevel="0" collapsed="false"/>
    <row r="27" s="1" customFormat="true" ht="15.6" hidden="false" customHeight="false" outlineLevel="0" collapsed="false"/>
    <row r="28" s="1" customFormat="true" ht="15.6" hidden="false" customHeight="false" outlineLevel="0" collapsed="false"/>
    <row r="29" s="1" customFormat="true" ht="15.6" hidden="false" customHeight="false" outlineLevel="0" collapsed="false"/>
    <row r="31" s="1" customFormat="true" ht="15.6" hidden="false" customHeight="false" outlineLevel="0" collapsed="false"/>
    <row r="32" s="1" customFormat="true" ht="15.6" hidden="false" customHeight="false" outlineLevel="0" collapsed="false"/>
    <row r="33" s="1" customFormat="true" ht="15.6" hidden="false" customHeight="false" outlineLevel="0" collapsed="false"/>
    <row r="34" s="1" customFormat="true" ht="15.6" hidden="false" customHeight="false" outlineLevel="0" collapsed="false"/>
    <row r="35" s="1" customFormat="true" ht="15.6" hidden="false" customHeight="false" outlineLevel="0" collapsed="false"/>
    <row r="36" s="1" customFormat="true" ht="15.6" hidden="false" customHeight="false" outlineLevel="0" collapsed="false"/>
    <row r="37" s="1" customFormat="true" ht="15.6" hidden="false" customHeight="false" outlineLevel="0" collapsed="false"/>
  </sheetData>
  <mergeCells count="1">
    <mergeCell ref="E19:E23"/>
  </mergeCells>
  <dataValidations count="4">
    <dataValidation allowBlank="true" operator="between" showDropDown="false" showErrorMessage="true" showInputMessage="true" sqref="B22" type="list">
      <formula1>"Sommative,Formative,Autoévaluation"</formula1>
      <formula2>0</formula2>
    </dataValidation>
    <dataValidation allowBlank="true" operator="between" showDropDown="false" showErrorMessage="true" showInputMessage="true" sqref="B18" type="list">
      <formula1>etudiants!$A$2:$A$47</formula1>
      <formula2>0</formula2>
    </dataValidation>
    <dataValidation allowBlank="true" operator="between" showDropDown="false" showErrorMessage="true" showInputMessage="true" sqref="C9 C12:C17" type="list">
      <formula1>echelles!$A$13:$A$15</formula1>
      <formula2>0</formula2>
    </dataValidation>
    <dataValidation allowBlank="true" operator="between" showDropDown="false" showErrorMessage="true" showInputMessage="true" sqref="C2:C8 C10:C11" type="list">
      <formula1>echelles!$A$2:$A$6</formula1>
      <formula2>0</formula2>
    </dataValidation>
  </dataValidations>
  <printOptions headings="false" gridLines="false" gridLinesSet="true" horizontalCentered="false" verticalCentered="false"/>
  <pageMargins left="0.7" right="0.7" top="0.75" bottom="0.75" header="0.3"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&amp;CGrille d'évaluation</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iconSet" priority="2" id="{8434123A-57D9-4D5E-B7CB-5AF295F58C1C}">
            <x14:iconSet iconSet="3TrafficLights1" custom="1" reverse="0" showValue="0">
              <x14:cfvo type="percent">
                <xm:f>0</xm:f>
              </x14:cfvo>
              <x14:cfvo type="formula">
                <xm:f>seuil_reussite</xm:f>
              </x14:cfvo>
              <x14:cfvo type="formula">
                <xm:f>seuil_excellence</xm:f>
              </x14:cfvo>
              <x14:cfIcon iconSet="3TrafficLights1" iconId="0"/>
              <x14:cfIcon iconSet="3TrafficLights1" iconId="1"/>
              <x14:cfIcon iconSet="3TrafficLights1" iconId="2"/>
            </x14:iconSet>
          </x14:cfRule>
          <xm:sqref>B24</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0.5" defaultRowHeight="15.6" zeroHeight="false" outlineLevelRow="0" outlineLevelCol="0"/>
  <cols>
    <col collapsed="false" customWidth="true" hidden="false" outlineLevel="0" max="1" min="1" style="0" width="50.1"/>
    <col collapsed="false" customWidth="true" hidden="false" outlineLevel="0" max="2" min="2" style="0" width="10.7"/>
    <col collapsed="false" customWidth="true" hidden="false" outlineLevel="0" max="3" min="3" style="0" width="11.2"/>
  </cols>
  <sheetData>
    <row r="1" customFormat="false" ht="15.6" hidden="false" customHeight="false" outlineLevel="0" collapsed="false">
      <c r="A1" s="44" t="s">
        <v>47</v>
      </c>
      <c r="B1" s="6" t="s">
        <v>48</v>
      </c>
    </row>
    <row r="2" customFormat="false" ht="15.6" hidden="false" customHeight="false" outlineLevel="0" collapsed="false">
      <c r="A2" s="52" t="s">
        <v>49</v>
      </c>
      <c r="B2" s="6" t="n">
        <v>0</v>
      </c>
    </row>
    <row r="3" customFormat="false" ht="15.6" hidden="false" customHeight="false" outlineLevel="0" collapsed="false">
      <c r="A3" s="44" t="s">
        <v>50</v>
      </c>
      <c r="B3" s="6" t="n">
        <v>1</v>
      </c>
    </row>
    <row r="4" customFormat="false" ht="15.6" hidden="false" customHeight="false" outlineLevel="0" collapsed="false">
      <c r="A4" s="44" t="s">
        <v>51</v>
      </c>
      <c r="B4" s="6" t="n">
        <v>2</v>
      </c>
    </row>
    <row r="5" customFormat="false" ht="15.6" hidden="false" customHeight="false" outlineLevel="0" collapsed="false">
      <c r="A5" s="44" t="s">
        <v>52</v>
      </c>
      <c r="B5" s="6" t="n">
        <v>3</v>
      </c>
    </row>
    <row r="6" customFormat="false" ht="15.6" hidden="false" customHeight="false" outlineLevel="0" collapsed="false">
      <c r="A6" s="44" t="s">
        <v>7</v>
      </c>
      <c r="B6" s="6" t="n">
        <v>4</v>
      </c>
    </row>
    <row r="8" customFormat="false" ht="15.6" hidden="false" customHeight="false" outlineLevel="0" collapsed="false">
      <c r="A8" s="44" t="s">
        <v>47</v>
      </c>
      <c r="B8" s="6" t="s">
        <v>48</v>
      </c>
    </row>
    <row r="9" customFormat="false" ht="15.6" hidden="false" customHeight="false" outlineLevel="0" collapsed="false">
      <c r="A9" s="44" t="s">
        <v>52</v>
      </c>
      <c r="B9" s="6" t="n">
        <v>0</v>
      </c>
    </row>
    <row r="10" customFormat="false" ht="15.6" hidden="false" customHeight="false" outlineLevel="0" collapsed="false">
      <c r="A10" s="44" t="s">
        <v>7</v>
      </c>
      <c r="B10" s="6" t="n">
        <v>3</v>
      </c>
    </row>
    <row r="12" customFormat="false" ht="15.6" hidden="false" customHeight="false" outlineLevel="0" collapsed="false">
      <c r="A12" s="44" t="s">
        <v>47</v>
      </c>
      <c r="B12" s="6" t="s">
        <v>48</v>
      </c>
    </row>
    <row r="13" customFormat="false" ht="15.6" hidden="false" customHeight="false" outlineLevel="0" collapsed="false">
      <c r="A13" s="52" t="s">
        <v>53</v>
      </c>
      <c r="B13" s="6" t="n">
        <v>0</v>
      </c>
    </row>
    <row r="14" customFormat="false" ht="15.6" hidden="false" customHeight="false" outlineLevel="0" collapsed="false">
      <c r="A14" s="44" t="s">
        <v>54</v>
      </c>
      <c r="B14" s="6" t="n">
        <v>1</v>
      </c>
    </row>
    <row r="15" customFormat="false" ht="15.6" hidden="false" customHeight="false" outlineLevel="0" collapsed="false">
      <c r="A15" s="44" t="s">
        <v>7</v>
      </c>
      <c r="B15" s="6" t="n">
        <v>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 r:id="rId3"/>
  </tableParts>
</worksheet>
</file>

<file path=xl/worksheets/sheet3.xml><?xml version="1.0" encoding="utf-8"?>
<worksheet xmlns="http://schemas.openxmlformats.org/spreadsheetml/2006/main" xmlns:r="http://schemas.openxmlformats.org/officeDocument/2006/relationships">
  <sheetPr filterMode="false">
    <pageSetUpPr fitToPage="false"/>
  </sheetPr>
  <dimension ref="A1:A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0.5" defaultRowHeight="15.6" zeroHeight="false" outlineLevelRow="0" outlineLevelCol="0"/>
  <cols>
    <col collapsed="false" customWidth="true" hidden="false" outlineLevel="0" max="1" min="1" style="0" width="39.5"/>
  </cols>
  <sheetData>
    <row r="1" customFormat="false" ht="15.6" hidden="false" customHeight="false" outlineLevel="0" collapsed="false">
      <c r="A1" s="44" t="s">
        <v>26</v>
      </c>
    </row>
    <row r="2" customFormat="false" ht="15.6" hidden="false" customHeight="false" outlineLevel="0" collapsed="false">
      <c r="A2" s="44" t="s">
        <v>55</v>
      </c>
    </row>
    <row r="3" customFormat="false" ht="15.6" hidden="false" customHeight="false" outlineLevel="0" collapsed="false">
      <c r="A3" s="44" t="s">
        <v>56</v>
      </c>
    </row>
    <row r="4" customFormat="false" ht="15.6" hidden="false" customHeight="false" outlineLevel="0" collapsed="false">
      <c r="A4" s="44" t="s">
        <v>57</v>
      </c>
    </row>
    <row r="5" customFormat="false" ht="15.6" hidden="false" customHeight="false" outlineLevel="0" collapsed="false">
      <c r="A5" s="44" t="s">
        <v>58</v>
      </c>
    </row>
    <row r="6" customFormat="false" ht="15.6" hidden="false" customHeight="false" outlineLevel="0" collapsed="false">
      <c r="A6" s="44" t="s">
        <v>59</v>
      </c>
    </row>
    <row r="7" customFormat="false" ht="15.6" hidden="false" customHeight="false" outlineLevel="0" collapsed="false">
      <c r="A7" s="44" t="s">
        <v>60</v>
      </c>
    </row>
    <row r="8" customFormat="false" ht="15.6" hidden="false" customHeight="false" outlineLevel="0" collapsed="false">
      <c r="A8" s="44" t="s">
        <v>61</v>
      </c>
    </row>
    <row r="9" customFormat="false" ht="15.6" hidden="false" customHeight="false" outlineLevel="0" collapsed="false">
      <c r="A9" s="44" t="s">
        <v>62</v>
      </c>
    </row>
    <row r="10" customFormat="false" ht="15.6" hidden="false" customHeight="false" outlineLevel="0" collapsed="false">
      <c r="A10" s="1" t="s">
        <v>63</v>
      </c>
    </row>
    <row r="11" customFormat="false" ht="15.6" hidden="false" customHeight="false" outlineLevel="0" collapsed="false">
      <c r="A11" s="1" t="s">
        <v>64</v>
      </c>
    </row>
    <row r="12" customFormat="false" ht="15.6" hidden="false" customHeight="false" outlineLevel="0" collapsed="false">
      <c r="A12" s="1" t="s">
        <v>65</v>
      </c>
    </row>
    <row r="13" customFormat="false" ht="15.6" hidden="false" customHeight="false" outlineLevel="0" collapsed="false">
      <c r="A13" s="1" t="s">
        <v>66</v>
      </c>
    </row>
    <row r="14" customFormat="false" ht="15.6" hidden="false" customHeight="false" outlineLevel="0" collapsed="false">
      <c r="A14" s="1" t="s">
        <v>67</v>
      </c>
    </row>
    <row r="15" customFormat="false" ht="15.6" hidden="false" customHeight="false" outlineLevel="0" collapsed="false">
      <c r="A15" s="1" t="s">
        <v>68</v>
      </c>
    </row>
    <row r="16" customFormat="false" ht="15.6" hidden="false" customHeight="false" outlineLevel="0" collapsed="false">
      <c r="A16" s="1" t="s">
        <v>69</v>
      </c>
    </row>
    <row r="17" customFormat="false" ht="15.6" hidden="false" customHeight="false" outlineLevel="0" collapsed="false">
      <c r="A17" s="1" t="s">
        <v>70</v>
      </c>
    </row>
    <row r="18" customFormat="false" ht="15.6" hidden="false" customHeight="false" outlineLevel="0" collapsed="false">
      <c r="A18" s="1" t="s">
        <v>71</v>
      </c>
    </row>
    <row r="19" customFormat="false" ht="15.6" hidden="false" customHeight="false" outlineLevel="0" collapsed="false">
      <c r="A19" s="1" t="s">
        <v>72</v>
      </c>
    </row>
    <row r="20" customFormat="false" ht="15.6" hidden="false" customHeight="false" outlineLevel="0" collapsed="false">
      <c r="A20" s="1" t="s">
        <v>73</v>
      </c>
    </row>
    <row r="21" customFormat="false" ht="15.6" hidden="false" customHeight="false" outlineLevel="0" collapsed="false">
      <c r="A21" s="1" t="s">
        <v>74</v>
      </c>
    </row>
    <row r="22" customFormat="false" ht="15.6" hidden="false" customHeight="false" outlineLevel="0" collapsed="false">
      <c r="A22" s="0" t="s">
        <v>75</v>
      </c>
    </row>
    <row r="23" customFormat="false" ht="15.6" hidden="false" customHeight="false" outlineLevel="0" collapsed="false">
      <c r="A23" s="0" t="s">
        <v>76</v>
      </c>
    </row>
    <row r="24" customFormat="false" ht="15.6" hidden="false" customHeight="false" outlineLevel="0" collapsed="false">
      <c r="A24" s="0" t="s">
        <v>77</v>
      </c>
    </row>
    <row r="25" customFormat="false" ht="15.6" hidden="false" customHeight="false" outlineLevel="0" collapsed="false">
      <c r="A25" s="0" t="s">
        <v>78</v>
      </c>
    </row>
    <row r="26" customFormat="false" ht="15.6" hidden="false" customHeight="false" outlineLevel="0" collapsed="false">
      <c r="A26" s="0" t="s">
        <v>79</v>
      </c>
    </row>
    <row r="27" customFormat="false" ht="15.6" hidden="false" customHeight="false" outlineLevel="0" collapsed="false">
      <c r="A27" s="0" t="s">
        <v>80</v>
      </c>
    </row>
    <row r="28" customFormat="false" ht="15.6" hidden="false" customHeight="false" outlineLevel="0" collapsed="false">
      <c r="A28" s="0" t="s">
        <v>27</v>
      </c>
    </row>
    <row r="29" customFormat="false" ht="15.6" hidden="false" customHeight="false" outlineLevel="0" collapsed="false">
      <c r="A29" s="0" t="s">
        <v>81</v>
      </c>
    </row>
    <row r="30" customFormat="false" ht="15.6" hidden="false" customHeight="false" outlineLevel="0" collapsed="false">
      <c r="A30" s="0" t="s">
        <v>82</v>
      </c>
    </row>
    <row r="31" customFormat="false" ht="15.6" hidden="false" customHeight="false" outlineLevel="0" collapsed="false">
      <c r="A31" s="0" t="s">
        <v>83</v>
      </c>
    </row>
    <row r="32" customFormat="false" ht="15.6" hidden="false" customHeight="false" outlineLevel="0" collapsed="false">
      <c r="A32" s="0" t="s">
        <v>84</v>
      </c>
    </row>
    <row r="33" customFormat="false" ht="15.6" hidden="false" customHeight="false" outlineLevel="0" collapsed="false">
      <c r="A33" s="0" t="s">
        <v>85</v>
      </c>
    </row>
    <row r="34" customFormat="false" ht="15.6" hidden="false" customHeight="false" outlineLevel="0" collapsed="false">
      <c r="A34" s="0" t="s">
        <v>86</v>
      </c>
    </row>
    <row r="35" customFormat="false" ht="15.6" hidden="false" customHeight="false" outlineLevel="0" collapsed="false">
      <c r="A35" s="0" t="s">
        <v>87</v>
      </c>
    </row>
    <row r="36" customFormat="false" ht="15.6" hidden="false" customHeight="false" outlineLevel="0" collapsed="false">
      <c r="A36" s="0" t="s">
        <v>88</v>
      </c>
    </row>
    <row r="37" customFormat="false" ht="15.6" hidden="false" customHeight="false" outlineLevel="0" collapsed="false">
      <c r="A37" s="0" t="s">
        <v>89</v>
      </c>
    </row>
    <row r="38" customFormat="false" ht="15.6" hidden="false" customHeight="false" outlineLevel="0" collapsed="false">
      <c r="A38" s="0" t="s">
        <v>90</v>
      </c>
    </row>
    <row r="39" customFormat="false" ht="15.6" hidden="false" customHeight="false" outlineLevel="0" collapsed="false">
      <c r="A39" s="0" t="s">
        <v>91</v>
      </c>
    </row>
    <row r="40" customFormat="false" ht="15.6" hidden="false" customHeight="false" outlineLevel="0" collapsed="false">
      <c r="A40" s="0" t="s">
        <v>92</v>
      </c>
    </row>
    <row r="41" customFormat="false" ht="15.6" hidden="false" customHeight="false" outlineLevel="0" collapsed="false">
      <c r="A41" s="0" t="s">
        <v>93</v>
      </c>
    </row>
    <row r="42" customFormat="false" ht="15.6" hidden="false" customHeight="false" outlineLevel="0" collapsed="false">
      <c r="A42" s="0" t="s">
        <v>94</v>
      </c>
    </row>
    <row r="43" customFormat="false" ht="15.6" hidden="false" customHeight="false" outlineLevel="0" collapsed="false">
      <c r="A43" s="0" t="s">
        <v>95</v>
      </c>
    </row>
    <row r="44" customFormat="false" ht="15.6" hidden="false" customHeight="false" outlineLevel="0" collapsed="false">
      <c r="A44" s="0" t="s">
        <v>96</v>
      </c>
    </row>
    <row r="45" customFormat="false" ht="15.6" hidden="false" customHeight="false" outlineLevel="0" collapsed="false">
      <c r="A45" s="0" t="s">
        <v>97</v>
      </c>
    </row>
    <row r="46" customFormat="false" ht="15.6" hidden="false" customHeight="false" outlineLevel="0" collapsed="false">
      <c r="A46" s="0" t="s">
        <v>98</v>
      </c>
    </row>
    <row r="47" customFormat="false" ht="15.6" hidden="false" customHeight="false" outlineLevel="0" collapsed="false">
      <c r="A47" s="0" t="s">
        <v>99</v>
      </c>
    </row>
    <row r="48" customFormat="false" ht="15.6" hidden="false" customHeight="false" outlineLevel="0" collapsed="false">
      <c r="A48" s="0" t="s">
        <v>100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203125" defaultRowHeight="15.6" zeroHeight="false" outlineLevelRow="0" outlineLevelCol="0"/>
  <cols>
    <col collapsed="false" customWidth="true" hidden="false" outlineLevel="0" max="1" min="1" style="53" width="30.2"/>
    <col collapsed="false" customWidth="true" hidden="false" outlineLevel="0" max="2" min="2" style="53" width="140.7"/>
    <col collapsed="false" customWidth="false" hidden="false" outlineLevel="0" max="1024" min="3" style="53" width="11.2"/>
  </cols>
  <sheetData>
    <row r="1" customFormat="false" ht="15.6" hidden="false" customHeight="false" outlineLevel="0" collapsed="false">
      <c r="A1" s="54" t="s">
        <v>101</v>
      </c>
      <c r="B1" s="54" t="s">
        <v>102</v>
      </c>
    </row>
    <row r="2" customFormat="false" ht="31.2" hidden="false" customHeight="false" outlineLevel="0" collapsed="false">
      <c r="A2" s="55" t="s">
        <v>103</v>
      </c>
      <c r="B2" s="56" t="s">
        <v>104</v>
      </c>
    </row>
    <row r="3" customFormat="false" ht="31.2" hidden="false" customHeight="false" outlineLevel="0" collapsed="false">
      <c r="A3" s="55" t="s">
        <v>105</v>
      </c>
      <c r="B3" s="56" t="s">
        <v>106</v>
      </c>
    </row>
    <row r="4" customFormat="false" ht="46.8" hidden="false" customHeight="false" outlineLevel="0" collapsed="false">
      <c r="A4" s="55" t="s">
        <v>1</v>
      </c>
      <c r="B4" s="57" t="s">
        <v>107</v>
      </c>
    </row>
    <row r="5" customFormat="false" ht="15.6" hidden="false" customHeight="false" outlineLevel="0" collapsed="false">
      <c r="A5" s="55" t="s">
        <v>108</v>
      </c>
      <c r="B5" s="57" t="s">
        <v>109</v>
      </c>
    </row>
    <row r="6" customFormat="false" ht="31.2" hidden="false" customHeight="false" outlineLevel="0" collapsed="false">
      <c r="A6" s="55" t="s">
        <v>110</v>
      </c>
      <c r="B6" s="56" t="s">
        <v>111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5</TotalTime>
  <Application>LibreOffice/6.4.3.2$Linux_X86_64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2017-05-23T14:57:00Z</dcterms:created>
  <dc:creator>Utilisateur de Microsoft Office</dc:creator>
  <dc:description/>
  <dc:language>fr-CA</dc:language>
  <cp:lastModifiedBy/>
  <dcterms:modified xsi:type="dcterms:W3CDTF">2020-05-26T23:06:04Z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