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chine learning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2" i="1" l="1"/>
  <c r="K213" i="1" s="1"/>
  <c r="P209" i="1"/>
  <c r="M209" i="1"/>
  <c r="J209" i="1"/>
  <c r="G209" i="1"/>
  <c r="D209" i="1"/>
  <c r="Q209" i="1" s="1"/>
  <c r="P208" i="1"/>
  <c r="M208" i="1"/>
  <c r="J208" i="1"/>
  <c r="G208" i="1"/>
  <c r="Q208" i="1" s="1"/>
  <c r="D208" i="1"/>
  <c r="P207" i="1"/>
  <c r="M207" i="1"/>
  <c r="J207" i="1"/>
  <c r="G207" i="1"/>
  <c r="D207" i="1"/>
  <c r="Q207" i="1" s="1"/>
  <c r="P206" i="1"/>
  <c r="M206" i="1"/>
  <c r="J206" i="1"/>
  <c r="G206" i="1"/>
  <c r="Q206" i="1" s="1"/>
  <c r="D206" i="1"/>
  <c r="P205" i="1"/>
  <c r="M205" i="1"/>
  <c r="J205" i="1"/>
  <c r="G205" i="1"/>
  <c r="D205" i="1"/>
  <c r="Q205" i="1" s="1"/>
  <c r="P204" i="1"/>
  <c r="M204" i="1"/>
  <c r="J204" i="1"/>
  <c r="G204" i="1"/>
  <c r="Q204" i="1" s="1"/>
  <c r="D204" i="1"/>
  <c r="P203" i="1"/>
  <c r="M203" i="1"/>
  <c r="J203" i="1"/>
  <c r="G203" i="1"/>
  <c r="D203" i="1"/>
  <c r="Q203" i="1" s="1"/>
  <c r="P202" i="1"/>
  <c r="M202" i="1"/>
  <c r="J202" i="1"/>
  <c r="G202" i="1"/>
  <c r="Q202" i="1" s="1"/>
  <c r="D202" i="1"/>
  <c r="P201" i="1"/>
  <c r="M201" i="1"/>
  <c r="J201" i="1"/>
  <c r="G201" i="1"/>
  <c r="D201" i="1"/>
  <c r="Q201" i="1" s="1"/>
  <c r="P200" i="1"/>
  <c r="M200" i="1"/>
  <c r="J200" i="1"/>
  <c r="G200" i="1"/>
  <c r="Q200" i="1" s="1"/>
  <c r="D200" i="1"/>
  <c r="P199" i="1"/>
  <c r="M199" i="1"/>
  <c r="J199" i="1"/>
  <c r="G199" i="1"/>
  <c r="D199" i="1"/>
  <c r="Q199" i="1" s="1"/>
  <c r="P198" i="1"/>
  <c r="M198" i="1"/>
  <c r="J198" i="1"/>
  <c r="G198" i="1"/>
  <c r="Q198" i="1" s="1"/>
  <c r="D198" i="1"/>
  <c r="P197" i="1"/>
  <c r="M197" i="1"/>
  <c r="J197" i="1"/>
  <c r="G197" i="1"/>
  <c r="D197" i="1"/>
  <c r="Q197" i="1" s="1"/>
  <c r="P196" i="1"/>
  <c r="M196" i="1"/>
  <c r="J196" i="1"/>
  <c r="G196" i="1"/>
  <c r="Q196" i="1" s="1"/>
  <c r="D196" i="1"/>
  <c r="P195" i="1"/>
  <c r="M195" i="1"/>
  <c r="J195" i="1"/>
  <c r="G195" i="1"/>
  <c r="D195" i="1"/>
  <c r="Q195" i="1" s="1"/>
  <c r="P194" i="1"/>
  <c r="M194" i="1"/>
  <c r="J194" i="1"/>
  <c r="G194" i="1"/>
  <c r="Q194" i="1" s="1"/>
  <c r="D194" i="1"/>
  <c r="P193" i="1"/>
  <c r="M193" i="1"/>
  <c r="J193" i="1"/>
  <c r="G193" i="1"/>
  <c r="D193" i="1"/>
  <c r="Q193" i="1" s="1"/>
  <c r="P192" i="1"/>
  <c r="M192" i="1"/>
  <c r="J192" i="1"/>
  <c r="G192" i="1"/>
  <c r="Q192" i="1" s="1"/>
  <c r="D192" i="1"/>
  <c r="P191" i="1"/>
  <c r="M191" i="1"/>
  <c r="J191" i="1"/>
  <c r="G191" i="1"/>
  <c r="D191" i="1"/>
  <c r="Q191" i="1" s="1"/>
  <c r="P190" i="1"/>
  <c r="M190" i="1"/>
  <c r="J190" i="1"/>
  <c r="G190" i="1"/>
  <c r="Q190" i="1" s="1"/>
  <c r="D190" i="1"/>
  <c r="P189" i="1"/>
  <c r="M189" i="1"/>
  <c r="J189" i="1"/>
  <c r="G189" i="1"/>
  <c r="D189" i="1"/>
  <c r="Q189" i="1" s="1"/>
  <c r="P188" i="1"/>
  <c r="M188" i="1"/>
  <c r="J188" i="1"/>
  <c r="G188" i="1"/>
  <c r="Q188" i="1" s="1"/>
  <c r="D188" i="1"/>
  <c r="P187" i="1"/>
  <c r="M187" i="1"/>
  <c r="J187" i="1"/>
  <c r="G187" i="1"/>
  <c r="D187" i="1"/>
  <c r="Q187" i="1" s="1"/>
  <c r="P186" i="1"/>
  <c r="M186" i="1"/>
  <c r="J186" i="1"/>
  <c r="G186" i="1"/>
  <c r="Q186" i="1" s="1"/>
  <c r="D186" i="1"/>
  <c r="P185" i="1"/>
  <c r="M185" i="1"/>
  <c r="J185" i="1"/>
  <c r="G185" i="1"/>
  <c r="D185" i="1"/>
  <c r="Q185" i="1" s="1"/>
  <c r="P184" i="1"/>
  <c r="M184" i="1"/>
  <c r="J184" i="1"/>
  <c r="G184" i="1"/>
  <c r="Q184" i="1" s="1"/>
  <c r="D184" i="1"/>
  <c r="P183" i="1"/>
  <c r="M183" i="1"/>
  <c r="J183" i="1"/>
  <c r="G183" i="1"/>
  <c r="D183" i="1"/>
  <c r="Q183" i="1" s="1"/>
  <c r="P182" i="1"/>
  <c r="M182" i="1"/>
  <c r="J182" i="1"/>
  <c r="G182" i="1"/>
  <c r="Q182" i="1" s="1"/>
  <c r="D182" i="1"/>
  <c r="P181" i="1"/>
  <c r="M181" i="1"/>
  <c r="J181" i="1"/>
  <c r="G181" i="1"/>
  <c r="D181" i="1"/>
  <c r="Q181" i="1" s="1"/>
  <c r="P180" i="1"/>
  <c r="M180" i="1"/>
  <c r="J180" i="1"/>
  <c r="G180" i="1"/>
  <c r="Q180" i="1" s="1"/>
  <c r="D180" i="1"/>
  <c r="P179" i="1"/>
  <c r="M179" i="1"/>
  <c r="J179" i="1"/>
  <c r="G179" i="1"/>
  <c r="D179" i="1"/>
  <c r="Q179" i="1" s="1"/>
  <c r="P178" i="1"/>
  <c r="M178" i="1"/>
  <c r="J178" i="1"/>
  <c r="G178" i="1"/>
  <c r="Q178" i="1" s="1"/>
  <c r="D178" i="1"/>
  <c r="P177" i="1"/>
  <c r="M177" i="1"/>
  <c r="J177" i="1"/>
  <c r="G177" i="1"/>
  <c r="D177" i="1"/>
  <c r="Q177" i="1" s="1"/>
  <c r="P176" i="1"/>
  <c r="M176" i="1"/>
  <c r="J176" i="1"/>
  <c r="G176" i="1"/>
  <c r="Q176" i="1" s="1"/>
  <c r="D176" i="1"/>
  <c r="P175" i="1"/>
  <c r="M175" i="1"/>
  <c r="J175" i="1"/>
  <c r="G175" i="1"/>
  <c r="D175" i="1"/>
  <c r="Q175" i="1" s="1"/>
  <c r="P174" i="1"/>
  <c r="M174" i="1"/>
  <c r="J174" i="1"/>
  <c r="G174" i="1"/>
  <c r="Q174" i="1" s="1"/>
  <c r="D174" i="1"/>
  <c r="P173" i="1"/>
  <c r="M173" i="1"/>
  <c r="J173" i="1"/>
  <c r="G173" i="1"/>
  <c r="D173" i="1"/>
  <c r="Q173" i="1" s="1"/>
  <c r="P172" i="1"/>
  <c r="M172" i="1"/>
  <c r="J172" i="1"/>
  <c r="G172" i="1"/>
  <c r="Q172" i="1" s="1"/>
  <c r="D172" i="1"/>
  <c r="P171" i="1"/>
  <c r="M171" i="1"/>
  <c r="J171" i="1"/>
  <c r="G171" i="1"/>
  <c r="D171" i="1"/>
  <c r="Q171" i="1" s="1"/>
  <c r="P170" i="1"/>
  <c r="M170" i="1"/>
  <c r="J170" i="1"/>
  <c r="G170" i="1"/>
  <c r="Q170" i="1" s="1"/>
  <c r="Q210" i="1" s="1"/>
  <c r="D170" i="1"/>
  <c r="Q167" i="1" l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68" i="1" s="1"/>
  <c r="Q125" i="1" l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126" i="1" l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84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Q42" i="1" s="1"/>
</calcChain>
</file>

<file path=xl/sharedStrings.xml><?xml version="1.0" encoding="utf-8"?>
<sst xmlns="http://schemas.openxmlformats.org/spreadsheetml/2006/main" count="1218" uniqueCount="243">
  <si>
    <t>Prediction1</t>
  </si>
  <si>
    <t>prediction2</t>
  </si>
  <si>
    <t>prediction4</t>
  </si>
  <si>
    <t>prediction5</t>
  </si>
  <si>
    <t>Prediction3</t>
  </si>
  <si>
    <t>Name</t>
  </si>
  <si>
    <t>Pachna Prabha</t>
  </si>
  <si>
    <t>Manawa Aithiwasikam Pilibanda Baudda Chinthanaya</t>
  </si>
  <si>
    <t>Bikshu Bumikawa</t>
  </si>
  <si>
    <t>Thawo Dahama</t>
  </si>
  <si>
    <t>Nabi nayaka Charithaya</t>
  </si>
  <si>
    <t>Gamperaliya</t>
  </si>
  <si>
    <t>Okkoma Rajawaru</t>
  </si>
  <si>
    <t>Wara Mal</t>
  </si>
  <si>
    <t>Nishantha Maya saha tawath katha</t>
  </si>
  <si>
    <t>Sigiri Gee(351-685)</t>
  </si>
  <si>
    <t>Kolamba Kawya Sangitha</t>
  </si>
  <si>
    <t>Kavi nawak Kolambata</t>
  </si>
  <si>
    <t>Wasi diya dhahara</t>
  </si>
  <si>
    <t>Manusiritha saha Helakavi Sanwada</t>
  </si>
  <si>
    <t>Kawyashekaraya</t>
  </si>
  <si>
    <t>Padma Thatakaya</t>
  </si>
  <si>
    <t>Kalpalatha</t>
  </si>
  <si>
    <t>Asan Paththini Devathawi</t>
  </si>
  <si>
    <t>Mal wadam Sinasiya Yuthuya</t>
  </si>
  <si>
    <t>Ima</t>
  </si>
  <si>
    <t>Komala rekha</t>
  </si>
  <si>
    <t>Saraya</t>
  </si>
  <si>
    <t>Subhashithaya</t>
  </si>
  <si>
    <t>Kavi Sangarawa</t>
  </si>
  <si>
    <t>Drohiyage kavipotha</t>
  </si>
  <si>
    <t>Palugama</t>
  </si>
  <si>
    <t>Premaya nohoth Maranya</t>
  </si>
  <si>
    <t>Handa bin Panguwa</t>
  </si>
  <si>
    <t>Pem Dhahana</t>
  </si>
  <si>
    <t>Kawya Sewanaya</t>
  </si>
  <si>
    <t>Greeka natya Sampradhaya</t>
  </si>
  <si>
    <t>Asirimath rangana kalawa</t>
  </si>
  <si>
    <t>Shakespear ha Hamlet</t>
  </si>
  <si>
    <t>Sudho Sudu</t>
  </si>
  <si>
    <t>Prasangika kala</t>
  </si>
  <si>
    <t>Natyashastra(Dwitiya Bhagaya)</t>
  </si>
  <si>
    <t>Chitrapata Siddanta ha wichara</t>
  </si>
  <si>
    <t>Rashomon</t>
  </si>
  <si>
    <t>Sinema Rupa Ridhmaya</t>
  </si>
  <si>
    <t>Doloswana Rathriya</t>
  </si>
  <si>
    <t>Sangitha Adyapanaye Gamanmaga</t>
  </si>
  <si>
    <t>Geethasikshaka</t>
  </si>
  <si>
    <t>Sindu Wimasuma</t>
  </si>
  <si>
    <t>Siddantha Sambhawya sangeethaya</t>
  </si>
  <si>
    <t>Gee Sara Muwaradha(Dr.Pandit.Amaradeva)</t>
  </si>
  <si>
    <t>Gammane upan Geethaya</t>
  </si>
  <si>
    <t>Lankawe Sangeetha Sambhawaya</t>
  </si>
  <si>
    <t>Wadayakayaku Bihiwima</t>
  </si>
  <si>
    <t>Udarata Sangeethaya</t>
  </si>
  <si>
    <t>No</t>
  </si>
  <si>
    <t>Percent</t>
  </si>
  <si>
    <t xml:space="preserve"> Komala rekha</t>
  </si>
  <si>
    <t xml:space="preserve"> Sigiri Gee(351-685)</t>
  </si>
  <si>
    <t xml:space="preserve"> Kavi nawak Kolambata</t>
  </si>
  <si>
    <t xml:space="preserve"> Greeka natya Sampradhaya</t>
  </si>
  <si>
    <t xml:space="preserve"> Pinbara Thailanthaya Hadhuna Ganimu</t>
  </si>
  <si>
    <t xml:space="preserve"> Gee Sara Muwaradha(Dr.Pandit.Amaradeva)</t>
  </si>
  <si>
    <t xml:space="preserve"> Lankawe Sangeetha Sambhawaya</t>
  </si>
  <si>
    <t>OVERALL ACCURACY =</t>
  </si>
  <si>
    <t>As deka wage minihek</t>
  </si>
  <si>
    <t>AmaWathura</t>
  </si>
  <si>
    <t>ButhSarana</t>
  </si>
  <si>
    <t>Paramartha Wibagaya Sahitha Winayopadeshaya</t>
  </si>
  <si>
    <t>Budu Dahama Ha Buddagama</t>
  </si>
  <si>
    <t>Higanno</t>
  </si>
  <si>
    <t>Vankagiriya</t>
  </si>
  <si>
    <t>Adura ei aramata</t>
  </si>
  <si>
    <t>Karaththa karayage keviti pahara</t>
  </si>
  <si>
    <t>Thanithalawa</t>
  </si>
  <si>
    <t>Duppathun nathi lokaya</t>
  </si>
  <si>
    <t>Katha pahak</t>
  </si>
  <si>
    <t>EKtamen polowata</t>
  </si>
  <si>
    <t>Samuganeema saha thawath ketikatha</t>
  </si>
  <si>
    <t>Handhayaya</t>
  </si>
  <si>
    <t>Rathu rosa mala</t>
  </si>
  <si>
    <t>Jeewana suwada</t>
  </si>
  <si>
    <t>Onchillawa</t>
  </si>
  <si>
    <t>Sirimalee</t>
  </si>
  <si>
    <t xml:space="preserve">Rusiayanu Wiplawaye Sakshikarayo </t>
  </si>
  <si>
    <t>Liyon Trotski Rusiyanu Wiplawaye Ithihasaya</t>
  </si>
  <si>
    <t>Tharuniya  Muhudu Yai</t>
  </si>
  <si>
    <t>Dhadayama</t>
  </si>
  <si>
    <t>Wijayaba Kollaya</t>
  </si>
  <si>
    <t>Kalaa Handa</t>
  </si>
  <si>
    <t>Nandithaya</t>
  </si>
  <si>
    <t>Podu Purushayaa</t>
  </si>
  <si>
    <t>Sediigiya pata</t>
  </si>
  <si>
    <t>Premawanthiyo</t>
  </si>
  <si>
    <t>Buddagama Mithyawa Saha Niwana</t>
  </si>
  <si>
    <t>Adhbhutha katha</t>
  </si>
  <si>
    <t>Midhulak nathi gedara</t>
  </si>
  <si>
    <t>Miriguwaka mahima</t>
  </si>
  <si>
    <t>Dedunna</t>
  </si>
  <si>
    <t>Paradhal</t>
  </si>
  <si>
    <t>Asura Widilla</t>
  </si>
  <si>
    <t>Niraasha</t>
  </si>
  <si>
    <t>Amawathura</t>
  </si>
  <si>
    <t>Buthsarana</t>
  </si>
  <si>
    <t>Pituwahal kirima</t>
  </si>
  <si>
    <t>Magul gedara</t>
  </si>
  <si>
    <t>Mage kathawa</t>
  </si>
  <si>
    <t>Ekthara prema kathawak</t>
  </si>
  <si>
    <t>Sath Piyuma</t>
  </si>
  <si>
    <t>Aluth balaporoththuwak</t>
  </si>
  <si>
    <t>Ekalos ginna</t>
  </si>
  <si>
    <t>Aiya wage kenek</t>
  </si>
  <si>
    <t xml:space="preserve">Sathyaye Nimeshaya </t>
  </si>
  <si>
    <t>Nikini</t>
  </si>
  <si>
    <t>Api Yaalui</t>
  </si>
  <si>
    <t>Gahaniyak</t>
  </si>
  <si>
    <t>Maha Bodhi Wansha Granthi Padaya</t>
  </si>
  <si>
    <t>Miriguwaka Mahima</t>
  </si>
  <si>
    <t>Nataka atak</t>
  </si>
  <si>
    <t>Sadhungira Giniganiyi</t>
  </si>
  <si>
    <t>Billa saha apuuru muhuna</t>
  </si>
  <si>
    <t>Athhala dheegaya</t>
  </si>
  <si>
    <t>Dhimuthu muthu</t>
  </si>
  <si>
    <t>Midulak nathi gedara</t>
  </si>
  <si>
    <t>Wasi diya dahara</t>
  </si>
  <si>
    <t>Adhbhuutha katha</t>
  </si>
  <si>
    <t>Heli nokala aadaraya</t>
  </si>
  <si>
    <t>Masun maranno</t>
  </si>
  <si>
    <t>Dhawal heena</t>
  </si>
  <si>
    <t>Lankawe Samaja ha Sanskruthika Ithihasaya</t>
  </si>
  <si>
    <t>Abhulabhe Gama</t>
  </si>
  <si>
    <t>Balaporoththuwa</t>
  </si>
  <si>
    <t xml:space="preserve">Paramartha Wibagaya Sahitha Winayopadeshaya </t>
  </si>
  <si>
    <t>Dhuppathun nati lokaya</t>
  </si>
  <si>
    <t>Upanishad</t>
  </si>
  <si>
    <t>Mahacharya Wilhelm Gaigar Asirimath Lankawa</t>
  </si>
  <si>
    <t>Uwa Wellassa Kendra kotagath Dhesha Wimukthi Satana(1817-1818)</t>
  </si>
  <si>
    <t>Wra Mal</t>
  </si>
  <si>
    <t>Pituwahal kireema</t>
  </si>
  <si>
    <t>Sahana</t>
  </si>
  <si>
    <t>Karaththa karayage keviti pahata</t>
  </si>
  <si>
    <t>Adhbuutha katha</t>
  </si>
  <si>
    <t>Sathyaye Nimeshaya</t>
  </si>
  <si>
    <t>Kuda dhosthara- Maha Disapathi</t>
  </si>
  <si>
    <t>Panapitin Narakaadiyata</t>
  </si>
  <si>
    <t>Kalla Handa</t>
  </si>
  <si>
    <t>Podu Purushaya</t>
  </si>
  <si>
    <t>Nikamana</t>
  </si>
  <si>
    <t>Midhulak nati gedara</t>
  </si>
  <si>
    <t>Dharana puuja</t>
  </si>
  <si>
    <t>Budun Wadala Kshana Wadaya</t>
  </si>
  <si>
    <t>Mathaka poyha</t>
  </si>
  <si>
    <t>Seethawaka Urumaya</t>
  </si>
  <si>
    <t>Seethawaka Rajadhaniye Unnathiye da Awanathiye da Samahara Ansha Pilibada Wimarshanayak</t>
  </si>
  <si>
    <t>Seethawaka Raajasinhage nonimi mehewara</t>
  </si>
  <si>
    <t>Seethawaka Yugaye Purawidhyathmaka ha Ithihasika sthana</t>
  </si>
  <si>
    <t>Etha Atheethye Lankawe Landhesi Aakramanikayinge Dhina satahan ha waartha.</t>
  </si>
  <si>
    <t>Parangi Kootte</t>
  </si>
  <si>
    <t>Udarata sansKruthika abhimanaya</t>
  </si>
  <si>
    <t>Udarata Withthi</t>
  </si>
  <si>
    <t>Amerika Eksath Janapadha Ithihasaya 1877-1945</t>
  </si>
  <si>
    <t>Rusiyanu Wiplawaye Sakshikarayo</t>
  </si>
  <si>
    <t>Amurthapura Wyasanaya</t>
  </si>
  <si>
    <t>Wallipuram Ran Sannasa ha Hela Urumaya</t>
  </si>
  <si>
    <t>Wishuddi Marga Maha Sannasa</t>
  </si>
  <si>
    <t>Wishuddi Margaya</t>
  </si>
  <si>
    <t>Bagawath Geethawa</t>
  </si>
  <si>
    <t>Lanka Ithihasaye Hela Yugaya</t>
  </si>
  <si>
    <t>Yata giya Ape Urumaya 1</t>
  </si>
  <si>
    <t>Dheshaye Asahaya Wimukthidhayakaya Maha Wijayabahu</t>
  </si>
  <si>
    <t>Anuradhapura Maha Wiharaya</t>
  </si>
  <si>
    <t>Sri Lanka Ithihasaya</t>
  </si>
  <si>
    <t>Brahmachari Walisinha Harishchandrage Anuradapura nam u Puujaneeya Nagaraya</t>
  </si>
  <si>
    <t>Mahawanshaya ha Sri Lankawe Ithihasa Sampradhaya</t>
  </si>
  <si>
    <t>Muugal Indhiyawa</t>
  </si>
  <si>
    <t>Lookaye Purana Shishtachara Ijipthuwa</t>
  </si>
  <si>
    <t>Idhuwara Paryeshanathmaka Lekhana Sangrahaya Ithihasaya</t>
  </si>
  <si>
    <t>Purathana Indheeya Shishtacharaya</t>
  </si>
  <si>
    <t xml:space="preserve"> Anuradhapura Maha Wiharaya</t>
  </si>
  <si>
    <t xml:space="preserve">Widheshiya Aakramana ha Lankawe Wimukthi Satan </t>
  </si>
  <si>
    <t>Pileethiyas Dhutu Lankawa</t>
  </si>
  <si>
    <t xml:space="preserve"> Dhadayama</t>
  </si>
  <si>
    <t xml:space="preserve"> Samuganeema saha thawath ketikatha</t>
  </si>
  <si>
    <t>Sinhale Wimukthi Sanana</t>
  </si>
  <si>
    <t>Neela Maha Yuwaraja Parapura</t>
  </si>
  <si>
    <t>19 wana Siyawase Sri Lankawe Jathika Aagamika Aragala</t>
  </si>
  <si>
    <t xml:space="preserve"> Parangi Kootte</t>
  </si>
  <si>
    <t>Dhilli Sulthan Rajya</t>
  </si>
  <si>
    <t>Indheeya Shishtacharaya 2</t>
  </si>
  <si>
    <t>Aprikanu Wanantharaye Sethapum Wisidhahasak</t>
  </si>
  <si>
    <t>Amerika Eksath Janapadha Ithihasaya 1945-1989</t>
  </si>
  <si>
    <t>Danda Bhuumi</t>
  </si>
  <si>
    <t>Pinbara Thailanthaya Hadhuna Ganimu</t>
  </si>
  <si>
    <t>Yuroopaya</t>
  </si>
  <si>
    <t>Nodutu Japanaya</t>
  </si>
  <si>
    <t>Sadacharawibawiniya</t>
  </si>
  <si>
    <t>Abhidarma Sammuchchiya</t>
  </si>
  <si>
    <t>Datawanshaya</t>
  </si>
  <si>
    <t>Pansiya Panas Jathaka Katha Potha Saha Gatum N…</t>
  </si>
  <si>
    <t>Maha Barathaya</t>
  </si>
  <si>
    <t>RamayanaYathra</t>
  </si>
  <si>
    <t>Metherin Etherata</t>
  </si>
  <si>
    <t>Bikshu Bikshununi Prathimoksha Warnanawa</t>
  </si>
  <si>
    <t>Baudda Winchanawadaya</t>
  </si>
  <si>
    <t>Chaththalisakara Maha Wipassana Bawanawa</t>
  </si>
  <si>
    <t>Kudusika Wiwaranaya</t>
  </si>
  <si>
    <t>Mahanakama Ha Samanera Bana Daham Potha</t>
  </si>
  <si>
    <t>Winaya Karma Potha</t>
  </si>
  <si>
    <t>Baudda Darshanaya Adyanaya</t>
  </si>
  <si>
    <t>Thawo</t>
  </si>
  <si>
    <t>Mathaka Potha</t>
  </si>
  <si>
    <t>Ama Gagula</t>
  </si>
  <si>
    <t>Pansiya Panas Jathaka Katha Potha Saha Gatum Nirakaranaya</t>
  </si>
  <si>
    <t>Bududahamin Pilibibu wana Pelabim Nyaya</t>
  </si>
  <si>
    <t>Prabudda</t>
  </si>
  <si>
    <t>Abidarmarartha Darma Sangrahaya</t>
  </si>
  <si>
    <t>Islam Ithihasaya</t>
  </si>
  <si>
    <t xml:space="preserve">Thawo </t>
  </si>
  <si>
    <t>Weda Geetha Sambawana</t>
  </si>
  <si>
    <t>Awith Giyaa</t>
  </si>
  <si>
    <t>Warna</t>
  </si>
  <si>
    <t>Ira Sewaya</t>
  </si>
  <si>
    <t>Hondama Potha</t>
  </si>
  <si>
    <t>Yasoodarige Sangraamaya</t>
  </si>
  <si>
    <t>Nikmana</t>
  </si>
  <si>
    <t>Siriyalatha</t>
  </si>
  <si>
    <t>Kawdoo Awidin</t>
  </si>
  <si>
    <t>Ran Samanallu</t>
  </si>
  <si>
    <t>Chaathurya</t>
  </si>
  <si>
    <t>Tharuniya Muudu Yai</t>
  </si>
  <si>
    <t>Awichara Samay</t>
  </si>
  <si>
    <t>Paasal Guruvarii</t>
  </si>
  <si>
    <t>Handapaana</t>
  </si>
  <si>
    <t>DaiyaYoogaya</t>
  </si>
  <si>
    <t>Agaharu Lowa Sathi Dekak</t>
  </si>
  <si>
    <t>Himagira Bhikshuniya</t>
  </si>
  <si>
    <t>Golu Muhuda</t>
  </si>
  <si>
    <t>Aparadhayakin Pasu</t>
  </si>
  <si>
    <t>Ridii Hawadiya</t>
  </si>
  <si>
    <t>Saumyaalookaya</t>
  </si>
  <si>
    <t>Hithawathiya</t>
  </si>
  <si>
    <t>Agni Kalpaya</t>
  </si>
  <si>
    <t>Average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</si>
</sst>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3"/>
  <sheetViews>
    <sheetView tabSelected="1" zoomScale="68" zoomScaleNormal="68" workbookViewId="0">
      <selection activeCell="E213" sqref="E213"/>
    </sheetView>
  </sheetViews>
  <sheetFormatPr defaultRowHeight="15" x14ac:dyDescent="0.25"/>
  <cols>
    <col min="1" max="1" width="55.85546875" customWidth="1"/>
    <col min="2" max="2" width="23.140625" customWidth="1"/>
    <col min="3" max="3" width="7.42578125" customWidth="1"/>
    <col min="4" max="4" width="8.140625" customWidth="1"/>
    <col min="5" max="5" width="31.28515625" customWidth="1"/>
    <col min="6" max="6" width="6.42578125" customWidth="1"/>
    <col min="7" max="7" width="10" customWidth="1"/>
    <col min="8" max="8" width="41.42578125" customWidth="1"/>
    <col min="9" max="9" width="6.85546875" customWidth="1"/>
    <col min="10" max="10" width="7.42578125" customWidth="1"/>
    <col min="11" max="11" width="27.140625" customWidth="1"/>
    <col min="12" max="12" width="9.85546875" customWidth="1"/>
    <col min="13" max="13" width="7.7109375" customWidth="1"/>
    <col min="14" max="14" width="29" customWidth="1"/>
    <col min="15" max="15" width="6.28515625" customWidth="1"/>
    <col min="16" max="16" width="8.140625" customWidth="1"/>
  </cols>
  <sheetData>
    <row r="1" spans="1:17" x14ac:dyDescent="0.25">
      <c r="A1" t="s">
        <v>5</v>
      </c>
      <c r="B1" t="s">
        <v>0</v>
      </c>
      <c r="C1" t="s">
        <v>55</v>
      </c>
      <c r="D1" t="s">
        <v>56</v>
      </c>
      <c r="E1" t="s">
        <v>1</v>
      </c>
      <c r="F1" t="s">
        <v>55</v>
      </c>
      <c r="G1" t="s">
        <v>56</v>
      </c>
      <c r="H1" t="s">
        <v>4</v>
      </c>
      <c r="I1" t="s">
        <v>55</v>
      </c>
      <c r="J1" t="s">
        <v>56</v>
      </c>
      <c r="K1" t="s">
        <v>2</v>
      </c>
      <c r="L1" t="s">
        <v>55</v>
      </c>
      <c r="M1" t="s">
        <v>56</v>
      </c>
      <c r="N1" t="s">
        <v>3</v>
      </c>
      <c r="O1" t="s">
        <v>55</v>
      </c>
      <c r="P1" t="s">
        <v>56</v>
      </c>
      <c r="Q1" t="s">
        <v>242</v>
      </c>
    </row>
    <row r="2" spans="1:17" x14ac:dyDescent="0.25">
      <c r="A2" t="s">
        <v>15</v>
      </c>
      <c r="B2" s="1" t="s">
        <v>19</v>
      </c>
      <c r="C2">
        <v>2</v>
      </c>
      <c r="D2">
        <v>0.4</v>
      </c>
      <c r="E2" s="1" t="s">
        <v>20</v>
      </c>
      <c r="F2">
        <v>2</v>
      </c>
      <c r="G2">
        <v>0.4</v>
      </c>
      <c r="H2" s="1" t="s">
        <v>27</v>
      </c>
      <c r="I2">
        <v>2</v>
      </c>
      <c r="J2">
        <v>0.4</v>
      </c>
      <c r="K2" s="1" t="s">
        <v>28</v>
      </c>
      <c r="L2">
        <v>2</v>
      </c>
      <c r="M2">
        <v>0.4</v>
      </c>
      <c r="N2" s="1" t="s">
        <v>29</v>
      </c>
      <c r="O2">
        <v>2</v>
      </c>
      <c r="P2">
        <v>0.4</v>
      </c>
      <c r="Q2">
        <f>(D2+G2+J2+M2+P2)/5</f>
        <v>0.4</v>
      </c>
    </row>
    <row r="3" spans="1:17" x14ac:dyDescent="0.25">
      <c r="A3" t="s">
        <v>16</v>
      </c>
      <c r="B3" s="1" t="s">
        <v>17</v>
      </c>
      <c r="C3">
        <v>2</v>
      </c>
      <c r="D3">
        <v>0.4</v>
      </c>
      <c r="E3" s="1" t="s">
        <v>18</v>
      </c>
      <c r="F3">
        <v>2</v>
      </c>
      <c r="G3">
        <v>0.4</v>
      </c>
      <c r="H3" s="1" t="s">
        <v>21</v>
      </c>
      <c r="I3">
        <v>2</v>
      </c>
      <c r="J3">
        <v>0.4</v>
      </c>
      <c r="K3" s="1" t="s">
        <v>25</v>
      </c>
      <c r="L3">
        <v>2</v>
      </c>
      <c r="M3">
        <v>0.4</v>
      </c>
      <c r="N3" s="1" t="s">
        <v>27</v>
      </c>
      <c r="O3">
        <v>2</v>
      </c>
      <c r="P3">
        <v>0.4</v>
      </c>
      <c r="Q3">
        <f t="shared" ref="Q3:Q41" si="0">(D3+G3+J3+M3+P3)/5</f>
        <v>0.4</v>
      </c>
    </row>
    <row r="4" spans="1:17" x14ac:dyDescent="0.25">
      <c r="A4" t="s">
        <v>17</v>
      </c>
      <c r="B4" s="1" t="s">
        <v>16</v>
      </c>
      <c r="C4">
        <v>2</v>
      </c>
      <c r="D4">
        <v>0.4</v>
      </c>
      <c r="E4" s="1" t="s">
        <v>23</v>
      </c>
      <c r="F4">
        <v>2</v>
      </c>
      <c r="G4">
        <v>0.4</v>
      </c>
      <c r="H4" s="1" t="s">
        <v>24</v>
      </c>
      <c r="I4">
        <v>2</v>
      </c>
      <c r="J4">
        <v>0.4</v>
      </c>
      <c r="K4" s="1" t="s">
        <v>28</v>
      </c>
      <c r="L4">
        <v>2</v>
      </c>
      <c r="M4">
        <v>0.4</v>
      </c>
      <c r="N4" s="1" t="s">
        <v>9</v>
      </c>
      <c r="O4">
        <v>1</v>
      </c>
      <c r="P4">
        <v>0.2</v>
      </c>
      <c r="Q4">
        <f t="shared" si="0"/>
        <v>0.36</v>
      </c>
    </row>
    <row r="5" spans="1:17" x14ac:dyDescent="0.25">
      <c r="A5" t="s">
        <v>18</v>
      </c>
      <c r="B5" s="1" t="s">
        <v>16</v>
      </c>
      <c r="C5">
        <v>2</v>
      </c>
      <c r="D5">
        <v>0.4</v>
      </c>
      <c r="E5" s="1" t="s">
        <v>21</v>
      </c>
      <c r="F5">
        <v>2</v>
      </c>
      <c r="G5">
        <v>0.4</v>
      </c>
      <c r="H5" s="1" t="s">
        <v>24</v>
      </c>
      <c r="I5">
        <v>2</v>
      </c>
      <c r="J5">
        <v>0.4</v>
      </c>
      <c r="K5" s="1" t="s">
        <v>25</v>
      </c>
      <c r="L5">
        <v>2</v>
      </c>
      <c r="M5">
        <v>0.4</v>
      </c>
      <c r="N5" s="1" t="s">
        <v>57</v>
      </c>
      <c r="O5">
        <v>2</v>
      </c>
      <c r="P5">
        <v>0.4</v>
      </c>
      <c r="Q5">
        <f t="shared" si="0"/>
        <v>0.4</v>
      </c>
    </row>
    <row r="6" spans="1:17" x14ac:dyDescent="0.25">
      <c r="A6" t="s">
        <v>19</v>
      </c>
      <c r="B6" s="1" t="s">
        <v>10</v>
      </c>
      <c r="C6">
        <v>1</v>
      </c>
      <c r="D6">
        <v>0.2</v>
      </c>
      <c r="E6" s="1" t="s">
        <v>58</v>
      </c>
      <c r="F6">
        <v>2</v>
      </c>
      <c r="G6">
        <v>0.4</v>
      </c>
      <c r="H6" s="1" t="s">
        <v>20</v>
      </c>
      <c r="I6">
        <v>2</v>
      </c>
      <c r="J6">
        <v>0.4</v>
      </c>
      <c r="K6" s="1" t="s">
        <v>27</v>
      </c>
      <c r="L6">
        <v>2</v>
      </c>
      <c r="M6">
        <v>0.4</v>
      </c>
      <c r="N6" s="1" t="s">
        <v>28</v>
      </c>
      <c r="O6">
        <v>2</v>
      </c>
      <c r="P6">
        <v>0.4</v>
      </c>
      <c r="Q6">
        <f t="shared" si="0"/>
        <v>0.36</v>
      </c>
    </row>
    <row r="7" spans="1:17" x14ac:dyDescent="0.25">
      <c r="A7" t="s">
        <v>20</v>
      </c>
      <c r="B7" s="1" t="s">
        <v>29</v>
      </c>
      <c r="C7">
        <v>3</v>
      </c>
      <c r="D7">
        <v>0.6</v>
      </c>
      <c r="E7" s="1" t="s">
        <v>15</v>
      </c>
      <c r="F7">
        <v>2</v>
      </c>
      <c r="G7">
        <v>0.4</v>
      </c>
      <c r="H7" s="1" t="s">
        <v>19</v>
      </c>
      <c r="I7">
        <v>2</v>
      </c>
      <c r="J7">
        <v>0.4</v>
      </c>
      <c r="K7" s="1" t="s">
        <v>21</v>
      </c>
      <c r="L7">
        <v>2</v>
      </c>
      <c r="M7">
        <v>0.4</v>
      </c>
      <c r="N7" s="1" t="s">
        <v>27</v>
      </c>
      <c r="O7">
        <v>2</v>
      </c>
      <c r="P7">
        <v>0.4</v>
      </c>
      <c r="Q7">
        <f t="shared" si="0"/>
        <v>0.43999999999999995</v>
      </c>
    </row>
    <row r="8" spans="1:17" x14ac:dyDescent="0.25">
      <c r="A8" t="s">
        <v>21</v>
      </c>
      <c r="B8" s="1" t="s">
        <v>16</v>
      </c>
      <c r="C8">
        <v>2</v>
      </c>
      <c r="D8">
        <v>0.4</v>
      </c>
      <c r="E8" s="1" t="s">
        <v>18</v>
      </c>
      <c r="F8">
        <v>2</v>
      </c>
      <c r="G8">
        <v>0.4</v>
      </c>
      <c r="H8" s="1" t="s">
        <v>20</v>
      </c>
      <c r="I8">
        <v>2</v>
      </c>
      <c r="J8">
        <v>0.4</v>
      </c>
      <c r="K8" s="1" t="s">
        <v>24</v>
      </c>
      <c r="L8">
        <v>2</v>
      </c>
      <c r="M8">
        <v>0.4</v>
      </c>
      <c r="N8" s="1" t="s">
        <v>25</v>
      </c>
      <c r="O8">
        <v>2</v>
      </c>
      <c r="P8">
        <v>0.4</v>
      </c>
      <c r="Q8">
        <f t="shared" si="0"/>
        <v>0.4</v>
      </c>
    </row>
    <row r="9" spans="1:17" x14ac:dyDescent="0.25">
      <c r="A9" t="s">
        <v>22</v>
      </c>
      <c r="B9" s="1" t="s">
        <v>23</v>
      </c>
      <c r="C9">
        <v>1</v>
      </c>
      <c r="D9">
        <v>0.2</v>
      </c>
      <c r="E9" s="1" t="s">
        <v>15</v>
      </c>
      <c r="F9">
        <v>1</v>
      </c>
      <c r="G9">
        <v>0.2</v>
      </c>
      <c r="H9" s="1" t="s">
        <v>16</v>
      </c>
      <c r="I9">
        <v>1</v>
      </c>
      <c r="J9">
        <v>0.2</v>
      </c>
      <c r="K9" s="1" t="s">
        <v>59</v>
      </c>
      <c r="L9">
        <v>1</v>
      </c>
      <c r="M9">
        <v>0.2</v>
      </c>
      <c r="N9" s="1" t="s">
        <v>18</v>
      </c>
      <c r="O9">
        <v>1</v>
      </c>
      <c r="P9">
        <v>0.2</v>
      </c>
      <c r="Q9">
        <f t="shared" si="0"/>
        <v>0.2</v>
      </c>
    </row>
    <row r="10" spans="1:17" x14ac:dyDescent="0.25">
      <c r="A10" t="s">
        <v>23</v>
      </c>
      <c r="B10" s="1" t="s">
        <v>34</v>
      </c>
      <c r="C10">
        <v>3</v>
      </c>
      <c r="D10">
        <v>0.6</v>
      </c>
      <c r="E10" s="1" t="s">
        <v>17</v>
      </c>
      <c r="F10">
        <v>2</v>
      </c>
      <c r="G10">
        <v>0.4</v>
      </c>
      <c r="H10" s="1" t="s">
        <v>22</v>
      </c>
      <c r="I10">
        <v>2</v>
      </c>
      <c r="J10">
        <v>0.4</v>
      </c>
      <c r="K10" s="1" t="s">
        <v>28</v>
      </c>
      <c r="L10">
        <v>2</v>
      </c>
      <c r="M10">
        <v>0.4</v>
      </c>
      <c r="N10" s="1" t="s">
        <v>9</v>
      </c>
      <c r="O10">
        <v>1</v>
      </c>
      <c r="P10">
        <v>0.2</v>
      </c>
      <c r="Q10">
        <f t="shared" si="0"/>
        <v>0.39999999999999997</v>
      </c>
    </row>
    <row r="11" spans="1:17" x14ac:dyDescent="0.25">
      <c r="A11" t="s">
        <v>24</v>
      </c>
      <c r="B11" s="1" t="s">
        <v>32</v>
      </c>
      <c r="C11">
        <v>4</v>
      </c>
      <c r="D11">
        <v>0.8</v>
      </c>
      <c r="E11" s="1" t="s">
        <v>30</v>
      </c>
      <c r="F11">
        <v>3</v>
      </c>
      <c r="G11">
        <v>0.6</v>
      </c>
      <c r="H11" s="1" t="s">
        <v>33</v>
      </c>
      <c r="I11">
        <v>3</v>
      </c>
      <c r="J11">
        <v>0.6</v>
      </c>
      <c r="K11" s="1" t="s">
        <v>17</v>
      </c>
      <c r="L11">
        <v>2</v>
      </c>
      <c r="M11">
        <v>0.4</v>
      </c>
      <c r="N11" s="1" t="s">
        <v>18</v>
      </c>
      <c r="O11">
        <v>2</v>
      </c>
      <c r="P11">
        <v>0.4</v>
      </c>
      <c r="Q11">
        <f t="shared" si="0"/>
        <v>0.55999999999999994</v>
      </c>
    </row>
    <row r="12" spans="1:17" x14ac:dyDescent="0.25">
      <c r="A12" t="s">
        <v>25</v>
      </c>
      <c r="B12" s="1" t="s">
        <v>16</v>
      </c>
      <c r="C12">
        <v>2</v>
      </c>
      <c r="D12">
        <v>0.4</v>
      </c>
      <c r="E12" s="1" t="s">
        <v>18</v>
      </c>
      <c r="F12">
        <v>2</v>
      </c>
      <c r="G12">
        <v>0.4</v>
      </c>
      <c r="H12" s="1" t="s">
        <v>21</v>
      </c>
      <c r="I12">
        <v>2</v>
      </c>
      <c r="J12">
        <v>0.4</v>
      </c>
      <c r="K12" s="1" t="s">
        <v>24</v>
      </c>
      <c r="L12">
        <v>2</v>
      </c>
      <c r="M12">
        <v>0.4</v>
      </c>
      <c r="N12" s="1" t="s">
        <v>30</v>
      </c>
      <c r="O12">
        <v>2</v>
      </c>
      <c r="P12">
        <v>0.4</v>
      </c>
      <c r="Q12">
        <f t="shared" si="0"/>
        <v>0.4</v>
      </c>
    </row>
    <row r="13" spans="1:17" x14ac:dyDescent="0.25">
      <c r="A13" t="s">
        <v>26</v>
      </c>
      <c r="B13" s="1" t="s">
        <v>18</v>
      </c>
      <c r="C13">
        <v>2</v>
      </c>
      <c r="D13">
        <v>0.4</v>
      </c>
      <c r="E13" s="1" t="s">
        <v>30</v>
      </c>
      <c r="F13">
        <v>2</v>
      </c>
      <c r="G13">
        <v>0.4</v>
      </c>
      <c r="H13" s="1" t="s">
        <v>31</v>
      </c>
      <c r="I13">
        <v>2</v>
      </c>
      <c r="J13">
        <v>0.4</v>
      </c>
      <c r="K13" s="1" t="s">
        <v>33</v>
      </c>
      <c r="L13">
        <v>2</v>
      </c>
      <c r="M13">
        <v>0.4</v>
      </c>
      <c r="N13" s="1" t="s">
        <v>6</v>
      </c>
      <c r="O13">
        <v>1</v>
      </c>
      <c r="P13">
        <v>0.2</v>
      </c>
      <c r="Q13">
        <f t="shared" si="0"/>
        <v>0.36</v>
      </c>
    </row>
    <row r="14" spans="1:17" x14ac:dyDescent="0.25">
      <c r="A14" t="s">
        <v>27</v>
      </c>
      <c r="B14" s="1" t="s">
        <v>29</v>
      </c>
      <c r="C14">
        <v>3</v>
      </c>
      <c r="D14">
        <v>0.6</v>
      </c>
      <c r="E14" s="1" t="s">
        <v>31</v>
      </c>
      <c r="F14">
        <v>3</v>
      </c>
      <c r="G14">
        <v>0.6</v>
      </c>
      <c r="H14" s="1" t="s">
        <v>15</v>
      </c>
      <c r="I14">
        <v>2</v>
      </c>
      <c r="J14">
        <v>0.4</v>
      </c>
      <c r="K14" s="1" t="s">
        <v>16</v>
      </c>
      <c r="L14">
        <v>2</v>
      </c>
      <c r="M14">
        <v>0.4</v>
      </c>
      <c r="N14" s="1" t="s">
        <v>19</v>
      </c>
      <c r="O14">
        <v>2</v>
      </c>
      <c r="P14">
        <v>0.4</v>
      </c>
      <c r="Q14">
        <f t="shared" si="0"/>
        <v>0.48</v>
      </c>
    </row>
    <row r="15" spans="1:17" x14ac:dyDescent="0.25">
      <c r="A15" t="s">
        <v>28</v>
      </c>
      <c r="B15" s="1" t="s">
        <v>35</v>
      </c>
      <c r="C15">
        <v>3</v>
      </c>
      <c r="D15">
        <v>0.6</v>
      </c>
      <c r="E15" s="1" t="s">
        <v>15</v>
      </c>
      <c r="F15">
        <v>2</v>
      </c>
      <c r="G15">
        <v>0.4</v>
      </c>
      <c r="H15" s="1" t="s">
        <v>17</v>
      </c>
      <c r="I15">
        <v>2</v>
      </c>
      <c r="J15">
        <v>0.4</v>
      </c>
      <c r="K15" s="1" t="s">
        <v>19</v>
      </c>
      <c r="L15">
        <v>2</v>
      </c>
      <c r="M15">
        <v>0.4</v>
      </c>
      <c r="N15" s="1" t="s">
        <v>20</v>
      </c>
      <c r="O15">
        <v>2</v>
      </c>
      <c r="P15">
        <v>0.4</v>
      </c>
      <c r="Q15">
        <f t="shared" si="0"/>
        <v>0.43999999999999995</v>
      </c>
    </row>
    <row r="16" spans="1:17" x14ac:dyDescent="0.25">
      <c r="A16" t="s">
        <v>29</v>
      </c>
      <c r="B16" s="1" t="s">
        <v>20</v>
      </c>
      <c r="C16">
        <v>3</v>
      </c>
      <c r="D16">
        <v>0.6</v>
      </c>
      <c r="E16" s="1" t="s">
        <v>27</v>
      </c>
      <c r="F16">
        <v>3</v>
      </c>
      <c r="G16">
        <v>0.6</v>
      </c>
      <c r="H16" s="1" t="s">
        <v>35</v>
      </c>
      <c r="I16">
        <v>3</v>
      </c>
      <c r="J16">
        <v>0.6</v>
      </c>
      <c r="K16" s="1" t="s">
        <v>15</v>
      </c>
      <c r="L16">
        <v>2</v>
      </c>
      <c r="M16">
        <v>0.4</v>
      </c>
      <c r="N16" s="1" t="s">
        <v>19</v>
      </c>
      <c r="O16">
        <v>3</v>
      </c>
      <c r="P16">
        <v>0.6</v>
      </c>
      <c r="Q16">
        <f t="shared" si="0"/>
        <v>0.55999999999999994</v>
      </c>
    </row>
    <row r="17" spans="1:17" x14ac:dyDescent="0.25">
      <c r="A17" t="s">
        <v>30</v>
      </c>
      <c r="B17" s="1" t="s">
        <v>24</v>
      </c>
      <c r="C17">
        <v>3</v>
      </c>
      <c r="D17">
        <v>0.6</v>
      </c>
      <c r="E17" s="1" t="s">
        <v>32</v>
      </c>
      <c r="F17">
        <v>3</v>
      </c>
      <c r="G17">
        <v>0.6</v>
      </c>
      <c r="H17" s="1" t="s">
        <v>33</v>
      </c>
      <c r="I17">
        <v>3</v>
      </c>
      <c r="J17">
        <v>0.6</v>
      </c>
      <c r="K17" s="1" t="s">
        <v>18</v>
      </c>
      <c r="L17">
        <v>2</v>
      </c>
      <c r="M17">
        <v>0.4</v>
      </c>
      <c r="N17" s="1" t="s">
        <v>21</v>
      </c>
      <c r="O17">
        <v>2</v>
      </c>
      <c r="P17">
        <v>0.4</v>
      </c>
      <c r="Q17">
        <f t="shared" si="0"/>
        <v>0.51999999999999991</v>
      </c>
    </row>
    <row r="18" spans="1:17" x14ac:dyDescent="0.25">
      <c r="A18" t="s">
        <v>31</v>
      </c>
      <c r="B18" s="1" t="s">
        <v>27</v>
      </c>
      <c r="C18">
        <v>3</v>
      </c>
      <c r="D18">
        <v>0.6</v>
      </c>
      <c r="E18" s="1" t="s">
        <v>16</v>
      </c>
      <c r="F18">
        <v>3</v>
      </c>
      <c r="G18">
        <v>0.6</v>
      </c>
      <c r="H18" s="1" t="s">
        <v>21</v>
      </c>
      <c r="I18">
        <v>2</v>
      </c>
      <c r="J18">
        <v>0.4</v>
      </c>
      <c r="K18" s="1" t="s">
        <v>26</v>
      </c>
      <c r="L18">
        <v>2</v>
      </c>
      <c r="M18">
        <v>0.4</v>
      </c>
      <c r="N18" s="1" t="s">
        <v>29</v>
      </c>
      <c r="O18">
        <v>2</v>
      </c>
      <c r="P18">
        <v>0.4</v>
      </c>
      <c r="Q18">
        <f t="shared" si="0"/>
        <v>0.48</v>
      </c>
    </row>
    <row r="19" spans="1:17" x14ac:dyDescent="0.25">
      <c r="A19" t="s">
        <v>32</v>
      </c>
      <c r="B19" s="1" t="s">
        <v>24</v>
      </c>
      <c r="C19">
        <v>4</v>
      </c>
      <c r="D19">
        <v>0.8</v>
      </c>
      <c r="E19" s="1" t="s">
        <v>30</v>
      </c>
      <c r="F19">
        <v>3</v>
      </c>
      <c r="G19">
        <v>0.6</v>
      </c>
      <c r="H19" s="1" t="s">
        <v>33</v>
      </c>
      <c r="I19">
        <v>3</v>
      </c>
      <c r="J19">
        <v>0.6</v>
      </c>
      <c r="K19" s="1" t="s">
        <v>18</v>
      </c>
      <c r="L19">
        <v>2</v>
      </c>
      <c r="M19">
        <v>0.4</v>
      </c>
      <c r="N19" s="1" t="s">
        <v>21</v>
      </c>
      <c r="O19">
        <v>2</v>
      </c>
      <c r="P19">
        <v>0.4</v>
      </c>
      <c r="Q19">
        <f t="shared" si="0"/>
        <v>0.55999999999999994</v>
      </c>
    </row>
    <row r="20" spans="1:17" x14ac:dyDescent="0.25">
      <c r="A20" t="s">
        <v>33</v>
      </c>
      <c r="B20" s="1" t="s">
        <v>24</v>
      </c>
      <c r="C20">
        <v>3</v>
      </c>
      <c r="D20">
        <v>0.6</v>
      </c>
      <c r="E20" s="1" t="s">
        <v>30</v>
      </c>
      <c r="F20">
        <v>3</v>
      </c>
      <c r="G20">
        <v>0.6</v>
      </c>
      <c r="H20" s="1" t="s">
        <v>32</v>
      </c>
      <c r="I20">
        <v>3</v>
      </c>
      <c r="J20">
        <v>0.6</v>
      </c>
      <c r="K20" s="1" t="s">
        <v>18</v>
      </c>
      <c r="L20">
        <v>2</v>
      </c>
      <c r="M20">
        <v>0.4</v>
      </c>
      <c r="N20" s="1" t="s">
        <v>21</v>
      </c>
      <c r="O20">
        <v>2</v>
      </c>
      <c r="P20">
        <v>0.4</v>
      </c>
      <c r="Q20">
        <f t="shared" si="0"/>
        <v>0.51999999999999991</v>
      </c>
    </row>
    <row r="21" spans="1:17" x14ac:dyDescent="0.25">
      <c r="A21" t="s">
        <v>34</v>
      </c>
      <c r="B21" s="1" t="s">
        <v>23</v>
      </c>
      <c r="C21">
        <v>3</v>
      </c>
      <c r="D21">
        <v>0.6</v>
      </c>
      <c r="E21" s="1" t="s">
        <v>25</v>
      </c>
      <c r="F21">
        <v>2</v>
      </c>
      <c r="G21">
        <v>0.4</v>
      </c>
      <c r="H21" s="1" t="s">
        <v>35</v>
      </c>
      <c r="I21">
        <v>2</v>
      </c>
      <c r="J21">
        <v>0.4</v>
      </c>
      <c r="K21" s="1" t="s">
        <v>50</v>
      </c>
      <c r="L21">
        <v>1</v>
      </c>
      <c r="M21">
        <v>0.2</v>
      </c>
      <c r="N21" s="1" t="s">
        <v>14</v>
      </c>
      <c r="O21">
        <v>1</v>
      </c>
      <c r="P21">
        <v>0.2</v>
      </c>
      <c r="Q21">
        <f t="shared" si="0"/>
        <v>0.36</v>
      </c>
    </row>
    <row r="22" spans="1:17" x14ac:dyDescent="0.25">
      <c r="A22" t="s">
        <v>35</v>
      </c>
      <c r="B22" s="1" t="s">
        <v>28</v>
      </c>
      <c r="C22">
        <v>3</v>
      </c>
      <c r="D22">
        <v>0.6</v>
      </c>
      <c r="E22" s="1" t="s">
        <v>29</v>
      </c>
      <c r="F22">
        <v>3</v>
      </c>
      <c r="G22">
        <v>0.6</v>
      </c>
      <c r="H22" s="1" t="s">
        <v>15</v>
      </c>
      <c r="I22">
        <v>2</v>
      </c>
      <c r="J22">
        <v>0.4</v>
      </c>
      <c r="K22" s="1" t="s">
        <v>19</v>
      </c>
      <c r="L22">
        <v>3</v>
      </c>
      <c r="M22">
        <v>0.6</v>
      </c>
      <c r="N22" s="1" t="s">
        <v>20</v>
      </c>
      <c r="O22">
        <v>2</v>
      </c>
      <c r="P22">
        <v>0.4</v>
      </c>
      <c r="Q22">
        <f t="shared" si="0"/>
        <v>0.52</v>
      </c>
    </row>
    <row r="23" spans="1:17" x14ac:dyDescent="0.25">
      <c r="A23" t="s">
        <v>36</v>
      </c>
      <c r="B23" s="1" t="s">
        <v>38</v>
      </c>
      <c r="C23">
        <v>3</v>
      </c>
      <c r="D23">
        <v>0.6</v>
      </c>
      <c r="E23" s="1" t="s">
        <v>41</v>
      </c>
      <c r="F23">
        <v>3</v>
      </c>
      <c r="G23">
        <v>0.6</v>
      </c>
      <c r="H23" s="1" t="s">
        <v>45</v>
      </c>
      <c r="I23">
        <v>3</v>
      </c>
      <c r="J23">
        <v>0.6</v>
      </c>
      <c r="K23" s="1" t="s">
        <v>37</v>
      </c>
      <c r="L23">
        <v>2</v>
      </c>
      <c r="M23">
        <v>0.4</v>
      </c>
      <c r="N23" s="1" t="s">
        <v>43</v>
      </c>
      <c r="O23">
        <v>2</v>
      </c>
      <c r="P23">
        <v>0.4</v>
      </c>
      <c r="Q23">
        <f t="shared" si="0"/>
        <v>0.51999999999999991</v>
      </c>
    </row>
    <row r="24" spans="1:17" x14ac:dyDescent="0.25">
      <c r="A24" t="s">
        <v>37</v>
      </c>
      <c r="B24" s="1" t="s">
        <v>38</v>
      </c>
      <c r="C24">
        <v>3</v>
      </c>
      <c r="D24">
        <v>0.6</v>
      </c>
      <c r="E24" s="1" t="s">
        <v>36</v>
      </c>
      <c r="F24">
        <v>2</v>
      </c>
      <c r="G24">
        <v>0.4</v>
      </c>
      <c r="H24" s="1" t="s">
        <v>41</v>
      </c>
      <c r="I24">
        <v>2</v>
      </c>
      <c r="J24">
        <v>0.4</v>
      </c>
      <c r="K24" s="1" t="s">
        <v>45</v>
      </c>
      <c r="L24">
        <v>2</v>
      </c>
      <c r="M24">
        <v>0.4</v>
      </c>
      <c r="N24" s="1" t="s">
        <v>50</v>
      </c>
      <c r="O24">
        <v>1</v>
      </c>
      <c r="P24">
        <v>0.2</v>
      </c>
      <c r="Q24">
        <f t="shared" si="0"/>
        <v>0.39999999999999997</v>
      </c>
    </row>
    <row r="25" spans="1:17" x14ac:dyDescent="0.25">
      <c r="A25" t="s">
        <v>38</v>
      </c>
      <c r="B25" s="1" t="s">
        <v>45</v>
      </c>
      <c r="C25">
        <v>4</v>
      </c>
      <c r="D25">
        <v>0.8</v>
      </c>
      <c r="E25" s="1" t="s">
        <v>60</v>
      </c>
      <c r="F25">
        <v>3</v>
      </c>
      <c r="G25">
        <v>0.6</v>
      </c>
      <c r="H25" s="1" t="s">
        <v>37</v>
      </c>
      <c r="I25">
        <v>3</v>
      </c>
      <c r="J25">
        <v>0.6</v>
      </c>
      <c r="K25" s="1" t="s">
        <v>41</v>
      </c>
      <c r="L25">
        <v>2</v>
      </c>
      <c r="M25">
        <v>0.4</v>
      </c>
      <c r="N25" s="1" t="s">
        <v>43</v>
      </c>
      <c r="O25">
        <v>2</v>
      </c>
      <c r="P25">
        <v>0.4</v>
      </c>
      <c r="Q25">
        <f t="shared" si="0"/>
        <v>0.55999999999999994</v>
      </c>
    </row>
    <row r="26" spans="1:17" x14ac:dyDescent="0.25">
      <c r="A26" t="s">
        <v>39</v>
      </c>
      <c r="B26" s="1" t="s">
        <v>43</v>
      </c>
      <c r="C26">
        <v>2</v>
      </c>
      <c r="D26">
        <v>0.4</v>
      </c>
      <c r="E26" s="1" t="s">
        <v>15</v>
      </c>
      <c r="F26">
        <v>1</v>
      </c>
      <c r="G26">
        <v>0.2</v>
      </c>
      <c r="H26" s="1" t="s">
        <v>16</v>
      </c>
      <c r="I26">
        <v>1</v>
      </c>
      <c r="J26">
        <v>0.2</v>
      </c>
      <c r="K26" s="1" t="s">
        <v>17</v>
      </c>
      <c r="L26">
        <v>1</v>
      </c>
      <c r="M26">
        <v>0.2</v>
      </c>
      <c r="N26" s="1" t="s">
        <v>18</v>
      </c>
      <c r="O26">
        <v>1</v>
      </c>
      <c r="P26">
        <v>0.2</v>
      </c>
      <c r="Q26">
        <f t="shared" si="0"/>
        <v>0.24</v>
      </c>
    </row>
    <row r="27" spans="1:17" x14ac:dyDescent="0.25">
      <c r="A27" t="s">
        <v>40</v>
      </c>
      <c r="B27" s="1" t="s">
        <v>42</v>
      </c>
      <c r="C27">
        <v>2</v>
      </c>
      <c r="D27">
        <v>0.4</v>
      </c>
      <c r="E27" s="1" t="s">
        <v>44</v>
      </c>
      <c r="F27">
        <v>2</v>
      </c>
      <c r="G27">
        <v>0.4</v>
      </c>
      <c r="H27" s="1" t="s">
        <v>6</v>
      </c>
      <c r="I27">
        <v>1</v>
      </c>
      <c r="J27">
        <v>0.2</v>
      </c>
      <c r="K27" s="1" t="s">
        <v>7</v>
      </c>
      <c r="L27">
        <v>1</v>
      </c>
      <c r="M27">
        <v>0.2</v>
      </c>
      <c r="N27" s="1" t="s">
        <v>61</v>
      </c>
      <c r="O27">
        <v>1</v>
      </c>
      <c r="P27">
        <v>0.2</v>
      </c>
      <c r="Q27">
        <f t="shared" si="0"/>
        <v>0.27999999999999997</v>
      </c>
    </row>
    <row r="28" spans="1:17" x14ac:dyDescent="0.25">
      <c r="A28" t="s">
        <v>41</v>
      </c>
      <c r="B28" s="1" t="s">
        <v>36</v>
      </c>
      <c r="C28">
        <v>3</v>
      </c>
      <c r="D28">
        <v>0.6</v>
      </c>
      <c r="E28" s="1" t="s">
        <v>45</v>
      </c>
      <c r="F28">
        <v>3</v>
      </c>
      <c r="G28">
        <v>0.6</v>
      </c>
      <c r="H28" s="1" t="s">
        <v>37</v>
      </c>
      <c r="I28">
        <v>2</v>
      </c>
      <c r="J28">
        <v>0.4</v>
      </c>
      <c r="K28" s="1" t="s">
        <v>38</v>
      </c>
      <c r="L28">
        <v>2</v>
      </c>
      <c r="M28">
        <v>0.4</v>
      </c>
      <c r="N28" s="1" t="s">
        <v>43</v>
      </c>
      <c r="O28">
        <v>2</v>
      </c>
      <c r="P28">
        <v>0.4</v>
      </c>
      <c r="Q28">
        <f t="shared" si="0"/>
        <v>0.48</v>
      </c>
    </row>
    <row r="29" spans="1:17" x14ac:dyDescent="0.25">
      <c r="A29" t="s">
        <v>42</v>
      </c>
      <c r="B29" s="1" t="s">
        <v>44</v>
      </c>
      <c r="C29">
        <v>4</v>
      </c>
      <c r="D29">
        <v>0.8</v>
      </c>
      <c r="E29" s="1" t="s">
        <v>40</v>
      </c>
      <c r="F29">
        <v>2</v>
      </c>
      <c r="G29">
        <v>0.4</v>
      </c>
      <c r="H29" s="1" t="s">
        <v>36</v>
      </c>
      <c r="I29">
        <v>1</v>
      </c>
      <c r="J29">
        <v>0.2</v>
      </c>
      <c r="K29" s="1" t="s">
        <v>37</v>
      </c>
      <c r="L29">
        <v>1</v>
      </c>
      <c r="M29">
        <v>0.2</v>
      </c>
      <c r="N29" s="1" t="s">
        <v>38</v>
      </c>
      <c r="O29">
        <v>1</v>
      </c>
      <c r="P29">
        <v>0.2</v>
      </c>
      <c r="Q29">
        <f t="shared" si="0"/>
        <v>0.36</v>
      </c>
    </row>
    <row r="30" spans="1:17" x14ac:dyDescent="0.25">
      <c r="A30" t="s">
        <v>43</v>
      </c>
      <c r="B30" s="1" t="s">
        <v>36</v>
      </c>
      <c r="C30">
        <v>2</v>
      </c>
      <c r="D30">
        <v>0.4</v>
      </c>
      <c r="E30" s="1" t="s">
        <v>38</v>
      </c>
      <c r="F30">
        <v>2</v>
      </c>
      <c r="G30">
        <v>0.4</v>
      </c>
      <c r="H30" s="1" t="s">
        <v>39</v>
      </c>
      <c r="I30">
        <v>2</v>
      </c>
      <c r="J30">
        <v>0.4</v>
      </c>
      <c r="K30" s="1" t="s">
        <v>41</v>
      </c>
      <c r="L30">
        <v>2</v>
      </c>
      <c r="M30">
        <v>0.4</v>
      </c>
      <c r="N30" s="1" t="s">
        <v>45</v>
      </c>
      <c r="O30">
        <v>2</v>
      </c>
      <c r="P30">
        <v>0.4</v>
      </c>
      <c r="Q30">
        <f t="shared" si="0"/>
        <v>0.4</v>
      </c>
    </row>
    <row r="31" spans="1:17" x14ac:dyDescent="0.25">
      <c r="A31" t="s">
        <v>44</v>
      </c>
      <c r="B31" s="1" t="s">
        <v>42</v>
      </c>
      <c r="C31">
        <v>4</v>
      </c>
      <c r="D31">
        <v>0.8</v>
      </c>
      <c r="E31" s="1" t="s">
        <v>40</v>
      </c>
      <c r="F31">
        <v>2</v>
      </c>
      <c r="G31">
        <v>0.4</v>
      </c>
      <c r="H31" s="1" t="s">
        <v>36</v>
      </c>
      <c r="I31">
        <v>1</v>
      </c>
      <c r="J31">
        <v>0.2</v>
      </c>
      <c r="K31" s="1" t="s">
        <v>37</v>
      </c>
      <c r="L31">
        <v>1</v>
      </c>
      <c r="M31">
        <v>0.2</v>
      </c>
      <c r="N31" s="1" t="s">
        <v>38</v>
      </c>
      <c r="O31">
        <v>1</v>
      </c>
      <c r="P31">
        <v>0.2</v>
      </c>
      <c r="Q31">
        <f t="shared" si="0"/>
        <v>0.36</v>
      </c>
    </row>
    <row r="32" spans="1:17" x14ac:dyDescent="0.25">
      <c r="A32" t="s">
        <v>45</v>
      </c>
      <c r="B32" s="1" t="s">
        <v>38</v>
      </c>
      <c r="C32">
        <v>4</v>
      </c>
      <c r="D32">
        <v>0.8</v>
      </c>
      <c r="E32" s="1" t="s">
        <v>60</v>
      </c>
      <c r="F32">
        <v>3</v>
      </c>
      <c r="G32">
        <v>0.6</v>
      </c>
      <c r="H32" s="1" t="s">
        <v>41</v>
      </c>
      <c r="I32">
        <v>3</v>
      </c>
      <c r="J32">
        <v>0.6</v>
      </c>
      <c r="K32" s="1" t="s">
        <v>37</v>
      </c>
      <c r="L32">
        <v>2</v>
      </c>
      <c r="M32">
        <v>0.4</v>
      </c>
      <c r="N32" s="1" t="s">
        <v>43</v>
      </c>
      <c r="O32">
        <v>2</v>
      </c>
      <c r="P32">
        <v>0.4</v>
      </c>
      <c r="Q32">
        <f t="shared" si="0"/>
        <v>0.55999999999999994</v>
      </c>
    </row>
    <row r="33" spans="1:17" x14ac:dyDescent="0.25">
      <c r="A33" t="s">
        <v>46</v>
      </c>
      <c r="B33" s="1" t="s">
        <v>48</v>
      </c>
      <c r="C33">
        <v>3</v>
      </c>
      <c r="D33">
        <v>0.6</v>
      </c>
      <c r="E33" s="1" t="s">
        <v>50</v>
      </c>
      <c r="F33">
        <v>2</v>
      </c>
      <c r="G33">
        <v>0.4</v>
      </c>
      <c r="H33" s="1" t="s">
        <v>43</v>
      </c>
      <c r="I33">
        <v>2</v>
      </c>
      <c r="J33">
        <v>0.4</v>
      </c>
      <c r="K33" s="1" t="s">
        <v>54</v>
      </c>
      <c r="L33">
        <v>2</v>
      </c>
      <c r="M33">
        <v>0.4</v>
      </c>
      <c r="N33" s="1" t="s">
        <v>8</v>
      </c>
      <c r="O33">
        <v>1</v>
      </c>
      <c r="P33">
        <v>0.2</v>
      </c>
      <c r="Q33">
        <f t="shared" si="0"/>
        <v>0.39999999999999997</v>
      </c>
    </row>
    <row r="34" spans="1:17" x14ac:dyDescent="0.25">
      <c r="A34" t="s">
        <v>47</v>
      </c>
      <c r="B34" s="1" t="s">
        <v>27</v>
      </c>
      <c r="C34">
        <v>2</v>
      </c>
      <c r="D34">
        <v>0.4</v>
      </c>
      <c r="E34" s="1" t="s">
        <v>29</v>
      </c>
      <c r="F34">
        <v>2</v>
      </c>
      <c r="G34">
        <v>0.4</v>
      </c>
      <c r="H34" s="1" t="s">
        <v>49</v>
      </c>
      <c r="I34">
        <v>2</v>
      </c>
      <c r="J34">
        <v>0.4</v>
      </c>
      <c r="K34" s="1" t="s">
        <v>52</v>
      </c>
      <c r="L34">
        <v>2</v>
      </c>
      <c r="M34">
        <v>0.4</v>
      </c>
      <c r="N34" s="1" t="s">
        <v>53</v>
      </c>
      <c r="O34">
        <v>3</v>
      </c>
      <c r="P34">
        <v>0.6</v>
      </c>
      <c r="Q34">
        <f t="shared" si="0"/>
        <v>0.44000000000000006</v>
      </c>
    </row>
    <row r="35" spans="1:17" x14ac:dyDescent="0.25">
      <c r="A35" t="s">
        <v>48</v>
      </c>
      <c r="B35" s="1" t="s">
        <v>46</v>
      </c>
      <c r="C35">
        <v>3</v>
      </c>
      <c r="D35">
        <v>0.6</v>
      </c>
      <c r="E35" s="1" t="s">
        <v>50</v>
      </c>
      <c r="F35">
        <v>2</v>
      </c>
      <c r="G35">
        <v>0.4</v>
      </c>
      <c r="H35" s="1" t="s">
        <v>21</v>
      </c>
      <c r="I35">
        <v>2</v>
      </c>
      <c r="J35">
        <v>0.4</v>
      </c>
      <c r="K35" s="1" t="s">
        <v>24</v>
      </c>
      <c r="L35">
        <v>2</v>
      </c>
      <c r="M35">
        <v>0.4</v>
      </c>
      <c r="N35" s="1" t="s">
        <v>30</v>
      </c>
      <c r="O35">
        <v>1</v>
      </c>
      <c r="P35">
        <v>0.2</v>
      </c>
      <c r="Q35">
        <f t="shared" si="0"/>
        <v>0.39999999999999997</v>
      </c>
    </row>
    <row r="36" spans="1:17" x14ac:dyDescent="0.25">
      <c r="A36" t="s">
        <v>49</v>
      </c>
      <c r="B36" s="1" t="s">
        <v>52</v>
      </c>
      <c r="C36">
        <v>4</v>
      </c>
      <c r="D36">
        <v>0.8</v>
      </c>
      <c r="E36" s="1" t="s">
        <v>47</v>
      </c>
      <c r="F36">
        <v>2</v>
      </c>
      <c r="G36">
        <v>0.4</v>
      </c>
      <c r="H36" s="1" t="s">
        <v>53</v>
      </c>
      <c r="I36">
        <v>2</v>
      </c>
      <c r="J36">
        <v>0.4</v>
      </c>
      <c r="K36" s="1" t="s">
        <v>50</v>
      </c>
      <c r="L36">
        <v>1</v>
      </c>
      <c r="M36">
        <v>0.2</v>
      </c>
      <c r="N36" s="1" t="s">
        <v>42</v>
      </c>
      <c r="O36">
        <v>2</v>
      </c>
      <c r="P36">
        <v>0.4</v>
      </c>
      <c r="Q36">
        <f t="shared" si="0"/>
        <v>0.44000000000000006</v>
      </c>
    </row>
    <row r="37" spans="1:17" x14ac:dyDescent="0.25">
      <c r="A37" t="s">
        <v>50</v>
      </c>
      <c r="B37" s="1" t="s">
        <v>46</v>
      </c>
      <c r="C37">
        <v>2</v>
      </c>
      <c r="D37">
        <v>0.4</v>
      </c>
      <c r="E37" s="1" t="s">
        <v>48</v>
      </c>
      <c r="F37">
        <v>3</v>
      </c>
      <c r="G37">
        <v>0.6</v>
      </c>
      <c r="H37" s="1" t="s">
        <v>51</v>
      </c>
      <c r="I37">
        <v>2</v>
      </c>
      <c r="J37">
        <v>0.4</v>
      </c>
      <c r="K37" s="1" t="s">
        <v>54</v>
      </c>
      <c r="L37">
        <v>2</v>
      </c>
      <c r="M37">
        <v>0.4</v>
      </c>
      <c r="N37" s="1" t="s">
        <v>25</v>
      </c>
      <c r="O37">
        <v>1</v>
      </c>
      <c r="P37">
        <v>0.2</v>
      </c>
      <c r="Q37">
        <f t="shared" si="0"/>
        <v>0.39999999999999997</v>
      </c>
    </row>
    <row r="38" spans="1:17" x14ac:dyDescent="0.25">
      <c r="A38" t="s">
        <v>51</v>
      </c>
      <c r="B38" s="1" t="s">
        <v>50</v>
      </c>
      <c r="C38">
        <v>2</v>
      </c>
      <c r="D38">
        <v>0.4</v>
      </c>
      <c r="E38" s="1" t="s">
        <v>54</v>
      </c>
      <c r="F38">
        <v>2</v>
      </c>
      <c r="G38">
        <v>0.4</v>
      </c>
      <c r="H38" s="1" t="s">
        <v>11</v>
      </c>
      <c r="I38">
        <v>1</v>
      </c>
      <c r="J38">
        <v>0.2</v>
      </c>
      <c r="K38" s="1" t="s">
        <v>12</v>
      </c>
      <c r="L38">
        <v>1</v>
      </c>
      <c r="M38">
        <v>0.2</v>
      </c>
      <c r="N38" s="1" t="s">
        <v>13</v>
      </c>
      <c r="O38">
        <v>1</v>
      </c>
      <c r="P38">
        <v>0.2</v>
      </c>
      <c r="Q38">
        <f t="shared" si="0"/>
        <v>0.27999999999999997</v>
      </c>
    </row>
    <row r="39" spans="1:17" x14ac:dyDescent="0.25">
      <c r="A39" t="s">
        <v>52</v>
      </c>
      <c r="B39" s="1" t="s">
        <v>49</v>
      </c>
      <c r="C39">
        <v>4</v>
      </c>
      <c r="D39">
        <v>0.8</v>
      </c>
      <c r="E39" s="1" t="s">
        <v>47</v>
      </c>
      <c r="F39">
        <v>2</v>
      </c>
      <c r="G39">
        <v>0.4</v>
      </c>
      <c r="H39" s="1" t="s">
        <v>53</v>
      </c>
      <c r="I39">
        <v>2</v>
      </c>
      <c r="J39">
        <v>0.4</v>
      </c>
      <c r="K39" s="1" t="s">
        <v>62</v>
      </c>
      <c r="L39">
        <v>1</v>
      </c>
      <c r="M39">
        <v>0.2</v>
      </c>
      <c r="N39" s="1" t="s">
        <v>29</v>
      </c>
      <c r="O39">
        <v>1</v>
      </c>
      <c r="P39">
        <v>0.2</v>
      </c>
      <c r="Q39">
        <f t="shared" si="0"/>
        <v>0.4</v>
      </c>
    </row>
    <row r="40" spans="1:17" x14ac:dyDescent="0.25">
      <c r="A40" t="s">
        <v>53</v>
      </c>
      <c r="B40" s="1" t="s">
        <v>47</v>
      </c>
      <c r="C40">
        <v>3</v>
      </c>
      <c r="D40">
        <v>0.6</v>
      </c>
      <c r="E40" s="1" t="s">
        <v>49</v>
      </c>
      <c r="F40">
        <v>2</v>
      </c>
      <c r="G40">
        <v>0.4</v>
      </c>
      <c r="H40" s="1" t="s">
        <v>63</v>
      </c>
      <c r="I40">
        <v>2</v>
      </c>
      <c r="J40">
        <v>0.4</v>
      </c>
      <c r="K40" s="1" t="s">
        <v>50</v>
      </c>
      <c r="L40">
        <v>1</v>
      </c>
      <c r="M40">
        <v>0.2</v>
      </c>
      <c r="N40" s="1" t="s">
        <v>42</v>
      </c>
      <c r="O40">
        <v>1</v>
      </c>
      <c r="P40">
        <v>0.2</v>
      </c>
      <c r="Q40">
        <f t="shared" si="0"/>
        <v>0.36</v>
      </c>
    </row>
    <row r="41" spans="1:17" x14ac:dyDescent="0.25">
      <c r="A41" t="s">
        <v>54</v>
      </c>
      <c r="B41" s="1" t="s">
        <v>50</v>
      </c>
      <c r="C41">
        <v>2</v>
      </c>
      <c r="D41">
        <v>0.4</v>
      </c>
      <c r="E41" s="1" t="s">
        <v>46</v>
      </c>
      <c r="F41">
        <v>2</v>
      </c>
      <c r="G41">
        <v>0.4</v>
      </c>
      <c r="H41" s="1" t="s">
        <v>48</v>
      </c>
      <c r="I41">
        <v>2</v>
      </c>
      <c r="J41">
        <v>0.4</v>
      </c>
      <c r="K41" s="1" t="s">
        <v>51</v>
      </c>
      <c r="L41">
        <v>2</v>
      </c>
      <c r="M41">
        <v>0.4</v>
      </c>
      <c r="N41" s="1" t="s">
        <v>9</v>
      </c>
      <c r="O41">
        <v>1</v>
      </c>
      <c r="P41">
        <v>0.2</v>
      </c>
      <c r="Q41">
        <f t="shared" si="0"/>
        <v>0.36</v>
      </c>
    </row>
    <row r="42" spans="1:17" x14ac:dyDescent="0.25">
      <c r="Q42">
        <f>SUM(Q2:Q41)/COUNT(Q2:Q41)</f>
        <v>0.41899999999999987</v>
      </c>
    </row>
    <row r="44" spans="1:17" x14ac:dyDescent="0.25">
      <c r="A44" t="s">
        <v>65</v>
      </c>
      <c r="B44" s="2" t="s">
        <v>66</v>
      </c>
      <c r="C44" s="2">
        <v>0</v>
      </c>
      <c r="D44" s="2">
        <v>0</v>
      </c>
      <c r="E44" s="2" t="s">
        <v>67</v>
      </c>
      <c r="F44" s="2">
        <v>0</v>
      </c>
      <c r="G44" s="2">
        <v>0</v>
      </c>
      <c r="H44" s="2" t="s">
        <v>68</v>
      </c>
      <c r="I44" s="2">
        <v>0</v>
      </c>
      <c r="J44" s="2">
        <v>0</v>
      </c>
      <c r="K44" s="2" t="s">
        <v>6</v>
      </c>
      <c r="L44" s="2">
        <v>0</v>
      </c>
      <c r="M44" s="2">
        <v>0</v>
      </c>
      <c r="N44" s="2" t="s">
        <v>69</v>
      </c>
      <c r="O44" s="2">
        <v>0</v>
      </c>
      <c r="P44" s="2">
        <v>0</v>
      </c>
      <c r="Q44" s="2">
        <v>0</v>
      </c>
    </row>
    <row r="45" spans="1:17" x14ac:dyDescent="0.25">
      <c r="A45" t="s">
        <v>70</v>
      </c>
      <c r="B45" s="2" t="s">
        <v>71</v>
      </c>
      <c r="C45" s="2">
        <v>1</v>
      </c>
      <c r="D45" s="2">
        <v>0.2</v>
      </c>
      <c r="E45" s="2" t="s">
        <v>72</v>
      </c>
      <c r="F45" s="2">
        <v>1</v>
      </c>
      <c r="G45" s="2">
        <v>0.2</v>
      </c>
      <c r="H45" s="2" t="s">
        <v>73</v>
      </c>
      <c r="I45" s="2">
        <v>1</v>
      </c>
      <c r="J45" s="2">
        <v>0.2</v>
      </c>
      <c r="K45" s="2" t="s">
        <v>74</v>
      </c>
      <c r="L45" s="2">
        <v>1</v>
      </c>
      <c r="M45" s="2">
        <v>0.2</v>
      </c>
      <c r="N45" s="2" t="s">
        <v>75</v>
      </c>
      <c r="O45" s="2">
        <v>1</v>
      </c>
      <c r="P45" s="2">
        <v>0.2</v>
      </c>
      <c r="Q45" s="2">
        <v>0.2</v>
      </c>
    </row>
    <row r="46" spans="1:17" x14ac:dyDescent="0.25">
      <c r="A46" t="s">
        <v>76</v>
      </c>
      <c r="B46" s="2" t="s">
        <v>77</v>
      </c>
      <c r="C46" s="2">
        <v>1</v>
      </c>
      <c r="D46" s="2">
        <v>0.2</v>
      </c>
      <c r="E46" s="2" t="s">
        <v>78</v>
      </c>
      <c r="F46" s="2">
        <v>1</v>
      </c>
      <c r="G46" s="2">
        <v>0.2</v>
      </c>
      <c r="H46" s="2" t="s">
        <v>79</v>
      </c>
      <c r="I46" s="2">
        <v>1</v>
      </c>
      <c r="J46" s="2">
        <v>0.2</v>
      </c>
      <c r="K46" s="2" t="s">
        <v>66</v>
      </c>
      <c r="L46" s="2">
        <v>0</v>
      </c>
      <c r="M46" s="2">
        <v>0</v>
      </c>
      <c r="N46" s="2" t="s">
        <v>67</v>
      </c>
      <c r="O46" s="2">
        <v>0</v>
      </c>
      <c r="P46" s="2">
        <v>0</v>
      </c>
      <c r="Q46" s="2">
        <v>0.12</v>
      </c>
    </row>
    <row r="47" spans="1:17" x14ac:dyDescent="0.25">
      <c r="A47" t="s">
        <v>80</v>
      </c>
      <c r="B47" s="2" t="s">
        <v>81</v>
      </c>
      <c r="C47" s="2">
        <v>1</v>
      </c>
      <c r="D47" s="2">
        <v>0.2</v>
      </c>
      <c r="E47" s="2" t="s">
        <v>82</v>
      </c>
      <c r="F47" s="2">
        <v>1</v>
      </c>
      <c r="G47" s="2">
        <v>0.2</v>
      </c>
      <c r="H47" s="2" t="s">
        <v>66</v>
      </c>
      <c r="I47" s="2">
        <v>0</v>
      </c>
      <c r="J47" s="2">
        <v>0</v>
      </c>
      <c r="K47" s="2" t="s">
        <v>67</v>
      </c>
      <c r="L47" s="2">
        <v>0</v>
      </c>
      <c r="M47" s="2">
        <v>0</v>
      </c>
      <c r="N47" s="2" t="s">
        <v>68</v>
      </c>
      <c r="O47" s="2">
        <v>0</v>
      </c>
      <c r="P47" s="2">
        <v>0</v>
      </c>
      <c r="Q47" s="2">
        <v>0.08</v>
      </c>
    </row>
    <row r="48" spans="1:17" x14ac:dyDescent="0.25">
      <c r="A48" t="s">
        <v>83</v>
      </c>
      <c r="B48" s="2" t="s">
        <v>84</v>
      </c>
      <c r="C48" s="2">
        <v>1</v>
      </c>
      <c r="D48" s="2">
        <v>0.2</v>
      </c>
      <c r="E48" s="2" t="s">
        <v>85</v>
      </c>
      <c r="F48" s="2">
        <v>1</v>
      </c>
      <c r="G48" s="2">
        <v>0.2</v>
      </c>
      <c r="H48" s="2" t="s">
        <v>86</v>
      </c>
      <c r="I48" s="2">
        <v>1</v>
      </c>
      <c r="J48" s="2">
        <v>0.2</v>
      </c>
      <c r="K48" s="2" t="s">
        <v>66</v>
      </c>
      <c r="L48" s="2">
        <v>0</v>
      </c>
      <c r="M48" s="2">
        <v>0</v>
      </c>
      <c r="N48" s="2" t="s">
        <v>67</v>
      </c>
      <c r="O48" s="2">
        <v>0</v>
      </c>
      <c r="P48" s="2">
        <v>0</v>
      </c>
      <c r="Q48" s="2">
        <v>0.12</v>
      </c>
    </row>
    <row r="49" spans="1:17" x14ac:dyDescent="0.25">
      <c r="A49" t="s">
        <v>77</v>
      </c>
      <c r="B49" s="2" t="s">
        <v>87</v>
      </c>
      <c r="C49" s="2">
        <v>2</v>
      </c>
      <c r="D49" s="2">
        <v>0.4</v>
      </c>
      <c r="E49" s="2" t="s">
        <v>88</v>
      </c>
      <c r="F49" s="2">
        <v>1</v>
      </c>
      <c r="G49" s="2">
        <v>0.2</v>
      </c>
      <c r="H49" s="2" t="s">
        <v>89</v>
      </c>
      <c r="I49" s="2">
        <v>1</v>
      </c>
      <c r="J49" s="2">
        <v>0.2</v>
      </c>
      <c r="K49" s="2" t="s">
        <v>90</v>
      </c>
      <c r="L49" s="2">
        <v>1</v>
      </c>
      <c r="M49" s="2">
        <v>0.2</v>
      </c>
      <c r="N49" s="2" t="s">
        <v>91</v>
      </c>
      <c r="O49" s="2">
        <v>1</v>
      </c>
      <c r="P49" s="2">
        <v>0.2</v>
      </c>
      <c r="Q49" s="2">
        <v>0.24</v>
      </c>
    </row>
    <row r="50" spans="1:17" x14ac:dyDescent="0.25">
      <c r="A50" t="s">
        <v>81</v>
      </c>
      <c r="B50" s="2" t="s">
        <v>80</v>
      </c>
      <c r="C50" s="2">
        <v>1</v>
      </c>
      <c r="D50" s="2">
        <v>0.2</v>
      </c>
      <c r="E50" s="2" t="s">
        <v>92</v>
      </c>
      <c r="F50" s="2">
        <v>1</v>
      </c>
      <c r="G50" s="2">
        <v>0.2</v>
      </c>
      <c r="H50" s="2" t="s">
        <v>66</v>
      </c>
      <c r="I50" s="2">
        <v>0</v>
      </c>
      <c r="J50" s="2">
        <v>0</v>
      </c>
      <c r="K50" s="2" t="s">
        <v>67</v>
      </c>
      <c r="L50" s="2">
        <v>0</v>
      </c>
      <c r="M50" s="2">
        <v>0</v>
      </c>
      <c r="N50" s="2" t="s">
        <v>68</v>
      </c>
      <c r="O50" s="2">
        <v>0</v>
      </c>
      <c r="P50" s="2">
        <v>0</v>
      </c>
      <c r="Q50" s="2">
        <f>(D50+G50+J50+M50+P50)/5</f>
        <v>0.08</v>
      </c>
    </row>
    <row r="51" spans="1:17" x14ac:dyDescent="0.25">
      <c r="A51" t="s">
        <v>93</v>
      </c>
      <c r="B51" s="2" t="s">
        <v>94</v>
      </c>
      <c r="C51" s="2">
        <v>1</v>
      </c>
      <c r="D51" s="2">
        <v>0.2</v>
      </c>
      <c r="E51" s="2" t="s">
        <v>82</v>
      </c>
      <c r="F51">
        <v>1</v>
      </c>
      <c r="G51">
        <v>0.2</v>
      </c>
      <c r="H51" t="s">
        <v>95</v>
      </c>
      <c r="I51">
        <v>1</v>
      </c>
      <c r="J51">
        <v>0.2</v>
      </c>
      <c r="K51" t="s">
        <v>96</v>
      </c>
      <c r="L51">
        <v>1</v>
      </c>
      <c r="M51">
        <v>0.2</v>
      </c>
      <c r="N51" t="s">
        <v>66</v>
      </c>
      <c r="O51">
        <v>0</v>
      </c>
      <c r="P51">
        <v>0</v>
      </c>
      <c r="Q51">
        <f t="shared" ref="Q51:Q83" si="1">(D51+G51+J51+M51+P51)/5</f>
        <v>0.16</v>
      </c>
    </row>
    <row r="52" spans="1:17" x14ac:dyDescent="0.25">
      <c r="A52" t="s">
        <v>97</v>
      </c>
      <c r="B52" t="s">
        <v>98</v>
      </c>
      <c r="C52">
        <v>1</v>
      </c>
      <c r="D52">
        <v>0.2</v>
      </c>
      <c r="E52" t="s">
        <v>13</v>
      </c>
      <c r="F52">
        <v>1</v>
      </c>
      <c r="G52">
        <v>0.2</v>
      </c>
      <c r="H52" t="s">
        <v>99</v>
      </c>
      <c r="I52">
        <v>1</v>
      </c>
      <c r="J52">
        <v>0.2</v>
      </c>
      <c r="K52" t="s">
        <v>100</v>
      </c>
      <c r="L52">
        <v>1</v>
      </c>
      <c r="M52">
        <v>0.2</v>
      </c>
      <c r="N52" t="s">
        <v>101</v>
      </c>
      <c r="O52">
        <v>1</v>
      </c>
      <c r="P52">
        <v>0.2</v>
      </c>
      <c r="Q52">
        <f t="shared" si="1"/>
        <v>0.2</v>
      </c>
    </row>
    <row r="53" spans="1:17" x14ac:dyDescent="0.25">
      <c r="A53" t="s">
        <v>82</v>
      </c>
      <c r="B53" t="s">
        <v>80</v>
      </c>
      <c r="C53">
        <v>1</v>
      </c>
      <c r="D53">
        <v>0.2</v>
      </c>
      <c r="E53" t="s">
        <v>93</v>
      </c>
      <c r="F53">
        <v>1</v>
      </c>
      <c r="G53">
        <v>0.2</v>
      </c>
      <c r="H53" t="s">
        <v>102</v>
      </c>
      <c r="I53">
        <v>0</v>
      </c>
      <c r="J53">
        <v>0</v>
      </c>
      <c r="K53" t="s">
        <v>103</v>
      </c>
      <c r="L53">
        <v>0</v>
      </c>
      <c r="M53">
        <v>0</v>
      </c>
      <c r="N53" t="s">
        <v>68</v>
      </c>
      <c r="O53">
        <v>0</v>
      </c>
      <c r="P53">
        <v>0</v>
      </c>
      <c r="Q53">
        <f t="shared" si="1"/>
        <v>0.08</v>
      </c>
    </row>
    <row r="54" spans="1:17" x14ac:dyDescent="0.25">
      <c r="A54" t="s">
        <v>92</v>
      </c>
      <c r="B54" t="s">
        <v>81</v>
      </c>
      <c r="C54">
        <v>1</v>
      </c>
      <c r="D54">
        <v>0.2</v>
      </c>
      <c r="E54" t="s">
        <v>87</v>
      </c>
      <c r="F54">
        <v>1</v>
      </c>
      <c r="G54">
        <v>0.2</v>
      </c>
      <c r="H54" t="s">
        <v>104</v>
      </c>
      <c r="I54">
        <v>1</v>
      </c>
      <c r="J54">
        <v>0.2</v>
      </c>
      <c r="K54" t="s">
        <v>66</v>
      </c>
      <c r="L54">
        <v>0</v>
      </c>
      <c r="M54">
        <v>0</v>
      </c>
      <c r="N54" t="s">
        <v>103</v>
      </c>
      <c r="O54">
        <v>0</v>
      </c>
      <c r="P54">
        <v>0</v>
      </c>
      <c r="Q54">
        <f t="shared" si="1"/>
        <v>0.12000000000000002</v>
      </c>
    </row>
    <row r="55" spans="1:17" x14ac:dyDescent="0.25">
      <c r="A55" t="s">
        <v>71</v>
      </c>
      <c r="B55" t="s">
        <v>70</v>
      </c>
      <c r="C55">
        <v>1</v>
      </c>
      <c r="D55">
        <v>0.2</v>
      </c>
      <c r="E55" t="s">
        <v>77</v>
      </c>
      <c r="F55">
        <v>1</v>
      </c>
      <c r="G55">
        <v>0.2</v>
      </c>
      <c r="H55" t="s">
        <v>105</v>
      </c>
      <c r="I55">
        <v>1</v>
      </c>
      <c r="J55">
        <v>0.2</v>
      </c>
      <c r="K55" t="s">
        <v>87</v>
      </c>
      <c r="L55">
        <v>1</v>
      </c>
      <c r="M55">
        <v>0.2</v>
      </c>
      <c r="N55" t="s">
        <v>75</v>
      </c>
      <c r="O55">
        <v>1</v>
      </c>
      <c r="P55">
        <v>0.2</v>
      </c>
      <c r="Q55">
        <f t="shared" si="1"/>
        <v>0.2</v>
      </c>
    </row>
    <row r="56" spans="1:17" x14ac:dyDescent="0.25">
      <c r="A56" t="s">
        <v>72</v>
      </c>
      <c r="B56" t="s">
        <v>11</v>
      </c>
      <c r="C56">
        <v>1</v>
      </c>
      <c r="D56">
        <v>0.2</v>
      </c>
      <c r="E56" t="s">
        <v>70</v>
      </c>
      <c r="F56">
        <v>1</v>
      </c>
      <c r="G56">
        <v>0.2</v>
      </c>
      <c r="H56" t="s">
        <v>106</v>
      </c>
      <c r="I56">
        <v>1</v>
      </c>
      <c r="J56">
        <v>0.2</v>
      </c>
      <c r="K56" t="s">
        <v>74</v>
      </c>
      <c r="L56">
        <v>1</v>
      </c>
      <c r="M56">
        <v>0.2</v>
      </c>
      <c r="N56" t="s">
        <v>107</v>
      </c>
      <c r="O56">
        <v>1</v>
      </c>
      <c r="P56">
        <v>0.2</v>
      </c>
      <c r="Q56">
        <f t="shared" si="1"/>
        <v>0.2</v>
      </c>
    </row>
    <row r="57" spans="1:17" x14ac:dyDescent="0.25">
      <c r="A57" t="s">
        <v>73</v>
      </c>
      <c r="B57" t="s">
        <v>108</v>
      </c>
      <c r="C57">
        <v>1</v>
      </c>
      <c r="D57">
        <v>0.2</v>
      </c>
      <c r="E57" t="s">
        <v>70</v>
      </c>
      <c r="F57">
        <v>1</v>
      </c>
      <c r="G57">
        <v>0.2</v>
      </c>
      <c r="H57" t="s">
        <v>109</v>
      </c>
      <c r="I57">
        <v>1</v>
      </c>
      <c r="J57">
        <v>0.2</v>
      </c>
      <c r="K57" t="s">
        <v>110</v>
      </c>
      <c r="L57">
        <v>1</v>
      </c>
      <c r="M57">
        <v>0.2</v>
      </c>
      <c r="N57" t="s">
        <v>111</v>
      </c>
      <c r="O57">
        <v>1</v>
      </c>
      <c r="P57">
        <v>0.2</v>
      </c>
      <c r="Q57">
        <f t="shared" si="1"/>
        <v>0.2</v>
      </c>
    </row>
    <row r="58" spans="1:17" x14ac:dyDescent="0.25">
      <c r="A58" t="s">
        <v>106</v>
      </c>
      <c r="B58" t="s">
        <v>112</v>
      </c>
      <c r="C58">
        <v>1</v>
      </c>
      <c r="D58">
        <v>0.2</v>
      </c>
      <c r="E58" t="s">
        <v>113</v>
      </c>
      <c r="F58">
        <v>1</v>
      </c>
      <c r="G58">
        <v>0.2</v>
      </c>
      <c r="H58" t="s">
        <v>99</v>
      </c>
      <c r="I58">
        <v>1</v>
      </c>
      <c r="J58">
        <v>0.2</v>
      </c>
      <c r="K58" t="s">
        <v>100</v>
      </c>
      <c r="L58">
        <v>1</v>
      </c>
      <c r="M58">
        <v>0.2</v>
      </c>
      <c r="N58" t="s">
        <v>114</v>
      </c>
      <c r="O58">
        <v>1</v>
      </c>
      <c r="P58">
        <v>0.2</v>
      </c>
      <c r="Q58">
        <f t="shared" si="1"/>
        <v>0.2</v>
      </c>
    </row>
    <row r="59" spans="1:17" x14ac:dyDescent="0.25">
      <c r="A59" t="s">
        <v>115</v>
      </c>
      <c r="B59" t="s">
        <v>116</v>
      </c>
      <c r="C59">
        <v>1</v>
      </c>
      <c r="D59">
        <v>0.2</v>
      </c>
      <c r="E59" t="s">
        <v>117</v>
      </c>
      <c r="F59">
        <v>1</v>
      </c>
      <c r="G59">
        <v>0.2</v>
      </c>
      <c r="H59" t="s">
        <v>104</v>
      </c>
      <c r="I59">
        <v>1</v>
      </c>
      <c r="J59">
        <v>0.2</v>
      </c>
      <c r="K59" t="s">
        <v>110</v>
      </c>
      <c r="L59">
        <v>1</v>
      </c>
      <c r="M59">
        <v>0.2</v>
      </c>
      <c r="N59" t="s">
        <v>118</v>
      </c>
      <c r="O59">
        <v>1</v>
      </c>
      <c r="P59">
        <v>0.2</v>
      </c>
      <c r="Q59">
        <f t="shared" si="1"/>
        <v>0.2</v>
      </c>
    </row>
    <row r="60" spans="1:17" x14ac:dyDescent="0.25">
      <c r="A60" t="s">
        <v>105</v>
      </c>
      <c r="B60" t="s">
        <v>114</v>
      </c>
      <c r="C60">
        <v>1</v>
      </c>
      <c r="D60">
        <v>0.2</v>
      </c>
      <c r="E60" t="s">
        <v>119</v>
      </c>
      <c r="F60">
        <v>1</v>
      </c>
      <c r="G60">
        <v>0.2</v>
      </c>
      <c r="H60" t="s">
        <v>77</v>
      </c>
      <c r="I60">
        <v>1</v>
      </c>
      <c r="J60">
        <v>0.2</v>
      </c>
      <c r="K60" t="s">
        <v>71</v>
      </c>
      <c r="L60">
        <v>1</v>
      </c>
      <c r="M60">
        <v>0.2</v>
      </c>
      <c r="N60" t="s">
        <v>87</v>
      </c>
      <c r="O60">
        <v>1</v>
      </c>
      <c r="P60">
        <v>0.2</v>
      </c>
      <c r="Q60">
        <f t="shared" si="1"/>
        <v>0.2</v>
      </c>
    </row>
    <row r="61" spans="1:17" x14ac:dyDescent="0.25">
      <c r="A61" t="s">
        <v>120</v>
      </c>
      <c r="B61" t="s">
        <v>121</v>
      </c>
      <c r="C61">
        <v>1</v>
      </c>
      <c r="D61">
        <v>0.2</v>
      </c>
      <c r="E61" t="s">
        <v>122</v>
      </c>
      <c r="F61">
        <v>1</v>
      </c>
      <c r="G61">
        <v>0.2</v>
      </c>
      <c r="H61" t="s">
        <v>123</v>
      </c>
      <c r="I61">
        <v>1</v>
      </c>
      <c r="J61">
        <v>0.2</v>
      </c>
      <c r="K61" t="s">
        <v>66</v>
      </c>
      <c r="L61">
        <v>0</v>
      </c>
      <c r="M61">
        <v>0</v>
      </c>
      <c r="N61" t="s">
        <v>67</v>
      </c>
      <c r="O61">
        <v>0</v>
      </c>
      <c r="P61">
        <v>0</v>
      </c>
      <c r="Q61">
        <f t="shared" si="1"/>
        <v>0.12000000000000002</v>
      </c>
    </row>
    <row r="62" spans="1:17" x14ac:dyDescent="0.25">
      <c r="A62" t="s">
        <v>74</v>
      </c>
      <c r="B62" t="s">
        <v>70</v>
      </c>
      <c r="C62">
        <v>1</v>
      </c>
      <c r="D62">
        <v>0.2</v>
      </c>
      <c r="E62" t="s">
        <v>117</v>
      </c>
      <c r="F62">
        <v>1</v>
      </c>
      <c r="G62">
        <v>0.2</v>
      </c>
      <c r="H62" t="s">
        <v>72</v>
      </c>
      <c r="I62">
        <v>1</v>
      </c>
      <c r="J62">
        <v>0.2</v>
      </c>
      <c r="K62" t="s">
        <v>75</v>
      </c>
      <c r="L62">
        <v>1</v>
      </c>
      <c r="M62">
        <v>0.2</v>
      </c>
      <c r="N62" t="s">
        <v>124</v>
      </c>
      <c r="O62">
        <v>1</v>
      </c>
      <c r="P62">
        <v>0.2</v>
      </c>
      <c r="Q62">
        <f t="shared" si="1"/>
        <v>0.2</v>
      </c>
    </row>
    <row r="63" spans="1:17" x14ac:dyDescent="0.25">
      <c r="A63" t="s">
        <v>125</v>
      </c>
      <c r="B63" t="s">
        <v>94</v>
      </c>
      <c r="C63">
        <v>1</v>
      </c>
      <c r="D63">
        <v>0.2</v>
      </c>
      <c r="E63" t="s">
        <v>93</v>
      </c>
      <c r="F63">
        <v>1</v>
      </c>
      <c r="G63">
        <v>0.2</v>
      </c>
      <c r="H63" t="s">
        <v>109</v>
      </c>
      <c r="I63">
        <v>1</v>
      </c>
      <c r="J63">
        <v>0.2</v>
      </c>
      <c r="K63" t="s">
        <v>126</v>
      </c>
      <c r="L63">
        <v>1</v>
      </c>
      <c r="M63">
        <v>0.2</v>
      </c>
      <c r="N63" t="s">
        <v>66</v>
      </c>
      <c r="O63">
        <v>0</v>
      </c>
      <c r="P63">
        <v>0</v>
      </c>
      <c r="Q63">
        <f t="shared" si="1"/>
        <v>0.16</v>
      </c>
    </row>
    <row r="64" spans="1:17" x14ac:dyDescent="0.25">
      <c r="A64" t="s">
        <v>107</v>
      </c>
      <c r="B64" t="s">
        <v>72</v>
      </c>
      <c r="C64">
        <v>1</v>
      </c>
      <c r="D64">
        <v>0.2</v>
      </c>
      <c r="E64" t="s">
        <v>121</v>
      </c>
      <c r="F64">
        <v>1</v>
      </c>
      <c r="G64">
        <v>0.2</v>
      </c>
      <c r="H64" t="s">
        <v>127</v>
      </c>
      <c r="I64">
        <v>1</v>
      </c>
      <c r="J64">
        <v>0.2</v>
      </c>
      <c r="K64" t="s">
        <v>128</v>
      </c>
      <c r="L64">
        <v>1</v>
      </c>
      <c r="M64">
        <v>0.2</v>
      </c>
      <c r="N64" t="s">
        <v>66</v>
      </c>
      <c r="O64">
        <v>0</v>
      </c>
      <c r="P64">
        <v>0</v>
      </c>
      <c r="Q64">
        <f t="shared" si="1"/>
        <v>0.16</v>
      </c>
    </row>
    <row r="65" spans="1:17" x14ac:dyDescent="0.25">
      <c r="A65" t="s">
        <v>87</v>
      </c>
      <c r="B65" t="s">
        <v>77</v>
      </c>
      <c r="C65">
        <v>1</v>
      </c>
      <c r="D65">
        <v>0.2</v>
      </c>
      <c r="E65" t="s">
        <v>129</v>
      </c>
      <c r="F65">
        <v>1</v>
      </c>
      <c r="G65">
        <v>0.2</v>
      </c>
      <c r="H65" t="s">
        <v>130</v>
      </c>
      <c r="I65">
        <v>1</v>
      </c>
      <c r="J65">
        <v>0.2</v>
      </c>
      <c r="K65" t="s">
        <v>92</v>
      </c>
      <c r="L65">
        <v>1</v>
      </c>
      <c r="M65">
        <v>0.2</v>
      </c>
      <c r="N65" t="s">
        <v>71</v>
      </c>
      <c r="O65">
        <v>1</v>
      </c>
      <c r="P65">
        <v>0.2</v>
      </c>
      <c r="Q65">
        <f t="shared" si="1"/>
        <v>0.2</v>
      </c>
    </row>
    <row r="66" spans="1:17" x14ac:dyDescent="0.25">
      <c r="A66" t="s">
        <v>121</v>
      </c>
      <c r="B66" t="s">
        <v>127</v>
      </c>
      <c r="C66">
        <v>2</v>
      </c>
      <c r="D66">
        <v>0.4</v>
      </c>
      <c r="E66" t="s">
        <v>128</v>
      </c>
      <c r="F66">
        <v>2</v>
      </c>
      <c r="G66">
        <v>0.4</v>
      </c>
      <c r="H66" t="s">
        <v>129</v>
      </c>
      <c r="I66">
        <v>1</v>
      </c>
      <c r="J66">
        <v>0.2</v>
      </c>
      <c r="K66" t="s">
        <v>130</v>
      </c>
      <c r="L66">
        <v>1</v>
      </c>
      <c r="M66">
        <v>0.2</v>
      </c>
      <c r="N66" t="s">
        <v>11</v>
      </c>
      <c r="O66">
        <v>1</v>
      </c>
      <c r="P66">
        <v>0.2</v>
      </c>
      <c r="Q66">
        <f t="shared" si="1"/>
        <v>0.27999999999999997</v>
      </c>
    </row>
    <row r="67" spans="1:17" x14ac:dyDescent="0.25">
      <c r="A67" t="s">
        <v>131</v>
      </c>
      <c r="B67" t="s">
        <v>111</v>
      </c>
      <c r="C67">
        <v>1</v>
      </c>
      <c r="D67">
        <v>0.2</v>
      </c>
      <c r="E67" t="s">
        <v>66</v>
      </c>
      <c r="F67">
        <v>0</v>
      </c>
      <c r="G67">
        <v>0</v>
      </c>
      <c r="H67" t="s">
        <v>67</v>
      </c>
      <c r="I67">
        <v>0</v>
      </c>
      <c r="J67">
        <v>0</v>
      </c>
      <c r="K67" t="s">
        <v>132</v>
      </c>
      <c r="L67">
        <v>0</v>
      </c>
      <c r="M67">
        <v>0</v>
      </c>
      <c r="N67" t="s">
        <v>6</v>
      </c>
      <c r="O67">
        <v>0</v>
      </c>
      <c r="P67">
        <v>0</v>
      </c>
      <c r="Q67">
        <f t="shared" si="1"/>
        <v>0.04</v>
      </c>
    </row>
    <row r="68" spans="1:17" x14ac:dyDescent="0.25">
      <c r="A68" t="s">
        <v>133</v>
      </c>
      <c r="B68" t="s">
        <v>70</v>
      </c>
      <c r="C68">
        <v>1</v>
      </c>
      <c r="D68">
        <v>0.2</v>
      </c>
      <c r="E68" t="s">
        <v>77</v>
      </c>
      <c r="F68">
        <v>1</v>
      </c>
      <c r="G68">
        <v>0.2</v>
      </c>
      <c r="H68" t="s">
        <v>71</v>
      </c>
      <c r="I68">
        <v>1</v>
      </c>
      <c r="J68">
        <v>0.2</v>
      </c>
      <c r="K68" t="s">
        <v>72</v>
      </c>
      <c r="L68">
        <v>1</v>
      </c>
      <c r="M68">
        <v>0.2</v>
      </c>
      <c r="N68" t="s">
        <v>105</v>
      </c>
      <c r="O68">
        <v>1</v>
      </c>
      <c r="P68">
        <v>0.2</v>
      </c>
      <c r="Q68">
        <f t="shared" si="1"/>
        <v>0.2</v>
      </c>
    </row>
    <row r="69" spans="1:17" x14ac:dyDescent="0.25">
      <c r="A69" t="s">
        <v>78</v>
      </c>
      <c r="B69" t="s">
        <v>79</v>
      </c>
      <c r="C69">
        <v>1</v>
      </c>
      <c r="D69">
        <v>0.2</v>
      </c>
      <c r="E69" t="s">
        <v>134</v>
      </c>
      <c r="F69">
        <v>1</v>
      </c>
      <c r="G69">
        <v>0.2</v>
      </c>
      <c r="H69" t="s">
        <v>135</v>
      </c>
      <c r="I69">
        <v>1</v>
      </c>
      <c r="J69">
        <v>0.2</v>
      </c>
      <c r="K69" t="s">
        <v>136</v>
      </c>
      <c r="L69">
        <v>1</v>
      </c>
      <c r="M69">
        <v>0.2</v>
      </c>
      <c r="N69" t="s">
        <v>114</v>
      </c>
      <c r="O69">
        <v>1</v>
      </c>
      <c r="P69">
        <v>0.2</v>
      </c>
      <c r="Q69">
        <f t="shared" si="1"/>
        <v>0.2</v>
      </c>
    </row>
    <row r="70" spans="1:17" x14ac:dyDescent="0.25">
      <c r="A70" t="s">
        <v>122</v>
      </c>
      <c r="B70" t="s">
        <v>112</v>
      </c>
      <c r="C70">
        <v>1</v>
      </c>
      <c r="D70">
        <v>0.2</v>
      </c>
      <c r="E70" t="s">
        <v>120</v>
      </c>
      <c r="F70">
        <v>1</v>
      </c>
      <c r="G70">
        <v>0.2</v>
      </c>
      <c r="H70" t="s">
        <v>66</v>
      </c>
      <c r="I70">
        <v>0</v>
      </c>
      <c r="J70">
        <v>0</v>
      </c>
      <c r="K70" t="s">
        <v>67</v>
      </c>
      <c r="L70">
        <v>0</v>
      </c>
      <c r="M70">
        <v>0</v>
      </c>
      <c r="N70" t="s">
        <v>68</v>
      </c>
      <c r="O70">
        <v>0</v>
      </c>
      <c r="P70">
        <v>0</v>
      </c>
      <c r="Q70">
        <f t="shared" si="1"/>
        <v>0.08</v>
      </c>
    </row>
    <row r="71" spans="1:17" x14ac:dyDescent="0.25">
      <c r="A71" t="s">
        <v>127</v>
      </c>
      <c r="B71" t="s">
        <v>121</v>
      </c>
      <c r="C71">
        <v>1</v>
      </c>
      <c r="D71">
        <v>0.2</v>
      </c>
      <c r="E71" t="s">
        <v>129</v>
      </c>
      <c r="F71">
        <v>1</v>
      </c>
      <c r="G71">
        <v>0.2</v>
      </c>
      <c r="H71" t="s">
        <v>130</v>
      </c>
      <c r="I71">
        <v>1</v>
      </c>
      <c r="J71">
        <v>0.2</v>
      </c>
      <c r="K71" t="s">
        <v>98</v>
      </c>
      <c r="L71">
        <v>1</v>
      </c>
      <c r="M71">
        <v>0.2</v>
      </c>
      <c r="N71" t="s">
        <v>137</v>
      </c>
      <c r="O71">
        <v>1</v>
      </c>
      <c r="P71">
        <v>0.2</v>
      </c>
      <c r="Q71">
        <f t="shared" si="1"/>
        <v>0.2</v>
      </c>
    </row>
    <row r="72" spans="1:17" x14ac:dyDescent="0.25">
      <c r="A72" t="s">
        <v>138</v>
      </c>
      <c r="B72" t="s">
        <v>116</v>
      </c>
      <c r="C72">
        <v>1</v>
      </c>
      <c r="D72">
        <v>0.2</v>
      </c>
      <c r="E72" t="s">
        <v>139</v>
      </c>
      <c r="F72">
        <v>1</v>
      </c>
      <c r="G72">
        <v>0.2</v>
      </c>
      <c r="H72" t="s">
        <v>92</v>
      </c>
      <c r="I72">
        <v>1</v>
      </c>
      <c r="J72">
        <v>0.2</v>
      </c>
      <c r="K72" t="s">
        <v>115</v>
      </c>
      <c r="L72">
        <v>1</v>
      </c>
      <c r="M72">
        <v>0.2</v>
      </c>
      <c r="N72" t="s">
        <v>87</v>
      </c>
      <c r="O72">
        <v>1</v>
      </c>
      <c r="P72">
        <v>0.2</v>
      </c>
      <c r="Q72">
        <f t="shared" si="1"/>
        <v>0.2</v>
      </c>
    </row>
    <row r="73" spans="1:17" x14ac:dyDescent="0.25">
      <c r="A73" t="s">
        <v>128</v>
      </c>
      <c r="B73" t="s">
        <v>121</v>
      </c>
      <c r="C73">
        <v>2</v>
      </c>
      <c r="D73">
        <v>0.4</v>
      </c>
      <c r="E73" t="s">
        <v>11</v>
      </c>
      <c r="F73">
        <v>1</v>
      </c>
      <c r="G73">
        <v>0.2</v>
      </c>
      <c r="H73" t="s">
        <v>72</v>
      </c>
      <c r="I73">
        <v>1</v>
      </c>
      <c r="J73">
        <v>0.2</v>
      </c>
      <c r="K73" t="s">
        <v>107</v>
      </c>
      <c r="L73">
        <v>1</v>
      </c>
      <c r="M73">
        <v>0.2</v>
      </c>
      <c r="N73" t="s">
        <v>127</v>
      </c>
      <c r="O73">
        <v>1</v>
      </c>
      <c r="P73">
        <v>0.2</v>
      </c>
      <c r="Q73">
        <f t="shared" si="1"/>
        <v>0.24</v>
      </c>
    </row>
    <row r="74" spans="1:17" x14ac:dyDescent="0.25">
      <c r="A74" t="s">
        <v>109</v>
      </c>
      <c r="B74" t="s">
        <v>108</v>
      </c>
      <c r="C74">
        <v>1</v>
      </c>
      <c r="D74">
        <v>0.2</v>
      </c>
      <c r="E74" t="s">
        <v>140</v>
      </c>
      <c r="F74">
        <v>1</v>
      </c>
      <c r="G74">
        <v>0.2</v>
      </c>
      <c r="H74" t="s">
        <v>106</v>
      </c>
      <c r="I74">
        <v>1</v>
      </c>
      <c r="J74">
        <v>0.2</v>
      </c>
      <c r="K74" t="s">
        <v>125</v>
      </c>
      <c r="L74">
        <v>1</v>
      </c>
      <c r="M74">
        <v>0.2</v>
      </c>
      <c r="N74" t="s">
        <v>110</v>
      </c>
      <c r="O74">
        <v>1</v>
      </c>
      <c r="P74">
        <v>0.2</v>
      </c>
      <c r="Q74">
        <f t="shared" si="1"/>
        <v>0.2</v>
      </c>
    </row>
    <row r="75" spans="1:17" x14ac:dyDescent="0.25">
      <c r="A75" t="s">
        <v>126</v>
      </c>
      <c r="B75" t="s">
        <v>134</v>
      </c>
      <c r="C75">
        <v>1</v>
      </c>
      <c r="D75">
        <v>0.2</v>
      </c>
      <c r="E75" t="s">
        <v>129</v>
      </c>
      <c r="F75">
        <v>1</v>
      </c>
      <c r="G75">
        <v>0.2</v>
      </c>
      <c r="H75" t="s">
        <v>130</v>
      </c>
      <c r="I75">
        <v>1</v>
      </c>
      <c r="J75">
        <v>0.2</v>
      </c>
      <c r="K75" t="s">
        <v>71</v>
      </c>
      <c r="L75">
        <v>1</v>
      </c>
      <c r="M75">
        <v>0.2</v>
      </c>
      <c r="N75" t="s">
        <v>141</v>
      </c>
      <c r="O75">
        <v>1</v>
      </c>
      <c r="P75">
        <v>0.2</v>
      </c>
      <c r="Q75">
        <f t="shared" si="1"/>
        <v>0.2</v>
      </c>
    </row>
    <row r="76" spans="1:17" x14ac:dyDescent="0.25">
      <c r="A76" t="s">
        <v>110</v>
      </c>
      <c r="B76" t="s">
        <v>108</v>
      </c>
      <c r="C76">
        <v>1</v>
      </c>
      <c r="D76">
        <v>0.2</v>
      </c>
      <c r="E76" t="s">
        <v>142</v>
      </c>
      <c r="F76">
        <v>1</v>
      </c>
      <c r="G76">
        <v>0.2</v>
      </c>
      <c r="H76" t="s">
        <v>113</v>
      </c>
      <c r="I76">
        <v>1</v>
      </c>
      <c r="J76">
        <v>0.2</v>
      </c>
      <c r="K76" t="s">
        <v>99</v>
      </c>
      <c r="L76">
        <v>1</v>
      </c>
      <c r="M76">
        <v>0.2</v>
      </c>
      <c r="N76" t="s">
        <v>100</v>
      </c>
      <c r="O76">
        <v>1</v>
      </c>
      <c r="P76">
        <v>0.2</v>
      </c>
      <c r="Q76">
        <f t="shared" si="1"/>
        <v>0.2</v>
      </c>
    </row>
    <row r="77" spans="1:17" x14ac:dyDescent="0.25">
      <c r="A77" t="s">
        <v>143</v>
      </c>
      <c r="B77" t="s">
        <v>144</v>
      </c>
      <c r="C77">
        <v>1</v>
      </c>
      <c r="D77">
        <v>0.2</v>
      </c>
      <c r="E77" t="s">
        <v>111</v>
      </c>
      <c r="F77">
        <v>1</v>
      </c>
      <c r="G77">
        <v>0.2</v>
      </c>
      <c r="H77" t="s">
        <v>66</v>
      </c>
      <c r="I77">
        <v>0</v>
      </c>
      <c r="J77">
        <v>0</v>
      </c>
      <c r="K77" t="s">
        <v>67</v>
      </c>
      <c r="L77">
        <v>0</v>
      </c>
      <c r="M77">
        <v>0</v>
      </c>
      <c r="N77" t="s">
        <v>68</v>
      </c>
      <c r="O77">
        <v>0</v>
      </c>
      <c r="P77">
        <v>0</v>
      </c>
      <c r="Q77">
        <f t="shared" si="1"/>
        <v>0.08</v>
      </c>
    </row>
    <row r="78" spans="1:17" x14ac:dyDescent="0.25">
      <c r="A78" t="s">
        <v>79</v>
      </c>
      <c r="B78" t="s">
        <v>78</v>
      </c>
      <c r="C78">
        <v>2</v>
      </c>
      <c r="D78">
        <v>0.4</v>
      </c>
      <c r="E78" t="s">
        <v>76</v>
      </c>
      <c r="F78">
        <v>1</v>
      </c>
      <c r="G78">
        <v>0.2</v>
      </c>
      <c r="H78" t="s">
        <v>77</v>
      </c>
      <c r="I78">
        <v>1</v>
      </c>
      <c r="J78">
        <v>0.2</v>
      </c>
      <c r="K78" t="s">
        <v>118</v>
      </c>
      <c r="L78">
        <v>1</v>
      </c>
      <c r="M78">
        <v>0.2</v>
      </c>
      <c r="N78" t="s">
        <v>66</v>
      </c>
      <c r="O78">
        <v>0</v>
      </c>
      <c r="P78">
        <v>0</v>
      </c>
      <c r="Q78">
        <f t="shared" si="1"/>
        <v>0.2</v>
      </c>
    </row>
    <row r="79" spans="1:17" x14ac:dyDescent="0.25">
      <c r="A79" t="s">
        <v>111</v>
      </c>
      <c r="B79" t="s">
        <v>88</v>
      </c>
      <c r="C79">
        <v>1</v>
      </c>
      <c r="D79">
        <v>0.2</v>
      </c>
      <c r="E79" t="s">
        <v>145</v>
      </c>
      <c r="F79">
        <v>1</v>
      </c>
      <c r="G79">
        <v>0.2</v>
      </c>
      <c r="H79" t="s">
        <v>90</v>
      </c>
      <c r="I79">
        <v>1</v>
      </c>
      <c r="J79">
        <v>0.2</v>
      </c>
      <c r="K79" t="s">
        <v>146</v>
      </c>
      <c r="L79">
        <v>1</v>
      </c>
      <c r="M79">
        <v>0.2</v>
      </c>
      <c r="N79" t="s">
        <v>147</v>
      </c>
      <c r="O79">
        <v>1</v>
      </c>
      <c r="P79">
        <v>0.2</v>
      </c>
      <c r="Q79">
        <f t="shared" si="1"/>
        <v>0.2</v>
      </c>
    </row>
    <row r="80" spans="1:17" x14ac:dyDescent="0.25">
      <c r="A80" t="s">
        <v>148</v>
      </c>
      <c r="B80" t="s">
        <v>77</v>
      </c>
      <c r="C80">
        <v>1</v>
      </c>
      <c r="D80">
        <v>0.2</v>
      </c>
      <c r="E80" t="s">
        <v>93</v>
      </c>
      <c r="F80">
        <v>1</v>
      </c>
      <c r="G80">
        <v>0.2</v>
      </c>
      <c r="H80" t="s">
        <v>71</v>
      </c>
      <c r="I80">
        <v>1</v>
      </c>
      <c r="J80">
        <v>0.2</v>
      </c>
      <c r="K80" t="s">
        <v>105</v>
      </c>
      <c r="L80">
        <v>1</v>
      </c>
      <c r="M80">
        <v>0.2</v>
      </c>
      <c r="N80" t="s">
        <v>120</v>
      </c>
      <c r="O80">
        <v>1</v>
      </c>
      <c r="P80">
        <v>0.2</v>
      </c>
      <c r="Q80">
        <f t="shared" si="1"/>
        <v>0.2</v>
      </c>
    </row>
    <row r="81" spans="1:17" x14ac:dyDescent="0.25">
      <c r="A81" t="s">
        <v>149</v>
      </c>
      <c r="B81" t="s">
        <v>108</v>
      </c>
      <c r="C81">
        <v>1</v>
      </c>
      <c r="D81">
        <v>0.2</v>
      </c>
      <c r="E81" t="s">
        <v>150</v>
      </c>
      <c r="F81">
        <v>1</v>
      </c>
      <c r="G81">
        <v>0.2</v>
      </c>
      <c r="H81" t="s">
        <v>11</v>
      </c>
      <c r="I81">
        <v>1</v>
      </c>
      <c r="J81">
        <v>0.2</v>
      </c>
      <c r="K81" t="s">
        <v>151</v>
      </c>
      <c r="L81">
        <v>1</v>
      </c>
      <c r="M81">
        <v>0.2</v>
      </c>
      <c r="N81" t="s">
        <v>72</v>
      </c>
      <c r="O81">
        <v>1</v>
      </c>
      <c r="P81">
        <v>0.2</v>
      </c>
      <c r="Q81">
        <f t="shared" si="1"/>
        <v>0.2</v>
      </c>
    </row>
    <row r="82" spans="1:17" x14ac:dyDescent="0.25">
      <c r="A82" t="s">
        <v>14</v>
      </c>
      <c r="B82" t="s">
        <v>98</v>
      </c>
      <c r="C82">
        <v>1</v>
      </c>
      <c r="D82">
        <v>0.2</v>
      </c>
      <c r="E82" t="s">
        <v>13</v>
      </c>
      <c r="F82">
        <v>1</v>
      </c>
      <c r="G82">
        <v>0.2</v>
      </c>
      <c r="H82" t="s">
        <v>99</v>
      </c>
      <c r="I82">
        <v>1</v>
      </c>
      <c r="J82">
        <v>0.2</v>
      </c>
      <c r="K82" t="s">
        <v>100</v>
      </c>
      <c r="L82">
        <v>1</v>
      </c>
      <c r="M82">
        <v>0.2</v>
      </c>
      <c r="N82" t="s">
        <v>144</v>
      </c>
      <c r="O82">
        <v>1</v>
      </c>
      <c r="P82">
        <v>0.2</v>
      </c>
      <c r="Q82">
        <f t="shared" si="1"/>
        <v>0.2</v>
      </c>
    </row>
    <row r="83" spans="1:17" x14ac:dyDescent="0.25">
      <c r="A83" t="s">
        <v>118</v>
      </c>
      <c r="B83" t="s">
        <v>116</v>
      </c>
      <c r="C83">
        <v>1</v>
      </c>
      <c r="D83">
        <v>0.2</v>
      </c>
      <c r="E83" t="s">
        <v>115</v>
      </c>
      <c r="F83">
        <v>1</v>
      </c>
      <c r="G83">
        <v>0.2</v>
      </c>
      <c r="H83" t="s">
        <v>78</v>
      </c>
      <c r="I83">
        <v>1</v>
      </c>
      <c r="J83">
        <v>0.2</v>
      </c>
      <c r="K83" t="s">
        <v>138</v>
      </c>
      <c r="L83">
        <v>1</v>
      </c>
      <c r="M83">
        <v>0.2</v>
      </c>
      <c r="N83" t="s">
        <v>79</v>
      </c>
      <c r="O83">
        <v>1</v>
      </c>
      <c r="P83">
        <v>0.2</v>
      </c>
      <c r="Q83">
        <f t="shared" si="1"/>
        <v>0.2</v>
      </c>
    </row>
    <row r="84" spans="1:17" x14ac:dyDescent="0.25">
      <c r="Q84">
        <f>SUM(Q44:Q83)/COUNT(Q44:Q83)</f>
        <v>0.16900000000000009</v>
      </c>
    </row>
    <row r="86" spans="1:17" x14ac:dyDescent="0.25">
      <c r="A86" t="s">
        <v>152</v>
      </c>
      <c r="B86" s="3" t="s">
        <v>9</v>
      </c>
      <c r="C86" s="3">
        <v>1</v>
      </c>
      <c r="D86" s="3">
        <v>0.2</v>
      </c>
      <c r="E86" s="3" t="s">
        <v>153</v>
      </c>
      <c r="F86" s="3">
        <v>1</v>
      </c>
      <c r="G86" s="3">
        <v>0.2</v>
      </c>
      <c r="H86" s="3" t="s">
        <v>154</v>
      </c>
      <c r="I86" s="3">
        <v>1</v>
      </c>
      <c r="J86" s="3">
        <v>0.2</v>
      </c>
      <c r="K86" s="3" t="s">
        <v>155</v>
      </c>
      <c r="L86" s="3">
        <v>1</v>
      </c>
      <c r="M86" s="3">
        <v>0.2</v>
      </c>
      <c r="N86" s="3" t="s">
        <v>17</v>
      </c>
      <c r="O86" s="3">
        <v>1</v>
      </c>
      <c r="P86" s="3">
        <v>0.2</v>
      </c>
      <c r="Q86" s="3">
        <f>(D86+G86+J86+M86+P86)/5</f>
        <v>0.2</v>
      </c>
    </row>
    <row r="87" spans="1:17" x14ac:dyDescent="0.25">
      <c r="A87" t="s">
        <v>153</v>
      </c>
      <c r="B87" s="3" t="s">
        <v>152</v>
      </c>
      <c r="C87" s="3">
        <v>1</v>
      </c>
      <c r="D87" s="3">
        <v>0.2</v>
      </c>
      <c r="E87" s="3" t="s">
        <v>154</v>
      </c>
      <c r="F87" s="3">
        <v>1</v>
      </c>
      <c r="G87" s="3">
        <v>0.2</v>
      </c>
      <c r="H87" s="3" t="s">
        <v>155</v>
      </c>
      <c r="I87" s="3">
        <v>1</v>
      </c>
      <c r="J87" s="3">
        <v>0.2</v>
      </c>
      <c r="K87" s="4" t="s">
        <v>66</v>
      </c>
      <c r="L87" s="3">
        <v>0</v>
      </c>
      <c r="M87" s="3">
        <v>0</v>
      </c>
      <c r="N87" s="3" t="s">
        <v>67</v>
      </c>
      <c r="O87" s="3">
        <v>0</v>
      </c>
      <c r="P87" s="3">
        <v>0</v>
      </c>
      <c r="Q87" s="3">
        <f t="shared" ref="Q87:Q125" si="2">(D87+G87+J87+M87+P87)/5</f>
        <v>0.12000000000000002</v>
      </c>
    </row>
    <row r="88" spans="1:17" x14ac:dyDescent="0.25">
      <c r="A88" t="s">
        <v>154</v>
      </c>
      <c r="B88" s="3" t="s">
        <v>152</v>
      </c>
      <c r="C88" s="3">
        <v>1</v>
      </c>
      <c r="D88" s="3">
        <v>0.2</v>
      </c>
      <c r="E88" s="3" t="s">
        <v>153</v>
      </c>
      <c r="F88" s="3">
        <v>1</v>
      </c>
      <c r="G88" s="3">
        <v>0.2</v>
      </c>
      <c r="H88" s="3" t="s">
        <v>155</v>
      </c>
      <c r="I88" s="3">
        <v>1</v>
      </c>
      <c r="J88" s="3">
        <v>0.2</v>
      </c>
      <c r="K88" s="4" t="s">
        <v>66</v>
      </c>
      <c r="L88" s="3">
        <v>0</v>
      </c>
      <c r="M88" s="3">
        <v>0</v>
      </c>
      <c r="N88" s="3" t="s">
        <v>67</v>
      </c>
      <c r="O88" s="3">
        <v>0</v>
      </c>
      <c r="P88" s="3">
        <v>0</v>
      </c>
      <c r="Q88" s="3">
        <f t="shared" si="2"/>
        <v>0.12000000000000002</v>
      </c>
    </row>
    <row r="89" spans="1:17" x14ac:dyDescent="0.25">
      <c r="A89" t="s">
        <v>155</v>
      </c>
      <c r="B89" s="3" t="s">
        <v>152</v>
      </c>
      <c r="C89" s="3">
        <v>1</v>
      </c>
      <c r="D89" s="3">
        <v>0.2</v>
      </c>
      <c r="E89" s="3" t="s">
        <v>153</v>
      </c>
      <c r="F89" s="3">
        <v>1</v>
      </c>
      <c r="G89" s="3">
        <v>0.2</v>
      </c>
      <c r="H89" s="3" t="s">
        <v>155</v>
      </c>
      <c r="I89" s="3">
        <v>1</v>
      </c>
      <c r="J89" s="3">
        <v>0.2</v>
      </c>
      <c r="K89" s="4" t="s">
        <v>66</v>
      </c>
      <c r="L89" s="3">
        <v>0</v>
      </c>
      <c r="M89" s="3">
        <v>0</v>
      </c>
      <c r="N89" s="3" t="s">
        <v>67</v>
      </c>
      <c r="O89" s="3">
        <v>0</v>
      </c>
      <c r="P89" s="3">
        <v>0</v>
      </c>
      <c r="Q89" s="3">
        <f t="shared" si="2"/>
        <v>0.12000000000000002</v>
      </c>
    </row>
    <row r="90" spans="1:17" x14ac:dyDescent="0.25">
      <c r="A90" t="s">
        <v>156</v>
      </c>
      <c r="B90" s="3" t="s">
        <v>66</v>
      </c>
      <c r="C90" s="3">
        <v>0</v>
      </c>
      <c r="D90" s="3">
        <v>0</v>
      </c>
      <c r="E90" s="3" t="s">
        <v>67</v>
      </c>
      <c r="F90" s="3">
        <v>0</v>
      </c>
      <c r="G90" s="3">
        <v>0</v>
      </c>
      <c r="H90" s="3" t="s">
        <v>68</v>
      </c>
      <c r="I90" s="3">
        <v>0</v>
      </c>
      <c r="J90" s="3">
        <v>0</v>
      </c>
      <c r="K90" s="3" t="s">
        <v>6</v>
      </c>
      <c r="L90" s="3">
        <v>0</v>
      </c>
      <c r="M90" s="3">
        <v>0</v>
      </c>
      <c r="N90" s="3" t="s">
        <v>69</v>
      </c>
      <c r="O90" s="3">
        <v>0</v>
      </c>
      <c r="P90" s="3">
        <v>0</v>
      </c>
      <c r="Q90" s="3">
        <f t="shared" si="2"/>
        <v>0</v>
      </c>
    </row>
    <row r="91" spans="1:17" x14ac:dyDescent="0.25">
      <c r="A91" t="s">
        <v>157</v>
      </c>
      <c r="B91" s="3" t="s">
        <v>158</v>
      </c>
      <c r="C91" s="3">
        <v>1</v>
      </c>
      <c r="D91" s="3">
        <v>0.2</v>
      </c>
      <c r="E91" s="3" t="s">
        <v>159</v>
      </c>
      <c r="F91" s="3">
        <v>1</v>
      </c>
      <c r="G91" s="3">
        <v>0.2</v>
      </c>
      <c r="H91" s="3" t="s">
        <v>136</v>
      </c>
      <c r="I91" s="3">
        <v>3</v>
      </c>
      <c r="J91" s="3">
        <v>0.6</v>
      </c>
      <c r="K91" s="3" t="s">
        <v>160</v>
      </c>
      <c r="L91" s="3">
        <v>2</v>
      </c>
      <c r="M91" s="3">
        <v>0.4</v>
      </c>
      <c r="N91" s="3" t="s">
        <v>161</v>
      </c>
      <c r="O91" s="3">
        <v>1</v>
      </c>
      <c r="P91" s="3">
        <v>0.2</v>
      </c>
      <c r="Q91" s="3">
        <f t="shared" si="2"/>
        <v>0.31999999999999995</v>
      </c>
    </row>
    <row r="92" spans="1:17" x14ac:dyDescent="0.25">
      <c r="A92" t="s">
        <v>158</v>
      </c>
      <c r="B92" s="3" t="s">
        <v>157</v>
      </c>
      <c r="C92" s="3">
        <v>1</v>
      </c>
      <c r="D92" s="3">
        <v>0.2</v>
      </c>
      <c r="E92" s="3" t="s">
        <v>159</v>
      </c>
      <c r="F92" s="3">
        <v>1</v>
      </c>
      <c r="G92" s="3">
        <v>0.2</v>
      </c>
      <c r="H92" s="3" t="s">
        <v>136</v>
      </c>
      <c r="I92" s="3">
        <v>1</v>
      </c>
      <c r="J92" s="3">
        <v>0.2</v>
      </c>
      <c r="K92" s="4" t="s">
        <v>66</v>
      </c>
      <c r="L92" s="3">
        <v>0</v>
      </c>
      <c r="M92" s="3">
        <v>0</v>
      </c>
      <c r="N92" s="3" t="s">
        <v>67</v>
      </c>
      <c r="O92" s="3">
        <v>0</v>
      </c>
      <c r="P92" s="3">
        <v>0</v>
      </c>
      <c r="Q92" s="3">
        <f t="shared" si="2"/>
        <v>0.12000000000000002</v>
      </c>
    </row>
    <row r="93" spans="1:17" x14ac:dyDescent="0.25">
      <c r="A93" t="s">
        <v>162</v>
      </c>
      <c r="B93" s="3" t="s">
        <v>66</v>
      </c>
      <c r="C93" s="3">
        <v>0</v>
      </c>
      <c r="D93" s="3">
        <v>0</v>
      </c>
      <c r="E93" s="3" t="s">
        <v>67</v>
      </c>
      <c r="F93" s="3">
        <v>0</v>
      </c>
      <c r="G93" s="3">
        <v>0</v>
      </c>
      <c r="H93" s="3" t="s">
        <v>68</v>
      </c>
      <c r="I93" s="3">
        <v>0</v>
      </c>
      <c r="J93" s="3">
        <v>0</v>
      </c>
      <c r="K93" s="3" t="s">
        <v>6</v>
      </c>
      <c r="L93" s="3">
        <v>0</v>
      </c>
      <c r="M93" s="3">
        <v>0</v>
      </c>
      <c r="N93" s="3" t="s">
        <v>69</v>
      </c>
      <c r="O93" s="3">
        <v>0</v>
      </c>
      <c r="P93" s="3">
        <v>0</v>
      </c>
      <c r="Q93" s="3">
        <f t="shared" si="2"/>
        <v>0</v>
      </c>
    </row>
    <row r="94" spans="1:17" x14ac:dyDescent="0.25">
      <c r="A94" t="s">
        <v>163</v>
      </c>
      <c r="B94" s="3" t="s">
        <v>66</v>
      </c>
      <c r="C94" s="3">
        <v>1</v>
      </c>
      <c r="D94" s="3">
        <v>0.2</v>
      </c>
      <c r="E94" s="3" t="s">
        <v>164</v>
      </c>
      <c r="F94" s="3">
        <v>1</v>
      </c>
      <c r="G94" s="3">
        <v>0.2</v>
      </c>
      <c r="H94" s="3" t="s">
        <v>165</v>
      </c>
      <c r="I94" s="3">
        <v>1</v>
      </c>
      <c r="J94" s="3">
        <v>0.2</v>
      </c>
      <c r="K94" s="3" t="s">
        <v>10</v>
      </c>
      <c r="L94" s="3">
        <v>1</v>
      </c>
      <c r="M94" s="3">
        <v>0.2</v>
      </c>
      <c r="N94" s="3" t="s">
        <v>166</v>
      </c>
      <c r="O94" s="3">
        <v>1</v>
      </c>
      <c r="P94" s="3">
        <v>0.2</v>
      </c>
      <c r="Q94" s="3">
        <f t="shared" si="2"/>
        <v>0.2</v>
      </c>
    </row>
    <row r="95" spans="1:17" x14ac:dyDescent="0.25">
      <c r="A95" t="s">
        <v>167</v>
      </c>
      <c r="B95" s="3" t="s">
        <v>168</v>
      </c>
      <c r="C95" s="3">
        <v>1</v>
      </c>
      <c r="D95" s="3">
        <v>0.2</v>
      </c>
      <c r="E95" s="3" t="s">
        <v>66</v>
      </c>
      <c r="F95" s="3">
        <v>0</v>
      </c>
      <c r="G95" s="3">
        <v>0</v>
      </c>
      <c r="H95" s="3" t="s">
        <v>67</v>
      </c>
      <c r="I95" s="3">
        <v>0</v>
      </c>
      <c r="J95" s="3">
        <v>0</v>
      </c>
      <c r="K95" s="3" t="s">
        <v>68</v>
      </c>
      <c r="L95" s="3">
        <v>0</v>
      </c>
      <c r="M95" s="3">
        <v>0</v>
      </c>
      <c r="N95" s="3" t="s">
        <v>6</v>
      </c>
      <c r="O95" s="3">
        <v>0</v>
      </c>
      <c r="P95" s="3">
        <v>0</v>
      </c>
      <c r="Q95" s="3">
        <f t="shared" si="2"/>
        <v>0.04</v>
      </c>
    </row>
    <row r="96" spans="1:17" x14ac:dyDescent="0.25">
      <c r="A96" t="s">
        <v>129</v>
      </c>
      <c r="B96" s="3" t="s">
        <v>130</v>
      </c>
      <c r="C96" s="3">
        <v>2</v>
      </c>
      <c r="D96" s="3">
        <v>0.4</v>
      </c>
      <c r="E96" s="4" t="s">
        <v>87</v>
      </c>
      <c r="F96" s="3">
        <v>2</v>
      </c>
      <c r="G96" s="3">
        <v>0.4</v>
      </c>
      <c r="H96" s="4" t="s">
        <v>121</v>
      </c>
      <c r="I96" s="3">
        <v>1</v>
      </c>
      <c r="J96" s="3">
        <v>0.2</v>
      </c>
      <c r="K96" s="4" t="s">
        <v>127</v>
      </c>
      <c r="L96" s="3">
        <v>1</v>
      </c>
      <c r="M96" s="3">
        <v>0.2</v>
      </c>
      <c r="N96" s="4" t="s">
        <v>126</v>
      </c>
      <c r="O96" s="3">
        <v>1</v>
      </c>
      <c r="P96" s="3">
        <v>0.2</v>
      </c>
      <c r="Q96" s="3">
        <f t="shared" si="2"/>
        <v>0.27999999999999997</v>
      </c>
    </row>
    <row r="97" spans="1:17" x14ac:dyDescent="0.25">
      <c r="A97" t="s">
        <v>169</v>
      </c>
      <c r="B97" s="3" t="s">
        <v>66</v>
      </c>
      <c r="C97" s="3">
        <v>0</v>
      </c>
      <c r="D97" s="3">
        <v>0</v>
      </c>
      <c r="E97" s="3" t="s">
        <v>67</v>
      </c>
      <c r="F97" s="3">
        <v>0</v>
      </c>
      <c r="G97" s="3">
        <v>0</v>
      </c>
      <c r="H97" s="3" t="s">
        <v>68</v>
      </c>
      <c r="I97" s="3">
        <v>0</v>
      </c>
      <c r="J97" s="3">
        <v>0</v>
      </c>
      <c r="K97" s="3" t="s">
        <v>6</v>
      </c>
      <c r="L97" s="3">
        <v>0</v>
      </c>
      <c r="M97" s="3">
        <v>0</v>
      </c>
      <c r="N97" s="3" t="s">
        <v>69</v>
      </c>
      <c r="O97" s="3">
        <v>0</v>
      </c>
      <c r="P97" s="3">
        <v>0</v>
      </c>
      <c r="Q97" s="3">
        <f t="shared" si="2"/>
        <v>0</v>
      </c>
    </row>
    <row r="98" spans="1:17" x14ac:dyDescent="0.25">
      <c r="A98" t="s">
        <v>170</v>
      </c>
      <c r="B98" s="4" t="s">
        <v>171</v>
      </c>
      <c r="C98" s="3">
        <v>1</v>
      </c>
      <c r="D98" s="3">
        <v>0.2</v>
      </c>
      <c r="E98" s="3" t="s">
        <v>172</v>
      </c>
      <c r="F98" s="3">
        <v>2</v>
      </c>
      <c r="G98" s="3">
        <v>0.4</v>
      </c>
      <c r="H98" s="3" t="s">
        <v>173</v>
      </c>
      <c r="I98" s="3">
        <v>1</v>
      </c>
      <c r="J98" s="3">
        <v>0.2</v>
      </c>
      <c r="K98" s="3" t="s">
        <v>174</v>
      </c>
      <c r="L98" s="3">
        <v>1</v>
      </c>
      <c r="M98" s="3">
        <v>0.2</v>
      </c>
      <c r="N98" s="4" t="s">
        <v>175</v>
      </c>
      <c r="O98" s="3">
        <v>1</v>
      </c>
      <c r="P98" s="3">
        <v>0.2</v>
      </c>
      <c r="Q98" s="3">
        <f t="shared" si="2"/>
        <v>0.24</v>
      </c>
    </row>
    <row r="99" spans="1:17" x14ac:dyDescent="0.25">
      <c r="A99" t="s">
        <v>171</v>
      </c>
      <c r="B99" s="4" t="s">
        <v>173</v>
      </c>
      <c r="C99" s="3">
        <v>2</v>
      </c>
      <c r="D99" s="3">
        <v>0.4</v>
      </c>
      <c r="E99" s="3" t="s">
        <v>170</v>
      </c>
      <c r="F99" s="3">
        <v>1</v>
      </c>
      <c r="G99" s="3">
        <v>0.2</v>
      </c>
      <c r="H99" s="3" t="s">
        <v>172</v>
      </c>
      <c r="I99" s="3">
        <v>1</v>
      </c>
      <c r="J99" s="3">
        <v>0.2</v>
      </c>
      <c r="K99" s="3" t="s">
        <v>66</v>
      </c>
      <c r="L99" s="3">
        <v>0</v>
      </c>
      <c r="M99" s="3">
        <v>0</v>
      </c>
      <c r="N99" s="3" t="s">
        <v>67</v>
      </c>
      <c r="O99" s="3">
        <v>0</v>
      </c>
      <c r="P99" s="3">
        <v>0</v>
      </c>
      <c r="Q99" s="3">
        <f t="shared" si="2"/>
        <v>0.16</v>
      </c>
    </row>
    <row r="100" spans="1:17" x14ac:dyDescent="0.25">
      <c r="A100" t="s">
        <v>168</v>
      </c>
      <c r="B100" s="3" t="s">
        <v>176</v>
      </c>
      <c r="C100" s="3">
        <v>1</v>
      </c>
      <c r="D100" s="3">
        <v>0.2</v>
      </c>
      <c r="E100" s="3" t="s">
        <v>177</v>
      </c>
      <c r="F100" s="3">
        <v>2</v>
      </c>
      <c r="G100" s="3">
        <v>0.4</v>
      </c>
      <c r="H100" s="3" t="s">
        <v>167</v>
      </c>
      <c r="I100" s="3">
        <v>1</v>
      </c>
      <c r="J100" s="3">
        <v>0.2</v>
      </c>
      <c r="K100" s="3" t="s">
        <v>66</v>
      </c>
      <c r="L100" s="3">
        <v>0</v>
      </c>
      <c r="M100" s="3">
        <v>0</v>
      </c>
      <c r="N100" s="3" t="s">
        <v>67</v>
      </c>
      <c r="O100" s="3">
        <v>0</v>
      </c>
      <c r="P100" s="3">
        <v>0</v>
      </c>
      <c r="Q100" s="3">
        <f t="shared" si="2"/>
        <v>0.16</v>
      </c>
    </row>
    <row r="101" spans="1:17" x14ac:dyDescent="0.25">
      <c r="A101" t="s">
        <v>172</v>
      </c>
      <c r="B101" s="3" t="s">
        <v>178</v>
      </c>
      <c r="C101" s="3">
        <v>2</v>
      </c>
      <c r="D101" s="3">
        <v>0.4</v>
      </c>
      <c r="E101" s="4" t="s">
        <v>171</v>
      </c>
      <c r="F101" s="3">
        <v>2</v>
      </c>
      <c r="G101" s="3">
        <v>0.4</v>
      </c>
      <c r="H101" s="4" t="s">
        <v>173</v>
      </c>
      <c r="I101" s="3">
        <v>2</v>
      </c>
      <c r="J101" s="3">
        <v>0.4</v>
      </c>
      <c r="K101" s="3" t="s">
        <v>66</v>
      </c>
      <c r="L101" s="3">
        <v>0</v>
      </c>
      <c r="M101" s="3">
        <v>0</v>
      </c>
      <c r="N101" s="3" t="s">
        <v>67</v>
      </c>
      <c r="O101" s="3">
        <v>0</v>
      </c>
      <c r="P101" s="3">
        <v>0</v>
      </c>
      <c r="Q101" s="3">
        <f t="shared" si="2"/>
        <v>0.24000000000000005</v>
      </c>
    </row>
    <row r="102" spans="1:17" x14ac:dyDescent="0.25">
      <c r="A102" t="s">
        <v>179</v>
      </c>
      <c r="B102" s="3" t="s">
        <v>66</v>
      </c>
      <c r="C102" s="3">
        <v>0</v>
      </c>
      <c r="D102" s="3">
        <v>0</v>
      </c>
      <c r="E102" s="3" t="s">
        <v>67</v>
      </c>
      <c r="F102" s="3">
        <v>0</v>
      </c>
      <c r="G102" s="3">
        <v>0</v>
      </c>
      <c r="H102" s="3" t="s">
        <v>68</v>
      </c>
      <c r="I102" s="3">
        <v>0</v>
      </c>
      <c r="J102" s="3">
        <v>0</v>
      </c>
      <c r="K102" s="3" t="s">
        <v>6</v>
      </c>
      <c r="L102" s="3">
        <v>0</v>
      </c>
      <c r="M102" s="3">
        <v>0</v>
      </c>
      <c r="N102" s="3" t="s">
        <v>69</v>
      </c>
      <c r="O102" s="3">
        <v>0</v>
      </c>
      <c r="P102" s="3">
        <v>0</v>
      </c>
      <c r="Q102" s="3">
        <f t="shared" si="2"/>
        <v>0</v>
      </c>
    </row>
    <row r="103" spans="1:17" x14ac:dyDescent="0.25">
      <c r="A103" t="s">
        <v>180</v>
      </c>
      <c r="B103" s="3" t="s">
        <v>66</v>
      </c>
      <c r="C103" s="3">
        <v>0</v>
      </c>
      <c r="D103" s="3">
        <v>0</v>
      </c>
      <c r="E103" s="3" t="s">
        <v>67</v>
      </c>
      <c r="F103" s="3">
        <v>0</v>
      </c>
      <c r="G103" s="3">
        <v>0</v>
      </c>
      <c r="H103" s="3" t="s">
        <v>68</v>
      </c>
      <c r="I103" s="3">
        <v>0</v>
      </c>
      <c r="J103" s="3">
        <v>0</v>
      </c>
      <c r="K103" s="3" t="s">
        <v>6</v>
      </c>
      <c r="L103" s="3">
        <v>0</v>
      </c>
      <c r="M103" s="3">
        <v>0</v>
      </c>
      <c r="N103" s="3" t="s">
        <v>69</v>
      </c>
      <c r="O103" s="3">
        <v>0</v>
      </c>
      <c r="P103" s="3">
        <v>0</v>
      </c>
      <c r="Q103" s="3">
        <f t="shared" si="2"/>
        <v>0</v>
      </c>
    </row>
    <row r="104" spans="1:17" x14ac:dyDescent="0.25">
      <c r="A104" t="s">
        <v>159</v>
      </c>
      <c r="B104" s="4" t="s">
        <v>157</v>
      </c>
      <c r="C104" s="3">
        <v>1</v>
      </c>
      <c r="D104" s="3">
        <v>0.2</v>
      </c>
      <c r="E104" s="4" t="s">
        <v>158</v>
      </c>
      <c r="F104" s="3">
        <v>1</v>
      </c>
      <c r="G104" s="3">
        <v>0.2</v>
      </c>
      <c r="H104" s="3" t="s">
        <v>136</v>
      </c>
      <c r="I104" s="3">
        <v>1</v>
      </c>
      <c r="J104" s="3">
        <v>0.2</v>
      </c>
      <c r="K104" s="3" t="s">
        <v>66</v>
      </c>
      <c r="L104" s="3">
        <v>0</v>
      </c>
      <c r="M104" s="3">
        <v>0</v>
      </c>
      <c r="N104" s="3" t="s">
        <v>67</v>
      </c>
      <c r="O104" s="3">
        <v>0</v>
      </c>
      <c r="P104" s="3">
        <v>0</v>
      </c>
      <c r="Q104" s="3">
        <f t="shared" si="2"/>
        <v>0.12000000000000002</v>
      </c>
    </row>
    <row r="105" spans="1:17" x14ac:dyDescent="0.25">
      <c r="A105" t="s">
        <v>130</v>
      </c>
      <c r="B105" s="4" t="s">
        <v>129</v>
      </c>
      <c r="C105" s="3">
        <v>1</v>
      </c>
      <c r="D105" s="3">
        <v>0.2</v>
      </c>
      <c r="E105" s="3" t="s">
        <v>181</v>
      </c>
      <c r="F105" s="3">
        <v>1</v>
      </c>
      <c r="G105" s="3">
        <v>0.2</v>
      </c>
      <c r="H105" s="3" t="s">
        <v>121</v>
      </c>
      <c r="I105" s="3">
        <v>1</v>
      </c>
      <c r="J105" s="3">
        <v>0.2</v>
      </c>
      <c r="K105" s="4" t="s">
        <v>127</v>
      </c>
      <c r="L105" s="3">
        <v>1</v>
      </c>
      <c r="M105" s="3">
        <v>0.2</v>
      </c>
      <c r="N105" s="4" t="s">
        <v>126</v>
      </c>
      <c r="O105" s="3">
        <v>1</v>
      </c>
      <c r="P105" s="3">
        <v>0.2</v>
      </c>
      <c r="Q105" s="3">
        <f t="shared" si="2"/>
        <v>0.2</v>
      </c>
    </row>
    <row r="106" spans="1:17" x14ac:dyDescent="0.25">
      <c r="A106" t="s">
        <v>135</v>
      </c>
      <c r="B106" s="3" t="s">
        <v>136</v>
      </c>
      <c r="C106" s="3">
        <v>2</v>
      </c>
      <c r="D106" s="3">
        <v>0.4</v>
      </c>
      <c r="E106" s="3" t="s">
        <v>182</v>
      </c>
      <c r="F106" s="3">
        <v>1</v>
      </c>
      <c r="G106" s="3">
        <v>0.2</v>
      </c>
      <c r="H106" s="3" t="s">
        <v>66</v>
      </c>
      <c r="I106" s="3">
        <v>0</v>
      </c>
      <c r="J106" s="3">
        <v>0</v>
      </c>
      <c r="K106" s="3" t="s">
        <v>67</v>
      </c>
      <c r="L106" s="3">
        <v>0</v>
      </c>
      <c r="M106" s="3">
        <v>0</v>
      </c>
      <c r="N106" s="3" t="s">
        <v>68</v>
      </c>
      <c r="O106" s="3">
        <v>0</v>
      </c>
      <c r="P106" s="3">
        <v>0</v>
      </c>
      <c r="Q106" s="3">
        <f t="shared" si="2"/>
        <v>0.12000000000000002</v>
      </c>
    </row>
    <row r="107" spans="1:17" x14ac:dyDescent="0.25">
      <c r="A107" t="s">
        <v>183</v>
      </c>
      <c r="B107" s="3" t="s">
        <v>136</v>
      </c>
      <c r="C107" s="3">
        <v>1</v>
      </c>
      <c r="D107" s="3">
        <v>0.2</v>
      </c>
      <c r="E107" s="3" t="s">
        <v>66</v>
      </c>
      <c r="F107" s="3">
        <v>0</v>
      </c>
      <c r="G107" s="3">
        <v>0</v>
      </c>
      <c r="H107" s="3" t="s">
        <v>67</v>
      </c>
      <c r="I107" s="3">
        <v>0</v>
      </c>
      <c r="J107" s="3">
        <v>0</v>
      </c>
      <c r="K107" s="3" t="s">
        <v>68</v>
      </c>
      <c r="L107" s="3">
        <v>0</v>
      </c>
      <c r="M107" s="3">
        <v>0</v>
      </c>
      <c r="N107" s="3" t="s">
        <v>6</v>
      </c>
      <c r="O107" s="3">
        <v>0</v>
      </c>
      <c r="P107" s="3">
        <v>0</v>
      </c>
      <c r="Q107" s="3">
        <f t="shared" si="2"/>
        <v>0.04</v>
      </c>
    </row>
    <row r="108" spans="1:17" x14ac:dyDescent="0.25">
      <c r="A108" t="s">
        <v>184</v>
      </c>
      <c r="B108" s="3" t="s">
        <v>66</v>
      </c>
      <c r="C108" s="3">
        <v>0</v>
      </c>
      <c r="D108" s="3">
        <v>0</v>
      </c>
      <c r="E108" s="3" t="s">
        <v>67</v>
      </c>
      <c r="F108" s="3">
        <v>0</v>
      </c>
      <c r="G108" s="3">
        <v>0</v>
      </c>
      <c r="H108" s="3" t="s">
        <v>68</v>
      </c>
      <c r="I108" s="3">
        <v>0</v>
      </c>
      <c r="J108" s="3">
        <v>0</v>
      </c>
      <c r="K108" s="3" t="s">
        <v>6</v>
      </c>
      <c r="L108" s="3">
        <v>0</v>
      </c>
      <c r="M108" s="3">
        <v>0</v>
      </c>
      <c r="N108" s="3" t="s">
        <v>69</v>
      </c>
      <c r="O108" s="3">
        <v>0</v>
      </c>
      <c r="P108" s="3">
        <v>0</v>
      </c>
      <c r="Q108" s="3">
        <f t="shared" si="2"/>
        <v>0</v>
      </c>
    </row>
    <row r="109" spans="1:17" x14ac:dyDescent="0.25">
      <c r="A109" t="s">
        <v>185</v>
      </c>
      <c r="B109" s="3" t="s">
        <v>66</v>
      </c>
      <c r="C109" s="3">
        <v>0</v>
      </c>
      <c r="D109" s="3">
        <v>0</v>
      </c>
      <c r="E109" s="3" t="s">
        <v>67</v>
      </c>
      <c r="F109" s="3">
        <v>0</v>
      </c>
      <c r="G109" s="3">
        <v>0</v>
      </c>
      <c r="H109" s="3" t="s">
        <v>68</v>
      </c>
      <c r="I109" s="3">
        <v>0</v>
      </c>
      <c r="J109" s="3">
        <v>0</v>
      </c>
      <c r="K109" s="3" t="s">
        <v>6</v>
      </c>
      <c r="L109" s="3">
        <v>0</v>
      </c>
      <c r="M109" s="3">
        <v>0</v>
      </c>
      <c r="N109" s="3" t="s">
        <v>69</v>
      </c>
      <c r="O109" s="3">
        <v>0</v>
      </c>
      <c r="P109" s="3">
        <v>0</v>
      </c>
      <c r="Q109" s="3">
        <f t="shared" si="2"/>
        <v>0</v>
      </c>
    </row>
    <row r="110" spans="1:17" x14ac:dyDescent="0.25">
      <c r="A110" t="s">
        <v>136</v>
      </c>
      <c r="B110" s="3" t="s">
        <v>186</v>
      </c>
      <c r="C110" s="3">
        <v>1</v>
      </c>
      <c r="D110" s="3">
        <v>0.2</v>
      </c>
      <c r="E110" s="4" t="s">
        <v>158</v>
      </c>
      <c r="F110" s="3">
        <v>1</v>
      </c>
      <c r="G110" s="3">
        <v>0.2</v>
      </c>
      <c r="H110" s="3" t="s">
        <v>159</v>
      </c>
      <c r="I110" s="3">
        <v>1</v>
      </c>
      <c r="J110" s="3">
        <v>0.2</v>
      </c>
      <c r="K110" s="4" t="s">
        <v>135</v>
      </c>
      <c r="L110" s="3">
        <v>2</v>
      </c>
      <c r="M110" s="3">
        <v>0.4</v>
      </c>
      <c r="N110" s="3" t="s">
        <v>183</v>
      </c>
      <c r="O110" s="3">
        <v>1</v>
      </c>
      <c r="P110" s="3">
        <v>0.2</v>
      </c>
      <c r="Q110" s="3">
        <f t="shared" si="2"/>
        <v>0.24</v>
      </c>
    </row>
    <row r="111" spans="1:17" x14ac:dyDescent="0.25">
      <c r="A111" t="s">
        <v>173</v>
      </c>
      <c r="B111" s="4" t="s">
        <v>171</v>
      </c>
      <c r="C111" s="3">
        <v>2</v>
      </c>
      <c r="D111" s="3">
        <v>0.4</v>
      </c>
      <c r="E111" s="4" t="s">
        <v>170</v>
      </c>
      <c r="F111" s="3">
        <v>1</v>
      </c>
      <c r="G111" s="3">
        <v>0.2</v>
      </c>
      <c r="H111" s="3" t="s">
        <v>172</v>
      </c>
      <c r="I111" s="3">
        <v>2</v>
      </c>
      <c r="J111" s="3">
        <v>0.4</v>
      </c>
      <c r="K111" s="3" t="s">
        <v>66</v>
      </c>
      <c r="L111" s="3">
        <v>0</v>
      </c>
      <c r="M111" s="3">
        <v>0</v>
      </c>
      <c r="N111" s="3" t="s">
        <v>67</v>
      </c>
      <c r="O111" s="3">
        <v>0</v>
      </c>
      <c r="P111" s="3">
        <v>0</v>
      </c>
      <c r="Q111" s="3">
        <f t="shared" si="2"/>
        <v>0.2</v>
      </c>
    </row>
    <row r="112" spans="1:17" x14ac:dyDescent="0.25">
      <c r="A112" t="s">
        <v>176</v>
      </c>
      <c r="B112" s="4" t="s">
        <v>168</v>
      </c>
      <c r="C112" s="3">
        <v>1</v>
      </c>
      <c r="D112" s="3">
        <v>0.2</v>
      </c>
      <c r="E112" s="3" t="s">
        <v>66</v>
      </c>
      <c r="F112" s="3">
        <v>0</v>
      </c>
      <c r="G112" s="3">
        <v>0</v>
      </c>
      <c r="H112" s="3" t="s">
        <v>67</v>
      </c>
      <c r="I112" s="3">
        <v>0</v>
      </c>
      <c r="J112" s="3">
        <v>0</v>
      </c>
      <c r="K112" s="3" t="s">
        <v>68</v>
      </c>
      <c r="L112" s="3">
        <v>0</v>
      </c>
      <c r="M112" s="3">
        <v>0</v>
      </c>
      <c r="N112" s="3" t="s">
        <v>6</v>
      </c>
      <c r="O112" s="3">
        <v>0</v>
      </c>
      <c r="P112" s="3">
        <v>0</v>
      </c>
      <c r="Q112" s="3">
        <f t="shared" si="2"/>
        <v>0.04</v>
      </c>
    </row>
    <row r="113" spans="1:17" x14ac:dyDescent="0.25">
      <c r="A113" t="s">
        <v>187</v>
      </c>
      <c r="B113" s="3" t="s">
        <v>66</v>
      </c>
      <c r="C113" s="3">
        <v>0</v>
      </c>
      <c r="D113" s="3">
        <v>0</v>
      </c>
      <c r="E113" s="3" t="s">
        <v>67</v>
      </c>
      <c r="F113" s="3">
        <v>0</v>
      </c>
      <c r="G113" s="3">
        <v>0</v>
      </c>
      <c r="H113" s="3" t="s">
        <v>68</v>
      </c>
      <c r="I113" s="3">
        <v>0</v>
      </c>
      <c r="J113" s="3">
        <v>0</v>
      </c>
      <c r="K113" s="3" t="s">
        <v>6</v>
      </c>
      <c r="L113" s="3">
        <v>0</v>
      </c>
      <c r="M113" s="3">
        <v>0</v>
      </c>
      <c r="N113" s="3" t="s">
        <v>69</v>
      </c>
      <c r="O113" s="3">
        <v>0</v>
      </c>
      <c r="P113" s="3">
        <v>0</v>
      </c>
      <c r="Q113" s="3">
        <f t="shared" si="2"/>
        <v>0</v>
      </c>
    </row>
    <row r="114" spans="1:17" x14ac:dyDescent="0.25">
      <c r="A114" t="s">
        <v>177</v>
      </c>
      <c r="B114" s="4" t="s">
        <v>168</v>
      </c>
      <c r="C114" s="3">
        <v>2</v>
      </c>
      <c r="D114" s="3">
        <v>0.4</v>
      </c>
      <c r="E114" s="4" t="s">
        <v>175</v>
      </c>
      <c r="F114" s="3">
        <v>1</v>
      </c>
      <c r="G114" s="3">
        <v>0.2</v>
      </c>
      <c r="H114" s="3" t="s">
        <v>66</v>
      </c>
      <c r="I114" s="3">
        <v>0</v>
      </c>
      <c r="J114" s="3">
        <v>0</v>
      </c>
      <c r="K114" s="3" t="s">
        <v>67</v>
      </c>
      <c r="L114" s="3">
        <v>0</v>
      </c>
      <c r="M114" s="3">
        <v>0</v>
      </c>
      <c r="N114" s="3" t="s">
        <v>68</v>
      </c>
      <c r="O114" s="3">
        <v>0</v>
      </c>
      <c r="P114" s="3">
        <v>0</v>
      </c>
      <c r="Q114" s="3">
        <f t="shared" si="2"/>
        <v>0.12000000000000002</v>
      </c>
    </row>
    <row r="115" spans="1:17" x14ac:dyDescent="0.25">
      <c r="A115" t="s">
        <v>174</v>
      </c>
      <c r="B115" s="4" t="s">
        <v>170</v>
      </c>
      <c r="C115" s="3">
        <v>1</v>
      </c>
      <c r="D115" s="3">
        <v>0.2</v>
      </c>
      <c r="E115" s="4" t="s">
        <v>175</v>
      </c>
      <c r="F115" s="3">
        <v>1</v>
      </c>
      <c r="G115" s="3">
        <v>0.2</v>
      </c>
      <c r="H115" s="3" t="s">
        <v>66</v>
      </c>
      <c r="I115" s="3">
        <v>0</v>
      </c>
      <c r="J115" s="3">
        <v>0</v>
      </c>
      <c r="K115" s="3" t="s">
        <v>67</v>
      </c>
      <c r="L115" s="3">
        <v>0</v>
      </c>
      <c r="M115" s="3">
        <v>0</v>
      </c>
      <c r="N115" s="3" t="s">
        <v>68</v>
      </c>
      <c r="O115" s="3">
        <v>0</v>
      </c>
      <c r="P115" s="3">
        <v>0</v>
      </c>
      <c r="Q115" s="3">
        <f t="shared" si="2"/>
        <v>0.08</v>
      </c>
    </row>
    <row r="116" spans="1:17" x14ac:dyDescent="0.25">
      <c r="A116" t="s">
        <v>188</v>
      </c>
      <c r="B116" s="3" t="s">
        <v>66</v>
      </c>
      <c r="C116" s="3">
        <v>0</v>
      </c>
      <c r="D116" s="3">
        <v>0</v>
      </c>
      <c r="E116" s="3" t="s">
        <v>67</v>
      </c>
      <c r="F116" s="3">
        <v>0</v>
      </c>
      <c r="G116" s="3">
        <v>0</v>
      </c>
      <c r="H116" s="3" t="s">
        <v>68</v>
      </c>
      <c r="I116" s="3">
        <v>0</v>
      </c>
      <c r="J116" s="3">
        <v>0</v>
      </c>
      <c r="K116" s="3" t="s">
        <v>6</v>
      </c>
      <c r="L116" s="3">
        <v>0</v>
      </c>
      <c r="M116" s="3">
        <v>0</v>
      </c>
      <c r="N116" s="3" t="s">
        <v>69</v>
      </c>
      <c r="O116" s="3">
        <v>0</v>
      </c>
      <c r="P116" s="3">
        <v>0</v>
      </c>
      <c r="Q116" s="3">
        <f t="shared" si="2"/>
        <v>0</v>
      </c>
    </row>
    <row r="117" spans="1:17" x14ac:dyDescent="0.25">
      <c r="A117" t="s">
        <v>189</v>
      </c>
      <c r="B117" s="3" t="s">
        <v>66</v>
      </c>
      <c r="C117" s="3">
        <v>0</v>
      </c>
      <c r="D117" s="3">
        <v>0</v>
      </c>
      <c r="E117" s="3" t="s">
        <v>67</v>
      </c>
      <c r="F117" s="3">
        <v>0</v>
      </c>
      <c r="G117" s="3">
        <v>0</v>
      </c>
      <c r="H117" s="3" t="s">
        <v>68</v>
      </c>
      <c r="I117" s="3">
        <v>0</v>
      </c>
      <c r="J117" s="3">
        <v>0</v>
      </c>
      <c r="K117" s="3" t="s">
        <v>6</v>
      </c>
      <c r="L117" s="3">
        <v>0</v>
      </c>
      <c r="M117" s="3">
        <v>0</v>
      </c>
      <c r="N117" s="3" t="s">
        <v>69</v>
      </c>
      <c r="O117" s="3">
        <v>0</v>
      </c>
      <c r="P117" s="3">
        <v>0</v>
      </c>
      <c r="Q117" s="3">
        <f t="shared" si="2"/>
        <v>0</v>
      </c>
    </row>
    <row r="118" spans="1:17" x14ac:dyDescent="0.25">
      <c r="A118" t="s">
        <v>190</v>
      </c>
      <c r="B118" s="3" t="s">
        <v>160</v>
      </c>
      <c r="C118" s="3">
        <v>1</v>
      </c>
      <c r="D118" s="3">
        <v>0.2</v>
      </c>
      <c r="E118" s="3" t="s">
        <v>66</v>
      </c>
      <c r="F118" s="3">
        <v>0</v>
      </c>
      <c r="G118" s="3">
        <v>0</v>
      </c>
      <c r="H118" s="3" t="s">
        <v>67</v>
      </c>
      <c r="I118" s="3">
        <v>0</v>
      </c>
      <c r="J118" s="3">
        <v>0</v>
      </c>
      <c r="K118" s="3" t="s">
        <v>68</v>
      </c>
      <c r="L118" s="3">
        <v>0</v>
      </c>
      <c r="M118" s="3">
        <v>0</v>
      </c>
      <c r="N118" s="3" t="s">
        <v>6</v>
      </c>
      <c r="O118" s="3">
        <v>0</v>
      </c>
      <c r="P118" s="3">
        <v>0</v>
      </c>
      <c r="Q118" s="3">
        <f t="shared" si="2"/>
        <v>0.04</v>
      </c>
    </row>
    <row r="119" spans="1:17" x14ac:dyDescent="0.25">
      <c r="A119" t="s">
        <v>160</v>
      </c>
      <c r="B119" s="4" t="s">
        <v>157</v>
      </c>
      <c r="C119" s="3">
        <v>2</v>
      </c>
      <c r="D119" s="3">
        <v>0.4</v>
      </c>
      <c r="E119" s="4" t="s">
        <v>161</v>
      </c>
      <c r="F119" s="3">
        <v>1</v>
      </c>
      <c r="G119" s="3">
        <v>0.2</v>
      </c>
      <c r="H119" s="3" t="s">
        <v>190</v>
      </c>
      <c r="I119" s="3">
        <v>1</v>
      </c>
      <c r="J119" s="3">
        <v>0.2</v>
      </c>
      <c r="K119" s="3" t="s">
        <v>66</v>
      </c>
      <c r="L119" s="3">
        <v>0</v>
      </c>
      <c r="M119" s="3">
        <v>0</v>
      </c>
      <c r="N119" s="3" t="s">
        <v>67</v>
      </c>
      <c r="O119" s="3">
        <v>0</v>
      </c>
      <c r="P119" s="3">
        <v>0</v>
      </c>
      <c r="Q119" s="3">
        <f t="shared" si="2"/>
        <v>0.16</v>
      </c>
    </row>
    <row r="120" spans="1:17" x14ac:dyDescent="0.25">
      <c r="A120" t="s">
        <v>175</v>
      </c>
      <c r="B120" s="4" t="s">
        <v>170</v>
      </c>
      <c r="C120" s="3">
        <v>1</v>
      </c>
      <c r="D120" s="3">
        <v>0.2</v>
      </c>
      <c r="E120" s="4" t="s">
        <v>177</v>
      </c>
      <c r="F120" s="3">
        <v>1</v>
      </c>
      <c r="G120" s="3">
        <v>0.2</v>
      </c>
      <c r="H120" s="3" t="s">
        <v>174</v>
      </c>
      <c r="I120" s="3">
        <v>1</v>
      </c>
      <c r="J120" s="3">
        <v>0.2</v>
      </c>
      <c r="K120" s="4" t="s">
        <v>191</v>
      </c>
      <c r="L120" s="3">
        <v>1</v>
      </c>
      <c r="M120" s="3">
        <v>0.2</v>
      </c>
      <c r="N120" s="4" t="s">
        <v>66</v>
      </c>
      <c r="O120" s="3">
        <v>0</v>
      </c>
      <c r="P120" s="3">
        <v>0</v>
      </c>
      <c r="Q120" s="3">
        <f t="shared" si="2"/>
        <v>0.16</v>
      </c>
    </row>
    <row r="121" spans="1:17" x14ac:dyDescent="0.25">
      <c r="A121" t="s">
        <v>192</v>
      </c>
      <c r="B121" s="4" t="s">
        <v>40</v>
      </c>
      <c r="C121" s="3">
        <v>1</v>
      </c>
      <c r="D121" s="3">
        <v>0.2</v>
      </c>
      <c r="E121" s="3" t="s">
        <v>66</v>
      </c>
      <c r="F121" s="3">
        <v>0</v>
      </c>
      <c r="G121" s="3">
        <v>0</v>
      </c>
      <c r="H121" s="3" t="s">
        <v>67</v>
      </c>
      <c r="I121" s="3">
        <v>0</v>
      </c>
      <c r="J121" s="3">
        <v>0</v>
      </c>
      <c r="K121" s="3" t="s">
        <v>68</v>
      </c>
      <c r="L121" s="3">
        <v>0</v>
      </c>
      <c r="M121" s="3">
        <v>0</v>
      </c>
      <c r="N121" s="3" t="s">
        <v>6</v>
      </c>
      <c r="O121" s="3">
        <v>0</v>
      </c>
      <c r="P121" s="3">
        <v>0</v>
      </c>
      <c r="Q121" s="3">
        <f t="shared" si="2"/>
        <v>0.04</v>
      </c>
    </row>
    <row r="122" spans="1:17" x14ac:dyDescent="0.25">
      <c r="A122" t="s">
        <v>193</v>
      </c>
      <c r="B122" s="3" t="s">
        <v>66</v>
      </c>
      <c r="C122" s="3">
        <v>0</v>
      </c>
      <c r="D122" s="3">
        <v>0</v>
      </c>
      <c r="E122" s="3" t="s">
        <v>67</v>
      </c>
      <c r="F122" s="3">
        <v>0</v>
      </c>
      <c r="G122" s="3">
        <v>0</v>
      </c>
      <c r="H122" s="3" t="s">
        <v>68</v>
      </c>
      <c r="I122" s="3">
        <v>0</v>
      </c>
      <c r="J122" s="3">
        <v>0</v>
      </c>
      <c r="K122" s="3" t="s">
        <v>6</v>
      </c>
      <c r="L122" s="3">
        <v>0</v>
      </c>
      <c r="M122" s="3">
        <v>0</v>
      </c>
      <c r="N122" s="3" t="s">
        <v>69</v>
      </c>
      <c r="O122" s="3">
        <v>0</v>
      </c>
      <c r="P122" s="3">
        <v>0</v>
      </c>
      <c r="Q122" s="3">
        <f t="shared" si="2"/>
        <v>0</v>
      </c>
    </row>
    <row r="123" spans="1:17" x14ac:dyDescent="0.25">
      <c r="A123" t="s">
        <v>161</v>
      </c>
      <c r="B123" s="4" t="s">
        <v>85</v>
      </c>
      <c r="C123" s="3">
        <v>2</v>
      </c>
      <c r="D123" s="3">
        <v>0.4</v>
      </c>
      <c r="E123" s="3" t="s">
        <v>157</v>
      </c>
      <c r="F123" s="3">
        <v>1</v>
      </c>
      <c r="G123" s="3">
        <v>0.2</v>
      </c>
      <c r="H123" s="4" t="s">
        <v>160</v>
      </c>
      <c r="I123" s="3">
        <v>1</v>
      </c>
      <c r="J123" s="3">
        <v>0.2</v>
      </c>
      <c r="K123" s="4" t="s">
        <v>83</v>
      </c>
      <c r="L123" s="3">
        <v>1</v>
      </c>
      <c r="M123" s="3">
        <v>0.2</v>
      </c>
      <c r="N123" s="4" t="s">
        <v>66</v>
      </c>
      <c r="O123" s="3">
        <v>0</v>
      </c>
      <c r="P123" s="3">
        <v>0</v>
      </c>
      <c r="Q123" s="3">
        <f t="shared" si="2"/>
        <v>0.2</v>
      </c>
    </row>
    <row r="124" spans="1:17" x14ac:dyDescent="0.25">
      <c r="A124" t="s">
        <v>85</v>
      </c>
      <c r="B124" s="4" t="s">
        <v>161</v>
      </c>
      <c r="C124" s="3">
        <v>2</v>
      </c>
      <c r="D124" s="3">
        <v>0.4</v>
      </c>
      <c r="E124" s="4" t="s">
        <v>83</v>
      </c>
      <c r="F124" s="3">
        <v>1</v>
      </c>
      <c r="G124" s="3">
        <v>0.2</v>
      </c>
      <c r="H124" s="3" t="s">
        <v>66</v>
      </c>
      <c r="I124" s="3">
        <v>0</v>
      </c>
      <c r="J124" s="3">
        <v>0</v>
      </c>
      <c r="K124" s="3" t="s">
        <v>67</v>
      </c>
      <c r="L124" s="3">
        <v>0</v>
      </c>
      <c r="M124" s="3">
        <v>0</v>
      </c>
      <c r="N124" s="3" t="s">
        <v>68</v>
      </c>
      <c r="O124" s="3">
        <v>0</v>
      </c>
      <c r="P124" s="3">
        <v>0</v>
      </c>
      <c r="Q124" s="3">
        <f t="shared" si="2"/>
        <v>0.12000000000000002</v>
      </c>
    </row>
    <row r="125" spans="1:17" x14ac:dyDescent="0.25">
      <c r="A125" t="s">
        <v>194</v>
      </c>
      <c r="B125" s="4" t="s">
        <v>142</v>
      </c>
      <c r="C125" s="3">
        <v>1</v>
      </c>
      <c r="D125" s="3">
        <v>0.2</v>
      </c>
      <c r="E125" s="3" t="s">
        <v>66</v>
      </c>
      <c r="F125" s="3">
        <v>0</v>
      </c>
      <c r="G125" s="3">
        <v>0</v>
      </c>
      <c r="H125" s="3" t="s">
        <v>67</v>
      </c>
      <c r="I125" s="3">
        <v>0</v>
      </c>
      <c r="J125" s="3">
        <v>0</v>
      </c>
      <c r="K125" s="3" t="s">
        <v>68</v>
      </c>
      <c r="L125" s="3">
        <v>0</v>
      </c>
      <c r="M125" s="3">
        <v>0</v>
      </c>
      <c r="N125" s="3" t="s">
        <v>6</v>
      </c>
      <c r="O125" s="3">
        <v>0</v>
      </c>
      <c r="P125" s="3">
        <v>0</v>
      </c>
      <c r="Q125" s="3">
        <f t="shared" si="2"/>
        <v>0.04</v>
      </c>
    </row>
    <row r="126" spans="1:17" x14ac:dyDescent="0.25">
      <c r="Q126" s="3">
        <f>SUM(Q86:Q125)/COUNT(Q86:Q125)</f>
        <v>0.10600000000000005</v>
      </c>
    </row>
    <row r="128" spans="1:17" x14ac:dyDescent="0.25">
      <c r="A128" t="s">
        <v>66</v>
      </c>
      <c r="B128" s="1" t="s">
        <v>165</v>
      </c>
      <c r="C128" s="3">
        <v>3</v>
      </c>
      <c r="D128" s="3">
        <v>0.6</v>
      </c>
      <c r="E128" s="1" t="s">
        <v>67</v>
      </c>
      <c r="F128" s="3">
        <v>1</v>
      </c>
      <c r="G128" s="3">
        <v>0.2</v>
      </c>
      <c r="H128" s="1" t="s">
        <v>116</v>
      </c>
      <c r="I128" s="3">
        <v>1</v>
      </c>
      <c r="J128" s="3">
        <v>0.2</v>
      </c>
      <c r="K128" s="1" t="s">
        <v>195</v>
      </c>
      <c r="L128" s="3">
        <v>1</v>
      </c>
      <c r="M128" s="3">
        <v>0.2</v>
      </c>
      <c r="N128" s="1" t="s">
        <v>196</v>
      </c>
      <c r="O128" s="3">
        <v>1</v>
      </c>
      <c r="P128" s="3">
        <v>0.2</v>
      </c>
      <c r="Q128">
        <f>(C128+G128+J128+M128+P128)/5</f>
        <v>0.76000000000000012</v>
      </c>
    </row>
    <row r="129" spans="1:17" x14ac:dyDescent="0.25">
      <c r="A129" t="s">
        <v>67</v>
      </c>
      <c r="B129" s="3" t="s">
        <v>66</v>
      </c>
      <c r="C129" s="3">
        <v>1</v>
      </c>
      <c r="D129" s="3">
        <v>0.2</v>
      </c>
      <c r="E129" s="3" t="s">
        <v>164</v>
      </c>
      <c r="F129" s="3">
        <v>1</v>
      </c>
      <c r="G129" s="3">
        <v>0.2</v>
      </c>
      <c r="H129" s="3" t="s">
        <v>165</v>
      </c>
      <c r="I129" s="3">
        <v>1</v>
      </c>
      <c r="J129" s="3">
        <v>0.2</v>
      </c>
      <c r="K129" s="3" t="s">
        <v>10</v>
      </c>
      <c r="L129" s="3">
        <v>1</v>
      </c>
      <c r="M129" s="3">
        <v>0.2</v>
      </c>
      <c r="N129" s="3" t="s">
        <v>166</v>
      </c>
      <c r="O129" s="3">
        <v>1</v>
      </c>
      <c r="P129" s="3">
        <v>0.2</v>
      </c>
      <c r="Q129">
        <f t="shared" ref="Q129:Q167" si="3">(C129+G129+J129+M129+P129)/5</f>
        <v>0.36</v>
      </c>
    </row>
    <row r="130" spans="1:17" x14ac:dyDescent="0.25">
      <c r="A130" t="s">
        <v>68</v>
      </c>
      <c r="B130" s="3" t="s">
        <v>69</v>
      </c>
      <c r="C130" s="3">
        <v>1</v>
      </c>
      <c r="D130" s="3">
        <v>0.2</v>
      </c>
      <c r="E130" s="3" t="s">
        <v>195</v>
      </c>
      <c r="F130" s="3">
        <v>1</v>
      </c>
      <c r="G130" s="3">
        <v>0.2</v>
      </c>
      <c r="H130" s="3" t="s">
        <v>94</v>
      </c>
      <c r="I130" s="3">
        <v>1</v>
      </c>
      <c r="J130" s="3">
        <v>0.2</v>
      </c>
      <c r="K130" s="3" t="s">
        <v>142</v>
      </c>
      <c r="L130" s="3">
        <v>1</v>
      </c>
      <c r="M130" s="3">
        <v>0.2</v>
      </c>
      <c r="N130" s="3" t="s">
        <v>66</v>
      </c>
      <c r="O130" s="3">
        <v>0</v>
      </c>
      <c r="P130" s="3">
        <v>0</v>
      </c>
      <c r="Q130">
        <f t="shared" si="3"/>
        <v>0.31999999999999995</v>
      </c>
    </row>
    <row r="131" spans="1:17" x14ac:dyDescent="0.25">
      <c r="A131" t="s">
        <v>6</v>
      </c>
      <c r="B131" s="3" t="s">
        <v>7</v>
      </c>
      <c r="C131" s="3">
        <v>1</v>
      </c>
      <c r="D131" s="3">
        <v>0.2</v>
      </c>
      <c r="E131" s="3" t="s">
        <v>164</v>
      </c>
      <c r="F131" s="3">
        <v>1</v>
      </c>
      <c r="G131" s="3">
        <v>0.2</v>
      </c>
      <c r="H131" s="3" t="s">
        <v>18</v>
      </c>
      <c r="I131" s="3">
        <v>1</v>
      </c>
      <c r="J131" s="3">
        <v>0.2</v>
      </c>
      <c r="K131" s="3" t="s">
        <v>26</v>
      </c>
      <c r="L131" s="3">
        <v>1</v>
      </c>
      <c r="M131" s="3">
        <v>0.2</v>
      </c>
      <c r="N131" s="3" t="s">
        <v>40</v>
      </c>
      <c r="O131" s="3">
        <v>1</v>
      </c>
      <c r="P131" s="3">
        <v>0.2</v>
      </c>
      <c r="Q131">
        <f t="shared" si="3"/>
        <v>0.36</v>
      </c>
    </row>
    <row r="132" spans="1:17" x14ac:dyDescent="0.25">
      <c r="A132" t="s">
        <v>69</v>
      </c>
      <c r="B132" s="3" t="s">
        <v>68</v>
      </c>
      <c r="C132" s="3">
        <v>1</v>
      </c>
      <c r="D132" s="3">
        <v>0.2</v>
      </c>
      <c r="E132" s="3" t="s">
        <v>197</v>
      </c>
      <c r="F132" s="3">
        <v>1</v>
      </c>
      <c r="G132" s="3">
        <v>0.2</v>
      </c>
      <c r="H132" s="3" t="s">
        <v>195</v>
      </c>
      <c r="I132" s="3">
        <v>1</v>
      </c>
      <c r="J132" s="3">
        <v>0.2</v>
      </c>
      <c r="K132" s="3" t="s">
        <v>94</v>
      </c>
      <c r="L132" s="3">
        <v>1</v>
      </c>
      <c r="M132" s="3">
        <v>0.2</v>
      </c>
      <c r="N132" s="3" t="s">
        <v>66</v>
      </c>
      <c r="O132" s="3">
        <v>0</v>
      </c>
      <c r="P132" s="3">
        <v>0</v>
      </c>
      <c r="Q132">
        <f t="shared" si="3"/>
        <v>0.31999999999999995</v>
      </c>
    </row>
    <row r="133" spans="1:17" x14ac:dyDescent="0.25">
      <c r="A133" t="s">
        <v>197</v>
      </c>
      <c r="B133" s="3" t="s">
        <v>69</v>
      </c>
      <c r="C133" s="3">
        <v>1</v>
      </c>
      <c r="D133" s="3">
        <v>0.2</v>
      </c>
      <c r="E133" s="3" t="s">
        <v>198</v>
      </c>
      <c r="F133" s="3">
        <v>1</v>
      </c>
      <c r="G133" s="3">
        <v>0.2</v>
      </c>
      <c r="H133" s="3" t="s">
        <v>166</v>
      </c>
      <c r="I133" s="3">
        <v>1</v>
      </c>
      <c r="J133" s="3">
        <v>0.2</v>
      </c>
      <c r="K133" s="3" t="s">
        <v>199</v>
      </c>
      <c r="L133" s="3">
        <v>1</v>
      </c>
      <c r="M133" s="3">
        <v>0.2</v>
      </c>
      <c r="N133" s="3" t="s">
        <v>200</v>
      </c>
      <c r="O133" s="3">
        <v>1</v>
      </c>
      <c r="P133" s="3">
        <v>0.2</v>
      </c>
      <c r="Q133">
        <f t="shared" si="3"/>
        <v>0.36</v>
      </c>
    </row>
    <row r="134" spans="1:17" x14ac:dyDescent="0.25">
      <c r="A134" t="s">
        <v>116</v>
      </c>
      <c r="B134" s="3" t="s">
        <v>66</v>
      </c>
      <c r="C134" s="3">
        <v>1</v>
      </c>
      <c r="D134" s="3">
        <v>0.2</v>
      </c>
      <c r="E134" s="3" t="s">
        <v>195</v>
      </c>
      <c r="F134" s="3">
        <v>1</v>
      </c>
      <c r="G134" s="3">
        <v>0.2</v>
      </c>
      <c r="H134" s="3" t="s">
        <v>196</v>
      </c>
      <c r="I134" s="3">
        <v>1</v>
      </c>
      <c r="J134" s="3">
        <v>0.2</v>
      </c>
      <c r="K134" s="3" t="s">
        <v>115</v>
      </c>
      <c r="L134" s="3">
        <v>1</v>
      </c>
      <c r="M134" s="3">
        <v>0.2</v>
      </c>
      <c r="N134" s="3" t="s">
        <v>138</v>
      </c>
      <c r="O134" s="3">
        <v>1</v>
      </c>
      <c r="P134" s="3">
        <v>0.2</v>
      </c>
      <c r="Q134">
        <f t="shared" si="3"/>
        <v>0.36</v>
      </c>
    </row>
    <row r="135" spans="1:17" x14ac:dyDescent="0.25">
      <c r="A135" t="s">
        <v>212</v>
      </c>
      <c r="B135" s="3" t="s">
        <v>197</v>
      </c>
      <c r="C135" s="3">
        <v>1</v>
      </c>
      <c r="D135" s="3">
        <v>0.2</v>
      </c>
      <c r="E135" s="3" t="s">
        <v>166</v>
      </c>
      <c r="F135" s="3">
        <v>1</v>
      </c>
      <c r="G135" s="3">
        <v>0.2</v>
      </c>
      <c r="H135" s="3" t="s">
        <v>199</v>
      </c>
      <c r="I135" s="3">
        <v>1</v>
      </c>
      <c r="J135" s="3">
        <v>0.2</v>
      </c>
      <c r="K135" s="3" t="s">
        <v>200</v>
      </c>
      <c r="L135" s="3">
        <v>1</v>
      </c>
      <c r="M135" s="3">
        <v>0.2</v>
      </c>
      <c r="N135" s="3" t="s">
        <v>20</v>
      </c>
      <c r="O135" s="3">
        <v>1</v>
      </c>
      <c r="P135" s="3">
        <v>0.2</v>
      </c>
      <c r="Q135">
        <f t="shared" si="3"/>
        <v>0.36</v>
      </c>
    </row>
    <row r="136" spans="1:17" x14ac:dyDescent="0.25">
      <c r="A136" t="s">
        <v>139</v>
      </c>
      <c r="B136" s="3" t="s">
        <v>203</v>
      </c>
      <c r="C136" s="3">
        <v>1</v>
      </c>
      <c r="D136" s="3">
        <v>0.2</v>
      </c>
      <c r="E136" s="3" t="s">
        <v>201</v>
      </c>
      <c r="F136" s="3">
        <v>1</v>
      </c>
      <c r="G136" s="3">
        <v>0.2</v>
      </c>
      <c r="H136" s="3" t="s">
        <v>164</v>
      </c>
      <c r="I136" s="3">
        <v>1</v>
      </c>
      <c r="J136" s="3">
        <v>0.2</v>
      </c>
      <c r="K136" s="3" t="s">
        <v>138</v>
      </c>
      <c r="L136" s="3">
        <v>1</v>
      </c>
      <c r="M136" s="3">
        <v>0.2</v>
      </c>
      <c r="N136" s="3" t="s">
        <v>66</v>
      </c>
      <c r="O136" s="3">
        <v>0</v>
      </c>
      <c r="P136" s="3">
        <v>0</v>
      </c>
      <c r="Q136">
        <f t="shared" si="3"/>
        <v>0.31999999999999995</v>
      </c>
    </row>
    <row r="137" spans="1:17" x14ac:dyDescent="0.25">
      <c r="A137" t="s">
        <v>208</v>
      </c>
      <c r="B137" s="3" t="s">
        <v>204</v>
      </c>
      <c r="C137" s="3">
        <v>2</v>
      </c>
      <c r="D137" s="3">
        <v>0.4</v>
      </c>
      <c r="E137" s="3" t="s">
        <v>202</v>
      </c>
      <c r="F137" s="3">
        <v>1</v>
      </c>
      <c r="G137" s="3">
        <v>0.2</v>
      </c>
      <c r="H137" s="3" t="s">
        <v>203</v>
      </c>
      <c r="I137" s="3">
        <v>2</v>
      </c>
      <c r="J137" s="3">
        <v>0.4</v>
      </c>
      <c r="K137" s="3" t="s">
        <v>94</v>
      </c>
      <c r="L137" s="3">
        <v>1</v>
      </c>
      <c r="M137" s="3">
        <v>0.2</v>
      </c>
      <c r="N137" s="3" t="s">
        <v>201</v>
      </c>
      <c r="O137" s="3">
        <v>1</v>
      </c>
      <c r="P137" s="3">
        <v>0.2</v>
      </c>
      <c r="Q137">
        <f t="shared" si="3"/>
        <v>0.60000000000000009</v>
      </c>
    </row>
    <row r="138" spans="1:17" x14ac:dyDescent="0.25">
      <c r="A138" t="s">
        <v>204</v>
      </c>
      <c r="B138" s="3" t="s">
        <v>208</v>
      </c>
      <c r="C138" s="3">
        <v>2</v>
      </c>
      <c r="D138" s="3">
        <v>0.4</v>
      </c>
      <c r="E138" s="3" t="s">
        <v>202</v>
      </c>
      <c r="F138" s="3">
        <v>1</v>
      </c>
      <c r="G138" s="3">
        <v>0.2</v>
      </c>
      <c r="H138" s="3" t="s">
        <v>195</v>
      </c>
      <c r="I138" s="3">
        <v>1</v>
      </c>
      <c r="J138" s="3">
        <v>0.2</v>
      </c>
      <c r="K138" s="3" t="s">
        <v>203</v>
      </c>
      <c r="L138" s="3">
        <v>1</v>
      </c>
      <c r="M138" s="3">
        <v>0.2</v>
      </c>
      <c r="N138" s="3" t="s">
        <v>94</v>
      </c>
      <c r="O138" s="3">
        <v>1</v>
      </c>
      <c r="P138" s="3">
        <v>0.2</v>
      </c>
      <c r="Q138">
        <f t="shared" si="3"/>
        <v>0.56000000000000016</v>
      </c>
    </row>
    <row r="139" spans="1:17" x14ac:dyDescent="0.25">
      <c r="A139" t="s">
        <v>202</v>
      </c>
      <c r="B139" s="3" t="s">
        <v>208</v>
      </c>
      <c r="C139" s="3">
        <v>1</v>
      </c>
      <c r="D139" s="3">
        <v>0.2</v>
      </c>
      <c r="E139" s="3" t="s">
        <v>204</v>
      </c>
      <c r="F139" s="3">
        <v>1</v>
      </c>
      <c r="G139" s="3">
        <v>0.2</v>
      </c>
      <c r="H139" s="3" t="s">
        <v>205</v>
      </c>
      <c r="I139" s="3">
        <v>1</v>
      </c>
      <c r="J139" s="3">
        <v>0.2</v>
      </c>
      <c r="K139" s="3" t="s">
        <v>206</v>
      </c>
      <c r="L139" s="3">
        <v>1</v>
      </c>
      <c r="M139" s="3">
        <v>0.2</v>
      </c>
      <c r="N139" s="3" t="s">
        <v>203</v>
      </c>
      <c r="O139" s="3">
        <v>1</v>
      </c>
      <c r="P139" s="3">
        <v>0.2</v>
      </c>
      <c r="Q139">
        <f t="shared" si="3"/>
        <v>0.36</v>
      </c>
    </row>
    <row r="140" spans="1:17" x14ac:dyDescent="0.25">
      <c r="A140" t="s">
        <v>205</v>
      </c>
      <c r="B140" s="3" t="s">
        <v>206</v>
      </c>
      <c r="C140" s="3">
        <v>2</v>
      </c>
      <c r="D140" s="3">
        <v>0.4</v>
      </c>
      <c r="E140" s="3" t="s">
        <v>207</v>
      </c>
      <c r="F140" s="3">
        <v>2</v>
      </c>
      <c r="G140" s="3">
        <v>0.4</v>
      </c>
      <c r="H140" s="3" t="s">
        <v>8</v>
      </c>
      <c r="I140" s="3">
        <v>2</v>
      </c>
      <c r="J140" s="3">
        <v>0.4</v>
      </c>
      <c r="K140" s="3" t="s">
        <v>202</v>
      </c>
      <c r="L140" s="3">
        <v>1</v>
      </c>
      <c r="M140" s="3">
        <v>0.2</v>
      </c>
      <c r="N140" s="3" t="s">
        <v>108</v>
      </c>
      <c r="O140" s="3">
        <v>1</v>
      </c>
      <c r="P140" s="3">
        <v>0.2</v>
      </c>
      <c r="Q140">
        <f t="shared" si="3"/>
        <v>0.64</v>
      </c>
    </row>
    <row r="141" spans="1:17" x14ac:dyDescent="0.25">
      <c r="A141" t="s">
        <v>206</v>
      </c>
      <c r="B141" s="3" t="s">
        <v>8</v>
      </c>
      <c r="C141" s="3">
        <v>4</v>
      </c>
      <c r="D141" s="3">
        <v>0.8</v>
      </c>
      <c r="E141" s="3" t="s">
        <v>207</v>
      </c>
      <c r="F141" s="3">
        <v>3</v>
      </c>
      <c r="G141" s="3">
        <v>0.6</v>
      </c>
      <c r="H141" s="3" t="s">
        <v>205</v>
      </c>
      <c r="I141" s="3">
        <v>2</v>
      </c>
      <c r="J141" s="3">
        <v>0.4</v>
      </c>
      <c r="K141" s="3" t="s">
        <v>202</v>
      </c>
      <c r="L141" s="3">
        <v>1</v>
      </c>
      <c r="M141" s="3">
        <v>0.2</v>
      </c>
      <c r="N141" s="3" t="s">
        <v>9</v>
      </c>
      <c r="O141" s="3">
        <v>1</v>
      </c>
      <c r="P141" s="3">
        <v>0.2</v>
      </c>
      <c r="Q141">
        <f t="shared" si="3"/>
        <v>1.08</v>
      </c>
    </row>
    <row r="142" spans="1:17" x14ac:dyDescent="0.25">
      <c r="A142" t="s">
        <v>195</v>
      </c>
      <c r="B142" s="3" t="s">
        <v>66</v>
      </c>
      <c r="C142" s="3">
        <v>1</v>
      </c>
      <c r="D142" s="3">
        <v>0.2</v>
      </c>
      <c r="E142" s="3" t="s">
        <v>68</v>
      </c>
      <c r="F142" s="3">
        <v>1</v>
      </c>
      <c r="G142" s="3">
        <v>0.2</v>
      </c>
      <c r="H142" s="3" t="s">
        <v>69</v>
      </c>
      <c r="I142" s="3">
        <v>1</v>
      </c>
      <c r="J142" s="3">
        <v>0.2</v>
      </c>
      <c r="K142" s="3" t="s">
        <v>116</v>
      </c>
      <c r="L142" s="3">
        <v>1</v>
      </c>
      <c r="M142" s="3">
        <v>0.2</v>
      </c>
      <c r="N142" s="3" t="s">
        <v>204</v>
      </c>
      <c r="O142" s="3">
        <v>1</v>
      </c>
      <c r="P142" s="3">
        <v>0.2</v>
      </c>
      <c r="Q142">
        <f t="shared" si="3"/>
        <v>0.36</v>
      </c>
    </row>
    <row r="143" spans="1:17" x14ac:dyDescent="0.25">
      <c r="A143" t="s">
        <v>203</v>
      </c>
      <c r="B143" s="3" t="s">
        <v>213</v>
      </c>
      <c r="C143" s="3">
        <v>1</v>
      </c>
      <c r="D143" s="3">
        <v>0.2</v>
      </c>
      <c r="E143" s="3" t="s">
        <v>139</v>
      </c>
      <c r="F143" s="3">
        <v>1</v>
      </c>
      <c r="G143" s="3">
        <v>0.2</v>
      </c>
      <c r="H143" s="3" t="s">
        <v>208</v>
      </c>
      <c r="I143" s="3">
        <v>1</v>
      </c>
      <c r="J143" s="3">
        <v>0.2</v>
      </c>
      <c r="K143" s="3" t="s">
        <v>204</v>
      </c>
      <c r="L143" s="3">
        <v>1</v>
      </c>
      <c r="M143" s="3">
        <v>0.2</v>
      </c>
      <c r="N143" s="3" t="s">
        <v>202</v>
      </c>
      <c r="O143" s="3">
        <v>1</v>
      </c>
      <c r="P143" s="3">
        <v>0.2</v>
      </c>
      <c r="Q143">
        <f t="shared" si="3"/>
        <v>0.36</v>
      </c>
    </row>
    <row r="144" spans="1:17" x14ac:dyDescent="0.25">
      <c r="A144" t="s">
        <v>7</v>
      </c>
      <c r="B144" s="3" t="s">
        <v>6</v>
      </c>
      <c r="C144" s="3">
        <v>1</v>
      </c>
      <c r="D144" s="3">
        <v>0.2</v>
      </c>
      <c r="E144" s="3" t="s">
        <v>202</v>
      </c>
      <c r="F144" s="3">
        <v>1</v>
      </c>
      <c r="G144" s="3">
        <v>0.2</v>
      </c>
      <c r="H144" s="3" t="s">
        <v>94</v>
      </c>
      <c r="I144" s="3">
        <v>1</v>
      </c>
      <c r="J144" s="3">
        <v>0.2</v>
      </c>
      <c r="K144" s="3" t="s">
        <v>201</v>
      </c>
      <c r="L144" s="3">
        <v>1</v>
      </c>
      <c r="M144" s="3">
        <v>0.2</v>
      </c>
      <c r="N144" s="3" t="s">
        <v>150</v>
      </c>
      <c r="O144" s="3">
        <v>1</v>
      </c>
      <c r="P144" s="3">
        <v>0.2</v>
      </c>
      <c r="Q144">
        <f t="shared" si="3"/>
        <v>0.36</v>
      </c>
    </row>
    <row r="145" spans="1:17" x14ac:dyDescent="0.25">
      <c r="A145" t="s">
        <v>213</v>
      </c>
      <c r="B145" s="3" t="s">
        <v>203</v>
      </c>
      <c r="C145" s="3">
        <v>1</v>
      </c>
      <c r="D145" s="3">
        <v>0.2</v>
      </c>
      <c r="E145" s="3" t="s">
        <v>150</v>
      </c>
      <c r="F145" s="3">
        <v>1</v>
      </c>
      <c r="G145" s="3">
        <v>0.2</v>
      </c>
      <c r="H145" s="3" t="s">
        <v>209</v>
      </c>
      <c r="I145" s="3">
        <v>1</v>
      </c>
      <c r="J145" s="3">
        <v>0.2</v>
      </c>
      <c r="K145" s="3" t="s">
        <v>66</v>
      </c>
      <c r="L145" s="3">
        <v>0</v>
      </c>
      <c r="M145" s="3">
        <v>0</v>
      </c>
      <c r="N145" s="3" t="s">
        <v>67</v>
      </c>
      <c r="O145" s="3">
        <v>0</v>
      </c>
      <c r="P145" s="3">
        <v>0</v>
      </c>
      <c r="Q145">
        <f t="shared" si="3"/>
        <v>0.27999999999999997</v>
      </c>
    </row>
    <row r="146" spans="1:17" x14ac:dyDescent="0.25">
      <c r="A146" t="s">
        <v>94</v>
      </c>
      <c r="B146" s="3" t="s">
        <v>68</v>
      </c>
      <c r="C146" s="3">
        <v>2</v>
      </c>
      <c r="D146" s="3">
        <v>0.4</v>
      </c>
      <c r="E146" s="3" t="s">
        <v>69</v>
      </c>
      <c r="F146" s="3">
        <v>1</v>
      </c>
      <c r="G146" s="3">
        <v>0.2</v>
      </c>
      <c r="H146" s="3" t="s">
        <v>208</v>
      </c>
      <c r="I146" s="3">
        <v>1</v>
      </c>
      <c r="J146" s="3">
        <v>0.2</v>
      </c>
      <c r="K146" s="3" t="s">
        <v>204</v>
      </c>
      <c r="L146" s="3">
        <v>1</v>
      </c>
      <c r="M146" s="3">
        <v>0.2</v>
      </c>
      <c r="N146" s="3" t="s">
        <v>202</v>
      </c>
      <c r="O146" s="3">
        <v>1</v>
      </c>
      <c r="P146" s="3">
        <v>0.2</v>
      </c>
      <c r="Q146">
        <f t="shared" si="3"/>
        <v>0.56000000000000016</v>
      </c>
    </row>
    <row r="147" spans="1:17" x14ac:dyDescent="0.25">
      <c r="A147" t="s">
        <v>201</v>
      </c>
      <c r="B147" s="3" t="s">
        <v>139</v>
      </c>
      <c r="C147" s="3">
        <v>1</v>
      </c>
      <c r="D147" s="3">
        <v>0.2</v>
      </c>
      <c r="E147" s="3" t="s">
        <v>208</v>
      </c>
      <c r="F147" s="3">
        <v>1</v>
      </c>
      <c r="G147" s="3">
        <v>0.2</v>
      </c>
      <c r="H147" s="3" t="s">
        <v>204</v>
      </c>
      <c r="I147" s="3">
        <v>1</v>
      </c>
      <c r="J147" s="3">
        <v>0.2</v>
      </c>
      <c r="K147" s="3" t="s">
        <v>202</v>
      </c>
      <c r="L147" s="3">
        <v>1</v>
      </c>
      <c r="M147" s="3">
        <v>0.2</v>
      </c>
      <c r="N147" s="3" t="s">
        <v>7</v>
      </c>
      <c r="O147" s="3">
        <v>1</v>
      </c>
      <c r="P147" s="3">
        <v>0.2</v>
      </c>
      <c r="Q147">
        <f t="shared" si="3"/>
        <v>0.36</v>
      </c>
    </row>
    <row r="148" spans="1:17" x14ac:dyDescent="0.25">
      <c r="A148" t="s">
        <v>214</v>
      </c>
      <c r="B148" s="3" t="s">
        <v>66</v>
      </c>
      <c r="C148" s="3">
        <v>0</v>
      </c>
      <c r="D148" s="3">
        <v>0</v>
      </c>
      <c r="E148" s="3" t="s">
        <v>67</v>
      </c>
      <c r="F148" s="3">
        <v>0</v>
      </c>
      <c r="G148" s="3">
        <v>0</v>
      </c>
      <c r="H148" s="3" t="s">
        <v>68</v>
      </c>
      <c r="I148" s="3">
        <v>0</v>
      </c>
      <c r="J148" s="3">
        <v>0</v>
      </c>
      <c r="K148" s="3" t="s">
        <v>6</v>
      </c>
      <c r="L148" s="3">
        <v>0</v>
      </c>
      <c r="M148" s="3">
        <v>0</v>
      </c>
      <c r="N148" s="3" t="s">
        <v>69</v>
      </c>
      <c r="O148" s="3">
        <v>0</v>
      </c>
      <c r="P148" s="3">
        <v>0</v>
      </c>
      <c r="Q148">
        <f t="shared" si="3"/>
        <v>0</v>
      </c>
    </row>
    <row r="149" spans="1:17" x14ac:dyDescent="0.25">
      <c r="A149" t="s">
        <v>108</v>
      </c>
      <c r="B149" s="3" t="s">
        <v>205</v>
      </c>
      <c r="C149" s="3">
        <v>1</v>
      </c>
      <c r="D149" s="3">
        <v>0.2</v>
      </c>
      <c r="E149" s="3" t="s">
        <v>164</v>
      </c>
      <c r="F149" s="3">
        <v>1</v>
      </c>
      <c r="G149" s="3">
        <v>0.2</v>
      </c>
      <c r="H149" s="3" t="s">
        <v>200</v>
      </c>
      <c r="I149" s="3">
        <v>1</v>
      </c>
      <c r="J149" s="3">
        <v>0.2</v>
      </c>
      <c r="K149" s="3" t="s">
        <v>73</v>
      </c>
      <c r="L149" s="3">
        <v>1</v>
      </c>
      <c r="M149" s="3">
        <v>0.2</v>
      </c>
      <c r="N149" s="3" t="s">
        <v>109</v>
      </c>
      <c r="O149" s="3">
        <v>1</v>
      </c>
      <c r="P149" s="3">
        <v>0.2</v>
      </c>
      <c r="Q149">
        <f t="shared" si="3"/>
        <v>0.36</v>
      </c>
    </row>
    <row r="150" spans="1:17" x14ac:dyDescent="0.25">
      <c r="A150" t="s">
        <v>150</v>
      </c>
      <c r="B150" s="3" t="s">
        <v>213</v>
      </c>
      <c r="C150" s="3">
        <v>1</v>
      </c>
      <c r="D150" s="3">
        <v>0.2</v>
      </c>
      <c r="E150" s="3" t="s">
        <v>202</v>
      </c>
      <c r="F150" s="3">
        <v>1</v>
      </c>
      <c r="G150" s="3">
        <v>0.2</v>
      </c>
      <c r="H150" s="3" t="s">
        <v>7</v>
      </c>
      <c r="I150" s="3">
        <v>1</v>
      </c>
      <c r="J150" s="3">
        <v>0.2</v>
      </c>
      <c r="K150" s="3" t="s">
        <v>201</v>
      </c>
      <c r="L150" s="3">
        <v>1</v>
      </c>
      <c r="M150" s="3">
        <v>0.2</v>
      </c>
      <c r="N150" s="3" t="s">
        <v>210</v>
      </c>
      <c r="O150" s="3">
        <v>1</v>
      </c>
      <c r="P150" s="3">
        <v>0.2</v>
      </c>
      <c r="Q150">
        <f t="shared" si="3"/>
        <v>0.36</v>
      </c>
    </row>
    <row r="151" spans="1:17" x14ac:dyDescent="0.25">
      <c r="A151" t="s">
        <v>211</v>
      </c>
      <c r="B151" s="3" t="s">
        <v>201</v>
      </c>
      <c r="C151" s="3">
        <v>3</v>
      </c>
      <c r="D151" s="3">
        <v>0.6</v>
      </c>
      <c r="E151" s="3" t="s">
        <v>196</v>
      </c>
      <c r="F151" s="3">
        <v>1</v>
      </c>
      <c r="G151" s="3">
        <v>0.2</v>
      </c>
      <c r="H151" s="3" t="s">
        <v>66</v>
      </c>
      <c r="I151" s="3">
        <v>0</v>
      </c>
      <c r="J151" s="3">
        <v>0</v>
      </c>
      <c r="K151" s="3" t="s">
        <v>67</v>
      </c>
      <c r="L151" s="3">
        <v>0</v>
      </c>
      <c r="M151" s="3">
        <v>0</v>
      </c>
      <c r="N151" s="3" t="s">
        <v>68</v>
      </c>
      <c r="O151" s="3">
        <v>0</v>
      </c>
      <c r="P151" s="3">
        <v>0</v>
      </c>
      <c r="Q151">
        <f t="shared" si="3"/>
        <v>0.64</v>
      </c>
    </row>
    <row r="152" spans="1:17" x14ac:dyDescent="0.25">
      <c r="A152" t="s">
        <v>207</v>
      </c>
      <c r="B152" s="3" t="s">
        <v>206</v>
      </c>
      <c r="C152" s="3">
        <v>3</v>
      </c>
      <c r="D152" s="3">
        <v>0.6</v>
      </c>
      <c r="E152" s="3" t="s">
        <v>8</v>
      </c>
      <c r="F152" s="3">
        <v>3</v>
      </c>
      <c r="G152" s="3">
        <v>0.6</v>
      </c>
      <c r="H152" s="3" t="s">
        <v>205</v>
      </c>
      <c r="I152" s="3">
        <v>2</v>
      </c>
      <c r="J152" s="3">
        <v>0.4</v>
      </c>
      <c r="K152" s="3" t="s">
        <v>204</v>
      </c>
      <c r="L152" s="3">
        <v>1</v>
      </c>
      <c r="M152" s="3">
        <v>0.2</v>
      </c>
      <c r="N152" s="3" t="s">
        <v>202</v>
      </c>
      <c r="O152" s="3">
        <v>1</v>
      </c>
      <c r="P152" s="3">
        <v>0.2</v>
      </c>
      <c r="Q152">
        <f t="shared" si="3"/>
        <v>0.88000000000000012</v>
      </c>
    </row>
    <row r="153" spans="1:17" x14ac:dyDescent="0.25">
      <c r="A153" t="s">
        <v>196</v>
      </c>
      <c r="B153" s="3" t="s">
        <v>66</v>
      </c>
      <c r="C153" s="3">
        <v>1</v>
      </c>
      <c r="D153" s="3">
        <v>0.2</v>
      </c>
      <c r="E153" s="3" t="s">
        <v>116</v>
      </c>
      <c r="F153" s="3">
        <v>1</v>
      </c>
      <c r="G153" s="3">
        <v>0.2</v>
      </c>
      <c r="H153" s="3" t="s">
        <v>208</v>
      </c>
      <c r="I153" s="3">
        <v>1</v>
      </c>
      <c r="J153" s="3">
        <v>0.2</v>
      </c>
      <c r="K153" s="3" t="s">
        <v>195</v>
      </c>
      <c r="L153" s="3">
        <v>1</v>
      </c>
      <c r="M153" s="3">
        <v>0.2</v>
      </c>
      <c r="N153" s="3" t="s">
        <v>211</v>
      </c>
      <c r="O153" s="3">
        <v>1</v>
      </c>
      <c r="P153" s="3">
        <v>0.2</v>
      </c>
      <c r="Q153">
        <f t="shared" si="3"/>
        <v>0.36</v>
      </c>
    </row>
    <row r="154" spans="1:17" x14ac:dyDescent="0.25">
      <c r="A154" t="s">
        <v>215</v>
      </c>
      <c r="B154" s="3" t="s">
        <v>208</v>
      </c>
      <c r="C154" s="3">
        <v>1</v>
      </c>
      <c r="D154" s="3">
        <v>0.2</v>
      </c>
      <c r="E154" s="3" t="s">
        <v>204</v>
      </c>
      <c r="F154" s="3">
        <v>1</v>
      </c>
      <c r="G154" s="3">
        <v>0.2</v>
      </c>
      <c r="H154" s="3" t="s">
        <v>207</v>
      </c>
      <c r="I154" s="3">
        <v>1</v>
      </c>
      <c r="J154" s="3">
        <v>0.2</v>
      </c>
      <c r="K154" s="3" t="s">
        <v>196</v>
      </c>
      <c r="L154" s="3">
        <v>1</v>
      </c>
      <c r="M154" s="3">
        <v>0.2</v>
      </c>
      <c r="N154" s="3" t="s">
        <v>209</v>
      </c>
      <c r="O154" s="3">
        <v>1</v>
      </c>
      <c r="P154" s="3">
        <v>0.2</v>
      </c>
      <c r="Q154">
        <f t="shared" si="3"/>
        <v>0.36</v>
      </c>
    </row>
    <row r="155" spans="1:17" x14ac:dyDescent="0.25">
      <c r="A155" t="s">
        <v>8</v>
      </c>
      <c r="B155" s="3" t="s">
        <v>206</v>
      </c>
      <c r="C155" s="3">
        <v>4</v>
      </c>
      <c r="D155" s="3">
        <v>0.8</v>
      </c>
      <c r="E155" s="3" t="s">
        <v>207</v>
      </c>
      <c r="F155" s="3">
        <v>3</v>
      </c>
      <c r="G155" s="3">
        <v>0.6</v>
      </c>
      <c r="H155" s="3" t="s">
        <v>205</v>
      </c>
      <c r="I155" s="3">
        <v>2</v>
      </c>
      <c r="J155" s="3">
        <v>0.4</v>
      </c>
      <c r="K155" s="3" t="s">
        <v>202</v>
      </c>
      <c r="L155" s="3">
        <v>1</v>
      </c>
      <c r="M155" s="3">
        <v>0.2</v>
      </c>
      <c r="N155" s="3" t="s">
        <v>9</v>
      </c>
      <c r="O155" s="3">
        <v>1</v>
      </c>
      <c r="P155" s="3">
        <v>0.2</v>
      </c>
      <c r="Q155">
        <f t="shared" si="3"/>
        <v>1.08</v>
      </c>
    </row>
    <row r="156" spans="1:17" x14ac:dyDescent="0.25">
      <c r="A156" t="s">
        <v>164</v>
      </c>
      <c r="B156" s="3" t="s">
        <v>66</v>
      </c>
      <c r="C156" s="3">
        <v>1</v>
      </c>
      <c r="D156" s="3">
        <v>0.2</v>
      </c>
      <c r="E156" s="3" t="s">
        <v>67</v>
      </c>
      <c r="F156" s="3">
        <v>1</v>
      </c>
      <c r="G156" s="3">
        <v>0.2</v>
      </c>
      <c r="H156" s="3" t="s">
        <v>6</v>
      </c>
      <c r="I156" s="3">
        <v>1</v>
      </c>
      <c r="J156" s="3">
        <v>0.2</v>
      </c>
      <c r="K156" s="3" t="s">
        <v>139</v>
      </c>
      <c r="L156" s="3">
        <v>1</v>
      </c>
      <c r="M156" s="3">
        <v>0.2</v>
      </c>
      <c r="N156" s="3" t="s">
        <v>205</v>
      </c>
      <c r="O156" s="3">
        <v>1</v>
      </c>
      <c r="P156" s="3">
        <v>0.2</v>
      </c>
      <c r="Q156">
        <f t="shared" si="3"/>
        <v>0.36</v>
      </c>
    </row>
    <row r="157" spans="1:17" x14ac:dyDescent="0.25">
      <c r="A157" t="s">
        <v>165</v>
      </c>
      <c r="B157" s="3" t="s">
        <v>66</v>
      </c>
      <c r="C157" s="3">
        <v>3</v>
      </c>
      <c r="D157" s="3">
        <v>0.6</v>
      </c>
      <c r="E157" s="3" t="s">
        <v>67</v>
      </c>
      <c r="F157" s="3">
        <v>1</v>
      </c>
      <c r="G157" s="3">
        <v>0.2</v>
      </c>
      <c r="H157" s="3" t="s">
        <v>164</v>
      </c>
      <c r="I157" s="3">
        <v>1</v>
      </c>
      <c r="J157" s="3">
        <v>0.2</v>
      </c>
      <c r="K157" s="3" t="s">
        <v>9</v>
      </c>
      <c r="L157" s="3">
        <v>1</v>
      </c>
      <c r="M157" s="3">
        <v>0.2</v>
      </c>
      <c r="N157" s="3" t="s">
        <v>10</v>
      </c>
      <c r="O157" s="3">
        <v>1</v>
      </c>
      <c r="P157" s="3">
        <v>0.2</v>
      </c>
      <c r="Q157">
        <f t="shared" si="3"/>
        <v>0.76000000000000012</v>
      </c>
    </row>
    <row r="158" spans="1:17" x14ac:dyDescent="0.25">
      <c r="A158" t="s">
        <v>216</v>
      </c>
      <c r="B158" s="3" t="s">
        <v>66</v>
      </c>
      <c r="C158" s="3">
        <v>0</v>
      </c>
      <c r="D158" s="3">
        <v>0</v>
      </c>
      <c r="E158" s="3" t="s">
        <v>67</v>
      </c>
      <c r="F158" s="3">
        <v>0</v>
      </c>
      <c r="G158" s="3">
        <v>0</v>
      </c>
      <c r="H158" s="3" t="s">
        <v>68</v>
      </c>
      <c r="I158" s="3">
        <v>0</v>
      </c>
      <c r="J158" s="3">
        <v>0</v>
      </c>
      <c r="K158" s="3" t="s">
        <v>6</v>
      </c>
      <c r="L158" s="3">
        <v>0</v>
      </c>
      <c r="M158" s="3">
        <v>0</v>
      </c>
      <c r="N158" s="3" t="s">
        <v>69</v>
      </c>
      <c r="O158" s="3">
        <v>0</v>
      </c>
      <c r="P158" s="3">
        <v>0</v>
      </c>
      <c r="Q158">
        <f t="shared" si="3"/>
        <v>0</v>
      </c>
    </row>
    <row r="159" spans="1:17" x14ac:dyDescent="0.25">
      <c r="A159" t="s">
        <v>142</v>
      </c>
      <c r="B159" s="3" t="s">
        <v>68</v>
      </c>
      <c r="C159" s="3">
        <v>1</v>
      </c>
      <c r="D159" s="3">
        <v>0.2</v>
      </c>
      <c r="E159" s="3" t="s">
        <v>194</v>
      </c>
      <c r="F159" s="3">
        <v>1</v>
      </c>
      <c r="G159" s="3">
        <v>0.2</v>
      </c>
      <c r="H159" s="3" t="s">
        <v>113</v>
      </c>
      <c r="I159" s="3">
        <v>1</v>
      </c>
      <c r="J159" s="3">
        <v>0.2</v>
      </c>
      <c r="K159" s="3" t="s">
        <v>99</v>
      </c>
      <c r="L159" s="3">
        <v>1</v>
      </c>
      <c r="M159" s="3">
        <v>0.2</v>
      </c>
      <c r="N159" s="3" t="s">
        <v>100</v>
      </c>
      <c r="O159" s="3">
        <v>1</v>
      </c>
      <c r="P159" s="3">
        <v>0.2</v>
      </c>
      <c r="Q159">
        <f t="shared" si="3"/>
        <v>0.36</v>
      </c>
    </row>
    <row r="160" spans="1:17" x14ac:dyDescent="0.25">
      <c r="A160" t="s">
        <v>9</v>
      </c>
      <c r="B160" s="3" t="s">
        <v>205</v>
      </c>
      <c r="C160" s="3">
        <v>1</v>
      </c>
      <c r="D160" s="3">
        <v>0.2</v>
      </c>
      <c r="E160" s="3" t="s">
        <v>206</v>
      </c>
      <c r="F160" s="3">
        <v>1</v>
      </c>
      <c r="G160" s="3">
        <v>0.2</v>
      </c>
      <c r="H160" s="3" t="s">
        <v>207</v>
      </c>
      <c r="I160" s="3">
        <v>1</v>
      </c>
      <c r="J160" s="3">
        <v>0.2</v>
      </c>
      <c r="K160" s="3" t="s">
        <v>8</v>
      </c>
      <c r="L160" s="3">
        <v>1</v>
      </c>
      <c r="M160" s="3">
        <v>0.2</v>
      </c>
      <c r="N160" s="3" t="s">
        <v>165</v>
      </c>
      <c r="O160" s="3">
        <v>1</v>
      </c>
      <c r="P160" s="3">
        <v>0.2</v>
      </c>
      <c r="Q160">
        <f t="shared" si="3"/>
        <v>0.36</v>
      </c>
    </row>
    <row r="161" spans="1:17" x14ac:dyDescent="0.25">
      <c r="A161" t="s">
        <v>217</v>
      </c>
      <c r="B161" s="3" t="s">
        <v>213</v>
      </c>
      <c r="C161" s="3">
        <v>1</v>
      </c>
      <c r="D161" s="3">
        <v>0.2</v>
      </c>
      <c r="E161" s="3" t="s">
        <v>208</v>
      </c>
      <c r="F161" s="3">
        <v>1</v>
      </c>
      <c r="G161" s="3">
        <v>0.2</v>
      </c>
      <c r="H161" s="3" t="s">
        <v>204</v>
      </c>
      <c r="I161" s="3">
        <v>1</v>
      </c>
      <c r="J161" s="3">
        <v>0.2</v>
      </c>
      <c r="K161" s="3" t="s">
        <v>195</v>
      </c>
      <c r="L161" s="3">
        <v>1</v>
      </c>
      <c r="M161" s="3">
        <v>0.2</v>
      </c>
      <c r="N161" s="3" t="s">
        <v>196</v>
      </c>
      <c r="O161" s="3">
        <v>1</v>
      </c>
      <c r="P161" s="3">
        <v>0.2</v>
      </c>
      <c r="Q161">
        <f t="shared" si="3"/>
        <v>0.36</v>
      </c>
    </row>
    <row r="162" spans="1:17" x14ac:dyDescent="0.25">
      <c r="A162" t="s">
        <v>10</v>
      </c>
      <c r="B162" s="3" t="s">
        <v>19</v>
      </c>
      <c r="C162" s="3">
        <v>1</v>
      </c>
      <c r="D162" s="3">
        <v>0.2</v>
      </c>
      <c r="E162" s="3" t="s">
        <v>66</v>
      </c>
      <c r="F162" s="3">
        <v>1</v>
      </c>
      <c r="G162" s="3">
        <v>0.2</v>
      </c>
      <c r="H162" s="3" t="s">
        <v>67</v>
      </c>
      <c r="I162" s="3">
        <v>1</v>
      </c>
      <c r="J162" s="3">
        <v>0.2</v>
      </c>
      <c r="K162" s="3" t="s">
        <v>205</v>
      </c>
      <c r="L162" s="3">
        <v>1</v>
      </c>
      <c r="M162" s="3">
        <v>0.2</v>
      </c>
      <c r="N162" s="3" t="s">
        <v>206</v>
      </c>
      <c r="O162" s="3">
        <v>1</v>
      </c>
      <c r="P162" s="3">
        <v>0.2</v>
      </c>
      <c r="Q162">
        <f t="shared" si="3"/>
        <v>0.36</v>
      </c>
    </row>
    <row r="163" spans="1:17" x14ac:dyDescent="0.25">
      <c r="A163" t="s">
        <v>166</v>
      </c>
      <c r="B163" s="3" t="s">
        <v>199</v>
      </c>
      <c r="C163" s="3">
        <v>3</v>
      </c>
      <c r="D163" s="3">
        <v>0.6</v>
      </c>
      <c r="E163" s="3" t="s">
        <v>200</v>
      </c>
      <c r="F163" s="3">
        <v>2</v>
      </c>
      <c r="G163" s="3">
        <v>0.4</v>
      </c>
      <c r="H163" s="3" t="s">
        <v>66</v>
      </c>
      <c r="I163" s="3">
        <v>1</v>
      </c>
      <c r="J163" s="3">
        <v>0.2</v>
      </c>
      <c r="K163" s="3" t="s">
        <v>67</v>
      </c>
      <c r="L163" s="3">
        <v>1</v>
      </c>
      <c r="M163" s="3">
        <v>0.2</v>
      </c>
      <c r="N163" s="3" t="s">
        <v>197</v>
      </c>
      <c r="O163" s="3">
        <v>1</v>
      </c>
      <c r="P163" s="3">
        <v>0.2</v>
      </c>
      <c r="Q163">
        <f t="shared" si="3"/>
        <v>0.8</v>
      </c>
    </row>
    <row r="164" spans="1:17" x14ac:dyDescent="0.25">
      <c r="A164" t="s">
        <v>199</v>
      </c>
      <c r="B164" s="3" t="s">
        <v>166</v>
      </c>
      <c r="C164" s="3">
        <v>3</v>
      </c>
      <c r="D164" s="3">
        <v>0.6</v>
      </c>
      <c r="E164" s="3" t="s">
        <v>200</v>
      </c>
      <c r="F164" s="3">
        <v>3</v>
      </c>
      <c r="G164" s="3">
        <v>0.6</v>
      </c>
      <c r="H164" s="3" t="s">
        <v>134</v>
      </c>
      <c r="I164" s="3">
        <v>2</v>
      </c>
      <c r="J164" s="3">
        <v>0.4</v>
      </c>
      <c r="K164" s="3" t="s">
        <v>66</v>
      </c>
      <c r="L164" s="3">
        <v>1</v>
      </c>
      <c r="M164" s="3">
        <v>0.2</v>
      </c>
      <c r="N164" s="3" t="s">
        <v>67</v>
      </c>
      <c r="O164" s="3">
        <v>1</v>
      </c>
      <c r="P164" s="3">
        <v>0.2</v>
      </c>
      <c r="Q164">
        <f t="shared" si="3"/>
        <v>0.88000000000000012</v>
      </c>
    </row>
    <row r="165" spans="1:17" x14ac:dyDescent="0.25">
      <c r="A165" t="s">
        <v>218</v>
      </c>
      <c r="B165" s="3" t="s">
        <v>26</v>
      </c>
      <c r="C165" s="3">
        <v>1</v>
      </c>
      <c r="D165" s="3">
        <v>0.2</v>
      </c>
      <c r="E165" s="3" t="s">
        <v>33</v>
      </c>
      <c r="F165" s="3">
        <v>1</v>
      </c>
      <c r="G165" s="3">
        <v>0.2</v>
      </c>
      <c r="H165" s="3" t="s">
        <v>66</v>
      </c>
      <c r="I165" s="3">
        <v>0</v>
      </c>
      <c r="J165" s="3">
        <v>0</v>
      </c>
      <c r="K165" s="3" t="s">
        <v>67</v>
      </c>
      <c r="L165" s="3">
        <v>0</v>
      </c>
      <c r="M165" s="3">
        <v>0</v>
      </c>
      <c r="N165" s="3" t="s">
        <v>68</v>
      </c>
      <c r="O165" s="3">
        <v>0</v>
      </c>
      <c r="P165" s="3">
        <v>0</v>
      </c>
      <c r="Q165">
        <f t="shared" si="3"/>
        <v>0.24</v>
      </c>
    </row>
    <row r="166" spans="1:17" x14ac:dyDescent="0.25">
      <c r="A166" t="s">
        <v>134</v>
      </c>
      <c r="B166" s="3" t="s">
        <v>199</v>
      </c>
      <c r="C166" s="3">
        <v>2</v>
      </c>
      <c r="D166" s="3">
        <v>0.4</v>
      </c>
      <c r="E166" s="3" t="s">
        <v>166</v>
      </c>
      <c r="F166" s="3">
        <v>1</v>
      </c>
      <c r="G166" s="3">
        <v>0.2</v>
      </c>
      <c r="H166" s="3" t="s">
        <v>78</v>
      </c>
      <c r="I166" s="3">
        <v>1</v>
      </c>
      <c r="J166" s="3">
        <v>0.2</v>
      </c>
      <c r="K166" s="3" t="s">
        <v>126</v>
      </c>
      <c r="L166" s="3">
        <v>1</v>
      </c>
      <c r="M166" s="3">
        <v>0.2</v>
      </c>
      <c r="N166" s="3" t="s">
        <v>66</v>
      </c>
      <c r="O166" s="3">
        <v>0</v>
      </c>
      <c r="P166" s="3">
        <v>0</v>
      </c>
      <c r="Q166">
        <f t="shared" si="3"/>
        <v>0.52000000000000013</v>
      </c>
    </row>
    <row r="167" spans="1:17" x14ac:dyDescent="0.25">
      <c r="A167" t="s">
        <v>200</v>
      </c>
      <c r="B167" s="3" t="s">
        <v>199</v>
      </c>
      <c r="C167" s="3">
        <v>3</v>
      </c>
      <c r="D167" s="3">
        <v>0.6</v>
      </c>
      <c r="E167" s="3" t="s">
        <v>166</v>
      </c>
      <c r="F167" s="3">
        <v>2</v>
      </c>
      <c r="G167" s="3">
        <v>0.4</v>
      </c>
      <c r="H167" s="3" t="s">
        <v>66</v>
      </c>
      <c r="I167" s="3">
        <v>1</v>
      </c>
      <c r="J167" s="3">
        <v>0.2</v>
      </c>
      <c r="K167" s="3" t="s">
        <v>67</v>
      </c>
      <c r="L167" s="3">
        <v>1</v>
      </c>
      <c r="M167" s="3">
        <v>0.2</v>
      </c>
      <c r="N167" s="3" t="s">
        <v>197</v>
      </c>
      <c r="O167" s="3">
        <v>1</v>
      </c>
      <c r="P167" s="3">
        <v>0.2</v>
      </c>
      <c r="Q167">
        <f t="shared" si="3"/>
        <v>0.8</v>
      </c>
    </row>
    <row r="168" spans="1:17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>
        <f>SUM(Q128:Q167)/COUNT(Q128:Q167)</f>
        <v>0.47199999999999986</v>
      </c>
    </row>
    <row r="170" spans="1:17" x14ac:dyDescent="0.25">
      <c r="A170" t="s">
        <v>11</v>
      </c>
      <c r="B170" t="s">
        <v>12</v>
      </c>
      <c r="C170">
        <v>2</v>
      </c>
      <c r="D170">
        <f>(C170/5)*100%</f>
        <v>0.4</v>
      </c>
      <c r="E170" t="s">
        <v>13</v>
      </c>
      <c r="F170">
        <v>2</v>
      </c>
      <c r="G170">
        <f>(F170/5)*100%</f>
        <v>0.4</v>
      </c>
      <c r="H170" t="s">
        <v>219</v>
      </c>
      <c r="I170">
        <v>2</v>
      </c>
      <c r="J170">
        <f>(I170/5)*100%</f>
        <v>0.4</v>
      </c>
      <c r="K170" t="s">
        <v>114</v>
      </c>
      <c r="L170">
        <v>1</v>
      </c>
      <c r="M170">
        <f>(L170/5)*100%</f>
        <v>0.2</v>
      </c>
      <c r="N170" t="s">
        <v>72</v>
      </c>
      <c r="O170">
        <v>1</v>
      </c>
      <c r="P170">
        <f>(O170/5)*100%</f>
        <v>0.2</v>
      </c>
      <c r="Q170">
        <f>(D170+G170+J170+M170+P170)/5</f>
        <v>0.32</v>
      </c>
    </row>
    <row r="171" spans="1:17" x14ac:dyDescent="0.25">
      <c r="A171" t="s">
        <v>12</v>
      </c>
      <c r="B171" t="s">
        <v>11</v>
      </c>
      <c r="C171">
        <v>2</v>
      </c>
      <c r="D171">
        <f t="shared" ref="D171:D209" si="4">(C171/5)*100%</f>
        <v>0.4</v>
      </c>
      <c r="E171" t="s">
        <v>13</v>
      </c>
      <c r="F171">
        <v>2</v>
      </c>
      <c r="G171">
        <f t="shared" ref="G171:G209" si="5">(F171/5)*100%</f>
        <v>0.4</v>
      </c>
      <c r="H171" t="s">
        <v>219</v>
      </c>
      <c r="I171">
        <v>2</v>
      </c>
      <c r="J171">
        <f t="shared" ref="J171:J209" si="6">(I171/5)*100%</f>
        <v>0.4</v>
      </c>
      <c r="K171" t="s">
        <v>220</v>
      </c>
      <c r="L171">
        <v>1</v>
      </c>
      <c r="M171">
        <f t="shared" ref="M171:M209" si="7">(L171/5)*100%</f>
        <v>0.2</v>
      </c>
      <c r="N171" t="s">
        <v>221</v>
      </c>
      <c r="O171">
        <v>1</v>
      </c>
      <c r="P171">
        <f t="shared" ref="P171:P209" si="8">(O171/5)*100%</f>
        <v>0.2</v>
      </c>
      <c r="Q171">
        <f t="shared" ref="Q171:Q209" si="9">(D171+G171+J171+M171+P171)/5</f>
        <v>0.32</v>
      </c>
    </row>
    <row r="172" spans="1:17" x14ac:dyDescent="0.25">
      <c r="A172" t="s">
        <v>98</v>
      </c>
      <c r="B172" t="s">
        <v>13</v>
      </c>
      <c r="C172">
        <v>1</v>
      </c>
      <c r="D172">
        <f t="shared" si="4"/>
        <v>0.2</v>
      </c>
      <c r="E172" t="s">
        <v>99</v>
      </c>
      <c r="F172">
        <v>1</v>
      </c>
      <c r="G172">
        <f t="shared" si="5"/>
        <v>0.2</v>
      </c>
      <c r="H172" t="s">
        <v>221</v>
      </c>
      <c r="I172">
        <v>1</v>
      </c>
      <c r="J172">
        <f t="shared" si="6"/>
        <v>0.2</v>
      </c>
      <c r="K172" t="s">
        <v>100</v>
      </c>
      <c r="L172">
        <v>1</v>
      </c>
      <c r="M172">
        <f t="shared" si="7"/>
        <v>0.2</v>
      </c>
      <c r="N172" t="s">
        <v>101</v>
      </c>
      <c r="O172">
        <v>1</v>
      </c>
      <c r="P172">
        <f t="shared" si="8"/>
        <v>0.2</v>
      </c>
      <c r="Q172">
        <f t="shared" si="9"/>
        <v>0.2</v>
      </c>
    </row>
    <row r="173" spans="1:17" x14ac:dyDescent="0.25">
      <c r="A173" t="s">
        <v>113</v>
      </c>
      <c r="B173" t="s">
        <v>99</v>
      </c>
      <c r="C173">
        <v>2</v>
      </c>
      <c r="D173">
        <f t="shared" si="4"/>
        <v>0.4</v>
      </c>
      <c r="E173" t="s">
        <v>222</v>
      </c>
      <c r="F173">
        <v>2</v>
      </c>
      <c r="G173">
        <f t="shared" si="5"/>
        <v>0.4</v>
      </c>
      <c r="H173" t="s">
        <v>223</v>
      </c>
      <c r="I173">
        <v>2</v>
      </c>
      <c r="J173">
        <f t="shared" si="6"/>
        <v>0.4</v>
      </c>
      <c r="K173" t="s">
        <v>119</v>
      </c>
      <c r="L173">
        <v>2</v>
      </c>
      <c r="M173">
        <f t="shared" si="7"/>
        <v>0.4</v>
      </c>
      <c r="N173" t="s">
        <v>224</v>
      </c>
      <c r="O173">
        <v>2</v>
      </c>
      <c r="P173">
        <f t="shared" si="8"/>
        <v>0.4</v>
      </c>
      <c r="Q173">
        <f t="shared" si="9"/>
        <v>0.4</v>
      </c>
    </row>
    <row r="174" spans="1:17" x14ac:dyDescent="0.25">
      <c r="A174" t="s">
        <v>220</v>
      </c>
      <c r="B174" t="s">
        <v>225</v>
      </c>
      <c r="C174">
        <v>2</v>
      </c>
      <c r="D174">
        <f t="shared" si="4"/>
        <v>0.4</v>
      </c>
      <c r="E174" t="s">
        <v>225</v>
      </c>
      <c r="F174">
        <v>2</v>
      </c>
      <c r="G174">
        <f t="shared" si="5"/>
        <v>0.4</v>
      </c>
      <c r="H174" t="s">
        <v>12</v>
      </c>
      <c r="I174">
        <v>1</v>
      </c>
      <c r="J174">
        <f t="shared" si="6"/>
        <v>0.2</v>
      </c>
      <c r="K174" t="s">
        <v>221</v>
      </c>
      <c r="L174">
        <v>1</v>
      </c>
      <c r="M174">
        <f t="shared" si="7"/>
        <v>0.2</v>
      </c>
      <c r="N174" t="s">
        <v>223</v>
      </c>
      <c r="O174">
        <v>1</v>
      </c>
      <c r="P174">
        <f t="shared" si="8"/>
        <v>0.2</v>
      </c>
      <c r="Q174">
        <f t="shared" si="9"/>
        <v>0.27999999999999997</v>
      </c>
    </row>
    <row r="175" spans="1:17" x14ac:dyDescent="0.25">
      <c r="A175" t="s">
        <v>13</v>
      </c>
      <c r="B175" t="s">
        <v>11</v>
      </c>
      <c r="C175">
        <v>2</v>
      </c>
      <c r="D175">
        <f t="shared" si="4"/>
        <v>0.4</v>
      </c>
      <c r="E175" t="s">
        <v>12</v>
      </c>
      <c r="F175">
        <v>2</v>
      </c>
      <c r="G175">
        <f t="shared" si="5"/>
        <v>0.4</v>
      </c>
      <c r="H175" t="s">
        <v>99</v>
      </c>
      <c r="I175">
        <v>2</v>
      </c>
      <c r="J175">
        <f t="shared" si="6"/>
        <v>0.4</v>
      </c>
      <c r="K175" t="s">
        <v>100</v>
      </c>
      <c r="L175">
        <v>2</v>
      </c>
      <c r="M175">
        <f t="shared" si="7"/>
        <v>0.4</v>
      </c>
      <c r="N175" t="s">
        <v>219</v>
      </c>
      <c r="O175">
        <v>2</v>
      </c>
      <c r="P175">
        <f t="shared" si="8"/>
        <v>0.4</v>
      </c>
      <c r="Q175">
        <f t="shared" si="9"/>
        <v>0.4</v>
      </c>
    </row>
    <row r="176" spans="1:17" x14ac:dyDescent="0.25">
      <c r="A176" t="s">
        <v>99</v>
      </c>
      <c r="B176" t="s">
        <v>100</v>
      </c>
      <c r="C176">
        <v>3</v>
      </c>
      <c r="D176">
        <f t="shared" si="4"/>
        <v>0.6</v>
      </c>
      <c r="E176" t="s">
        <v>101</v>
      </c>
      <c r="F176">
        <v>3</v>
      </c>
      <c r="G176">
        <f t="shared" si="5"/>
        <v>0.6</v>
      </c>
      <c r="H176" t="s">
        <v>226</v>
      </c>
      <c r="I176">
        <v>3</v>
      </c>
      <c r="J176">
        <f t="shared" si="6"/>
        <v>0.6</v>
      </c>
      <c r="K176" t="s">
        <v>227</v>
      </c>
      <c r="L176">
        <v>3</v>
      </c>
      <c r="M176">
        <f t="shared" si="7"/>
        <v>0.6</v>
      </c>
      <c r="N176" t="s">
        <v>228</v>
      </c>
      <c r="O176">
        <v>3</v>
      </c>
      <c r="P176">
        <f t="shared" si="8"/>
        <v>0.6</v>
      </c>
      <c r="Q176">
        <f t="shared" si="9"/>
        <v>0.6</v>
      </c>
    </row>
    <row r="177" spans="1:17" x14ac:dyDescent="0.25">
      <c r="A177" t="s">
        <v>222</v>
      </c>
      <c r="B177" t="s">
        <v>223</v>
      </c>
      <c r="C177">
        <v>3</v>
      </c>
      <c r="D177">
        <f t="shared" si="4"/>
        <v>0.6</v>
      </c>
      <c r="E177" t="s">
        <v>113</v>
      </c>
      <c r="F177">
        <v>2</v>
      </c>
      <c r="G177">
        <f t="shared" si="5"/>
        <v>0.4</v>
      </c>
      <c r="H177" t="s">
        <v>89</v>
      </c>
      <c r="I177">
        <v>2</v>
      </c>
      <c r="J177">
        <f t="shared" si="6"/>
        <v>0.4</v>
      </c>
      <c r="K177" t="s">
        <v>119</v>
      </c>
      <c r="L177">
        <v>2</v>
      </c>
      <c r="M177">
        <f t="shared" si="7"/>
        <v>0.4</v>
      </c>
      <c r="N177" t="s">
        <v>224</v>
      </c>
      <c r="O177">
        <v>2</v>
      </c>
      <c r="P177">
        <f t="shared" si="8"/>
        <v>0.4</v>
      </c>
      <c r="Q177">
        <f t="shared" si="9"/>
        <v>0.43999999999999995</v>
      </c>
    </row>
    <row r="178" spans="1:17" x14ac:dyDescent="0.25">
      <c r="A178" t="s">
        <v>229</v>
      </c>
      <c r="B178" t="s">
        <v>230</v>
      </c>
      <c r="C178">
        <v>1</v>
      </c>
      <c r="D178">
        <f t="shared" si="4"/>
        <v>0.2</v>
      </c>
      <c r="E178" t="s">
        <v>83</v>
      </c>
      <c r="F178">
        <v>1</v>
      </c>
      <c r="G178">
        <f t="shared" si="5"/>
        <v>0.2</v>
      </c>
      <c r="H178" t="s">
        <v>66</v>
      </c>
      <c r="I178">
        <v>0</v>
      </c>
      <c r="J178">
        <f t="shared" si="6"/>
        <v>0</v>
      </c>
      <c r="K178" t="s">
        <v>67</v>
      </c>
      <c r="L178">
        <v>0</v>
      </c>
      <c r="M178">
        <f t="shared" si="7"/>
        <v>0</v>
      </c>
      <c r="N178" t="s">
        <v>68</v>
      </c>
      <c r="O178">
        <v>0</v>
      </c>
      <c r="P178">
        <f t="shared" si="8"/>
        <v>0</v>
      </c>
      <c r="Q178">
        <f t="shared" si="9"/>
        <v>0.08</v>
      </c>
    </row>
    <row r="179" spans="1:17" x14ac:dyDescent="0.25">
      <c r="A179" t="s">
        <v>221</v>
      </c>
      <c r="B179" t="s">
        <v>231</v>
      </c>
      <c r="C179">
        <v>2</v>
      </c>
      <c r="D179">
        <f t="shared" si="4"/>
        <v>0.4</v>
      </c>
      <c r="E179" t="s">
        <v>232</v>
      </c>
      <c r="F179">
        <v>2</v>
      </c>
      <c r="G179">
        <f t="shared" si="5"/>
        <v>0.4</v>
      </c>
      <c r="H179" t="s">
        <v>233</v>
      </c>
      <c r="I179">
        <v>2</v>
      </c>
      <c r="J179">
        <f t="shared" si="6"/>
        <v>0.4</v>
      </c>
      <c r="K179" t="s">
        <v>220</v>
      </c>
      <c r="L179">
        <v>1</v>
      </c>
      <c r="M179">
        <f t="shared" si="7"/>
        <v>0.2</v>
      </c>
      <c r="N179" t="s">
        <v>12</v>
      </c>
      <c r="O179">
        <v>1</v>
      </c>
      <c r="P179">
        <f t="shared" si="8"/>
        <v>0.2</v>
      </c>
      <c r="Q179">
        <f t="shared" si="9"/>
        <v>0.32</v>
      </c>
    </row>
    <row r="180" spans="1:17" x14ac:dyDescent="0.25">
      <c r="A180" t="s">
        <v>100</v>
      </c>
      <c r="B180" t="s">
        <v>99</v>
      </c>
      <c r="C180">
        <v>3</v>
      </c>
      <c r="D180">
        <f t="shared" si="4"/>
        <v>0.6</v>
      </c>
      <c r="E180" t="s">
        <v>101</v>
      </c>
      <c r="F180">
        <v>3</v>
      </c>
      <c r="G180">
        <f t="shared" si="5"/>
        <v>0.6</v>
      </c>
      <c r="H180" t="s">
        <v>226</v>
      </c>
      <c r="I180">
        <v>3</v>
      </c>
      <c r="J180">
        <f t="shared" si="6"/>
        <v>0.6</v>
      </c>
      <c r="K180" t="s">
        <v>227</v>
      </c>
      <c r="L180">
        <v>3</v>
      </c>
      <c r="M180">
        <f t="shared" si="7"/>
        <v>0.6</v>
      </c>
      <c r="N180" t="s">
        <v>228</v>
      </c>
      <c r="O180">
        <v>3</v>
      </c>
      <c r="P180">
        <f t="shared" si="8"/>
        <v>0.6</v>
      </c>
      <c r="Q180">
        <f t="shared" si="9"/>
        <v>0.6</v>
      </c>
    </row>
    <row r="181" spans="1:17" x14ac:dyDescent="0.25">
      <c r="A181" t="s">
        <v>114</v>
      </c>
      <c r="B181" t="s">
        <v>215</v>
      </c>
      <c r="C181">
        <v>1</v>
      </c>
      <c r="D181">
        <f t="shared" si="4"/>
        <v>0.2</v>
      </c>
      <c r="E181" t="s">
        <v>142</v>
      </c>
      <c r="F181">
        <v>1</v>
      </c>
      <c r="G181">
        <f t="shared" si="5"/>
        <v>0.2</v>
      </c>
      <c r="H181" t="s">
        <v>11</v>
      </c>
      <c r="I181">
        <v>1</v>
      </c>
      <c r="J181">
        <f t="shared" si="6"/>
        <v>0.2</v>
      </c>
      <c r="K181" t="s">
        <v>113</v>
      </c>
      <c r="L181">
        <v>1</v>
      </c>
      <c r="M181">
        <f t="shared" si="7"/>
        <v>0.2</v>
      </c>
      <c r="N181" t="s">
        <v>99</v>
      </c>
      <c r="O181">
        <v>1</v>
      </c>
      <c r="P181">
        <f t="shared" si="8"/>
        <v>0.2</v>
      </c>
      <c r="Q181">
        <f t="shared" si="9"/>
        <v>0.2</v>
      </c>
    </row>
    <row r="182" spans="1:17" x14ac:dyDescent="0.25">
      <c r="A182" t="s">
        <v>223</v>
      </c>
      <c r="B182" t="s">
        <v>222</v>
      </c>
      <c r="C182">
        <v>3</v>
      </c>
      <c r="D182">
        <f t="shared" si="4"/>
        <v>0.6</v>
      </c>
      <c r="E182" t="s">
        <v>89</v>
      </c>
      <c r="F182">
        <v>3</v>
      </c>
      <c r="G182">
        <f t="shared" si="5"/>
        <v>0.6</v>
      </c>
      <c r="H182" t="s">
        <v>113</v>
      </c>
      <c r="I182">
        <v>2</v>
      </c>
      <c r="J182">
        <f t="shared" si="6"/>
        <v>0.4</v>
      </c>
      <c r="K182" t="s">
        <v>225</v>
      </c>
      <c r="L182">
        <v>2</v>
      </c>
      <c r="M182">
        <f t="shared" si="7"/>
        <v>0.4</v>
      </c>
      <c r="N182" t="s">
        <v>119</v>
      </c>
      <c r="O182">
        <v>2</v>
      </c>
      <c r="P182">
        <f t="shared" si="8"/>
        <v>0.4</v>
      </c>
      <c r="Q182">
        <f t="shared" si="9"/>
        <v>0.48</v>
      </c>
    </row>
    <row r="183" spans="1:17" x14ac:dyDescent="0.25">
      <c r="A183" t="s">
        <v>219</v>
      </c>
      <c r="B183" t="s">
        <v>11</v>
      </c>
      <c r="C183">
        <v>2</v>
      </c>
      <c r="D183">
        <f t="shared" si="4"/>
        <v>0.4</v>
      </c>
      <c r="E183" t="s">
        <v>12</v>
      </c>
      <c r="F183">
        <v>2</v>
      </c>
      <c r="G183">
        <f t="shared" si="5"/>
        <v>0.4</v>
      </c>
      <c r="H183" t="s">
        <v>13</v>
      </c>
      <c r="I183">
        <v>2</v>
      </c>
      <c r="J183">
        <f t="shared" si="6"/>
        <v>0.4</v>
      </c>
      <c r="K183" t="s">
        <v>222</v>
      </c>
      <c r="L183">
        <v>1</v>
      </c>
      <c r="M183">
        <f t="shared" si="7"/>
        <v>0.2</v>
      </c>
      <c r="N183" t="s">
        <v>223</v>
      </c>
      <c r="O183">
        <v>1</v>
      </c>
      <c r="P183">
        <f t="shared" si="8"/>
        <v>0.2</v>
      </c>
      <c r="Q183">
        <f t="shared" si="9"/>
        <v>0.32</v>
      </c>
    </row>
    <row r="184" spans="1:17" x14ac:dyDescent="0.25">
      <c r="A184" t="s">
        <v>144</v>
      </c>
      <c r="B184" t="s">
        <v>234</v>
      </c>
      <c r="C184">
        <v>1</v>
      </c>
      <c r="D184">
        <f t="shared" si="4"/>
        <v>0.2</v>
      </c>
      <c r="E184" t="s">
        <v>235</v>
      </c>
      <c r="F184">
        <v>1</v>
      </c>
      <c r="G184">
        <f t="shared" si="5"/>
        <v>0.2</v>
      </c>
      <c r="H184" t="s">
        <v>236</v>
      </c>
      <c r="I184">
        <v>1</v>
      </c>
      <c r="J184">
        <f t="shared" si="6"/>
        <v>0.2</v>
      </c>
      <c r="K184" t="s">
        <v>143</v>
      </c>
      <c r="L184">
        <v>1</v>
      </c>
      <c r="M184">
        <f t="shared" si="7"/>
        <v>0.2</v>
      </c>
      <c r="N184" t="s">
        <v>14</v>
      </c>
      <c r="O184">
        <v>1</v>
      </c>
      <c r="P184">
        <f t="shared" si="8"/>
        <v>0.2</v>
      </c>
      <c r="Q184">
        <f t="shared" si="9"/>
        <v>0.2</v>
      </c>
    </row>
    <row r="185" spans="1:17" x14ac:dyDescent="0.25">
      <c r="A185" t="s">
        <v>234</v>
      </c>
      <c r="B185" t="s">
        <v>144</v>
      </c>
      <c r="C185">
        <v>1</v>
      </c>
      <c r="D185">
        <f t="shared" si="4"/>
        <v>0.2</v>
      </c>
      <c r="E185" t="s">
        <v>231</v>
      </c>
      <c r="F185">
        <v>1</v>
      </c>
      <c r="G185">
        <f t="shared" si="5"/>
        <v>0.2</v>
      </c>
      <c r="H185" t="s">
        <v>232</v>
      </c>
      <c r="I185">
        <v>1</v>
      </c>
      <c r="J185">
        <f t="shared" si="6"/>
        <v>0.2</v>
      </c>
      <c r="K185" t="s">
        <v>233</v>
      </c>
      <c r="L185">
        <v>1</v>
      </c>
      <c r="M185">
        <f t="shared" si="7"/>
        <v>0.2</v>
      </c>
      <c r="N185" t="s">
        <v>88</v>
      </c>
      <c r="O185">
        <v>1</v>
      </c>
      <c r="P185">
        <f t="shared" si="8"/>
        <v>0.2</v>
      </c>
      <c r="Q185">
        <f t="shared" si="9"/>
        <v>0.2</v>
      </c>
    </row>
    <row r="186" spans="1:17" x14ac:dyDescent="0.25">
      <c r="A186" t="s">
        <v>237</v>
      </c>
      <c r="B186" t="s">
        <v>101</v>
      </c>
      <c r="C186">
        <v>2</v>
      </c>
      <c r="D186">
        <f t="shared" si="4"/>
        <v>0.4</v>
      </c>
      <c r="E186" t="s">
        <v>226</v>
      </c>
      <c r="F186">
        <v>2</v>
      </c>
      <c r="G186">
        <f t="shared" si="5"/>
        <v>0.4</v>
      </c>
      <c r="H186" t="s">
        <v>227</v>
      </c>
      <c r="I186">
        <v>2</v>
      </c>
      <c r="J186">
        <f t="shared" si="6"/>
        <v>0.4</v>
      </c>
      <c r="K186" t="s">
        <v>228</v>
      </c>
      <c r="L186">
        <v>2</v>
      </c>
      <c r="M186">
        <f t="shared" si="7"/>
        <v>0.4</v>
      </c>
      <c r="N186" t="s">
        <v>225</v>
      </c>
      <c r="O186">
        <v>2</v>
      </c>
      <c r="P186">
        <f t="shared" si="8"/>
        <v>0.4</v>
      </c>
      <c r="Q186">
        <f t="shared" si="9"/>
        <v>0.4</v>
      </c>
    </row>
    <row r="187" spans="1:17" x14ac:dyDescent="0.25">
      <c r="A187" t="s">
        <v>101</v>
      </c>
      <c r="B187" t="s">
        <v>226</v>
      </c>
      <c r="C187">
        <v>5</v>
      </c>
      <c r="D187">
        <f t="shared" si="4"/>
        <v>1</v>
      </c>
      <c r="E187" t="s">
        <v>227</v>
      </c>
      <c r="F187">
        <v>5</v>
      </c>
      <c r="G187">
        <f t="shared" si="5"/>
        <v>1</v>
      </c>
      <c r="H187" t="s">
        <v>228</v>
      </c>
      <c r="I187">
        <v>5</v>
      </c>
      <c r="J187">
        <f t="shared" si="6"/>
        <v>1</v>
      </c>
      <c r="K187" t="s">
        <v>99</v>
      </c>
      <c r="L187">
        <v>3</v>
      </c>
      <c r="M187">
        <f t="shared" si="7"/>
        <v>0.6</v>
      </c>
      <c r="N187" t="s">
        <v>100</v>
      </c>
      <c r="O187">
        <v>3</v>
      </c>
      <c r="P187">
        <f t="shared" si="8"/>
        <v>0.6</v>
      </c>
      <c r="Q187">
        <f t="shared" si="9"/>
        <v>0.84000000000000008</v>
      </c>
    </row>
    <row r="188" spans="1:17" x14ac:dyDescent="0.25">
      <c r="A188" t="s">
        <v>226</v>
      </c>
      <c r="B188" t="s">
        <v>226</v>
      </c>
      <c r="C188">
        <v>5</v>
      </c>
      <c r="D188">
        <f t="shared" si="4"/>
        <v>1</v>
      </c>
      <c r="E188" t="s">
        <v>227</v>
      </c>
      <c r="F188">
        <v>5</v>
      </c>
      <c r="G188">
        <f t="shared" si="5"/>
        <v>1</v>
      </c>
      <c r="H188" t="s">
        <v>228</v>
      </c>
      <c r="I188">
        <v>5</v>
      </c>
      <c r="J188">
        <f t="shared" si="6"/>
        <v>1</v>
      </c>
      <c r="K188" t="s">
        <v>99</v>
      </c>
      <c r="L188">
        <v>3</v>
      </c>
      <c r="M188">
        <f t="shared" si="7"/>
        <v>0.6</v>
      </c>
      <c r="N188" t="s">
        <v>100</v>
      </c>
      <c r="O188">
        <v>3</v>
      </c>
      <c r="P188">
        <f t="shared" si="8"/>
        <v>0.6</v>
      </c>
      <c r="Q188">
        <f t="shared" si="9"/>
        <v>0.84000000000000008</v>
      </c>
    </row>
    <row r="189" spans="1:17" x14ac:dyDescent="0.25">
      <c r="A189" t="s">
        <v>227</v>
      </c>
      <c r="B189" t="s">
        <v>226</v>
      </c>
      <c r="C189">
        <v>5</v>
      </c>
      <c r="D189">
        <f t="shared" si="4"/>
        <v>1</v>
      </c>
      <c r="E189" t="s">
        <v>227</v>
      </c>
      <c r="F189">
        <v>5</v>
      </c>
      <c r="G189">
        <f t="shared" si="5"/>
        <v>1</v>
      </c>
      <c r="H189" t="s">
        <v>228</v>
      </c>
      <c r="I189">
        <v>5</v>
      </c>
      <c r="J189">
        <f t="shared" si="6"/>
        <v>1</v>
      </c>
      <c r="K189" t="s">
        <v>99</v>
      </c>
      <c r="L189">
        <v>3</v>
      </c>
      <c r="M189">
        <f t="shared" si="7"/>
        <v>0.6</v>
      </c>
      <c r="N189" t="s">
        <v>100</v>
      </c>
      <c r="O189">
        <v>3</v>
      </c>
      <c r="P189">
        <f t="shared" si="8"/>
        <v>0.6</v>
      </c>
      <c r="Q189">
        <f t="shared" si="9"/>
        <v>0.84000000000000008</v>
      </c>
    </row>
    <row r="190" spans="1:17" x14ac:dyDescent="0.25">
      <c r="A190" t="s">
        <v>228</v>
      </c>
      <c r="B190" t="s">
        <v>226</v>
      </c>
      <c r="C190">
        <v>5</v>
      </c>
      <c r="D190">
        <f t="shared" si="4"/>
        <v>1</v>
      </c>
      <c r="E190" t="s">
        <v>227</v>
      </c>
      <c r="F190">
        <v>5</v>
      </c>
      <c r="G190">
        <f t="shared" si="5"/>
        <v>1</v>
      </c>
      <c r="H190" t="s">
        <v>228</v>
      </c>
      <c r="I190">
        <v>5</v>
      </c>
      <c r="J190">
        <f t="shared" si="6"/>
        <v>1</v>
      </c>
      <c r="K190" t="s">
        <v>99</v>
      </c>
      <c r="L190">
        <v>3</v>
      </c>
      <c r="M190">
        <f t="shared" si="7"/>
        <v>0.6</v>
      </c>
      <c r="N190" t="s">
        <v>100</v>
      </c>
      <c r="O190">
        <v>3</v>
      </c>
      <c r="P190">
        <f t="shared" si="8"/>
        <v>0.6</v>
      </c>
      <c r="Q190">
        <f t="shared" si="9"/>
        <v>0.84000000000000008</v>
      </c>
    </row>
    <row r="191" spans="1:17" x14ac:dyDescent="0.25">
      <c r="A191" t="s">
        <v>230</v>
      </c>
      <c r="B191" t="s">
        <v>88</v>
      </c>
      <c r="C191">
        <v>2</v>
      </c>
      <c r="D191">
        <f t="shared" si="4"/>
        <v>0.4</v>
      </c>
      <c r="E191" t="s">
        <v>199</v>
      </c>
      <c r="F191">
        <v>1</v>
      </c>
      <c r="G191">
        <f t="shared" si="5"/>
        <v>0.2</v>
      </c>
      <c r="H191" t="s">
        <v>200</v>
      </c>
      <c r="I191">
        <v>1</v>
      </c>
      <c r="J191">
        <f t="shared" si="6"/>
        <v>0.2</v>
      </c>
      <c r="K191" t="s">
        <v>229</v>
      </c>
      <c r="L191">
        <v>1</v>
      </c>
      <c r="M191">
        <f t="shared" si="7"/>
        <v>0.2</v>
      </c>
      <c r="N191" t="s">
        <v>66</v>
      </c>
      <c r="O191">
        <v>0</v>
      </c>
      <c r="P191">
        <f t="shared" si="8"/>
        <v>0</v>
      </c>
      <c r="Q191">
        <f t="shared" si="9"/>
        <v>0.2</v>
      </c>
    </row>
    <row r="192" spans="1:17" x14ac:dyDescent="0.25">
      <c r="A192" t="s">
        <v>231</v>
      </c>
      <c r="B192" t="s">
        <v>232</v>
      </c>
      <c r="C192">
        <v>5</v>
      </c>
      <c r="D192">
        <f t="shared" si="4"/>
        <v>1</v>
      </c>
      <c r="E192" t="s">
        <v>233</v>
      </c>
      <c r="F192">
        <v>5</v>
      </c>
      <c r="G192">
        <f t="shared" si="5"/>
        <v>1</v>
      </c>
      <c r="H192" t="s">
        <v>221</v>
      </c>
      <c r="I192">
        <v>2</v>
      </c>
      <c r="J192">
        <f t="shared" si="6"/>
        <v>0.4</v>
      </c>
      <c r="K192" t="s">
        <v>220</v>
      </c>
      <c r="L192">
        <v>1</v>
      </c>
      <c r="M192">
        <f t="shared" si="7"/>
        <v>0.2</v>
      </c>
      <c r="N192" t="s">
        <v>12</v>
      </c>
      <c r="O192">
        <v>1</v>
      </c>
      <c r="P192">
        <f t="shared" si="8"/>
        <v>0.2</v>
      </c>
      <c r="Q192">
        <f t="shared" si="9"/>
        <v>0.56000000000000005</v>
      </c>
    </row>
    <row r="193" spans="1:17" x14ac:dyDescent="0.25">
      <c r="A193" t="s">
        <v>232</v>
      </c>
      <c r="B193" t="s">
        <v>232</v>
      </c>
      <c r="C193">
        <v>5</v>
      </c>
      <c r="D193">
        <f t="shared" si="4"/>
        <v>1</v>
      </c>
      <c r="E193" t="s">
        <v>233</v>
      </c>
      <c r="F193">
        <v>5</v>
      </c>
      <c r="G193">
        <f t="shared" si="5"/>
        <v>1</v>
      </c>
      <c r="H193" t="s">
        <v>221</v>
      </c>
      <c r="I193">
        <v>2</v>
      </c>
      <c r="J193">
        <f t="shared" si="6"/>
        <v>0.4</v>
      </c>
      <c r="K193" t="s">
        <v>220</v>
      </c>
      <c r="L193">
        <v>1</v>
      </c>
      <c r="M193">
        <f t="shared" si="7"/>
        <v>0.2</v>
      </c>
      <c r="N193" t="s">
        <v>12</v>
      </c>
      <c r="O193">
        <v>1</v>
      </c>
      <c r="P193">
        <f t="shared" si="8"/>
        <v>0.2</v>
      </c>
      <c r="Q193">
        <f t="shared" si="9"/>
        <v>0.56000000000000005</v>
      </c>
    </row>
    <row r="194" spans="1:17" x14ac:dyDescent="0.25">
      <c r="A194" t="s">
        <v>233</v>
      </c>
      <c r="B194" t="s">
        <v>232</v>
      </c>
      <c r="C194">
        <v>5</v>
      </c>
      <c r="D194">
        <f t="shared" si="4"/>
        <v>1</v>
      </c>
      <c r="E194" t="s">
        <v>233</v>
      </c>
      <c r="F194">
        <v>5</v>
      </c>
      <c r="G194">
        <f t="shared" si="5"/>
        <v>1</v>
      </c>
      <c r="H194" t="s">
        <v>221</v>
      </c>
      <c r="I194">
        <v>2</v>
      </c>
      <c r="J194">
        <f t="shared" si="6"/>
        <v>0.4</v>
      </c>
      <c r="K194" t="s">
        <v>220</v>
      </c>
      <c r="L194">
        <v>1</v>
      </c>
      <c r="M194">
        <f t="shared" si="7"/>
        <v>0.2</v>
      </c>
      <c r="N194" t="s">
        <v>12</v>
      </c>
      <c r="O194">
        <v>1</v>
      </c>
      <c r="P194">
        <f t="shared" si="8"/>
        <v>0.2</v>
      </c>
      <c r="Q194">
        <f t="shared" si="9"/>
        <v>0.56000000000000005</v>
      </c>
    </row>
    <row r="195" spans="1:17" x14ac:dyDescent="0.25">
      <c r="A195" t="s">
        <v>88</v>
      </c>
      <c r="B195" t="s">
        <v>230</v>
      </c>
      <c r="C195">
        <v>2</v>
      </c>
      <c r="D195">
        <f t="shared" si="4"/>
        <v>0.4</v>
      </c>
      <c r="E195" t="s">
        <v>199</v>
      </c>
      <c r="F195">
        <v>1</v>
      </c>
      <c r="G195">
        <f t="shared" si="5"/>
        <v>0.2</v>
      </c>
      <c r="H195" t="s">
        <v>200</v>
      </c>
      <c r="I195">
        <v>1</v>
      </c>
      <c r="J195">
        <f t="shared" si="6"/>
        <v>0.2</v>
      </c>
      <c r="K195" t="s">
        <v>234</v>
      </c>
      <c r="L195">
        <v>1</v>
      </c>
      <c r="M195">
        <f t="shared" si="7"/>
        <v>0.2</v>
      </c>
      <c r="N195" t="s">
        <v>231</v>
      </c>
      <c r="O195">
        <v>1</v>
      </c>
      <c r="P195">
        <f t="shared" si="8"/>
        <v>0.2</v>
      </c>
      <c r="Q195">
        <f t="shared" si="9"/>
        <v>0.24</v>
      </c>
    </row>
    <row r="196" spans="1:17" x14ac:dyDescent="0.25">
      <c r="A196" t="s">
        <v>238</v>
      </c>
      <c r="B196" t="s">
        <v>219</v>
      </c>
      <c r="C196">
        <v>1</v>
      </c>
      <c r="D196">
        <f t="shared" si="4"/>
        <v>0.2</v>
      </c>
      <c r="E196" t="s">
        <v>66</v>
      </c>
      <c r="F196">
        <v>0</v>
      </c>
      <c r="G196">
        <f t="shared" si="5"/>
        <v>0</v>
      </c>
      <c r="H196" t="s">
        <v>67</v>
      </c>
      <c r="I196">
        <v>0</v>
      </c>
      <c r="J196">
        <f t="shared" si="6"/>
        <v>0</v>
      </c>
      <c r="K196" t="s">
        <v>68</v>
      </c>
      <c r="L196">
        <v>0</v>
      </c>
      <c r="M196">
        <f t="shared" si="7"/>
        <v>0</v>
      </c>
      <c r="O196">
        <v>0</v>
      </c>
      <c r="P196">
        <f t="shared" si="8"/>
        <v>0</v>
      </c>
      <c r="Q196">
        <f t="shared" si="9"/>
        <v>0.04</v>
      </c>
    </row>
    <row r="197" spans="1:17" x14ac:dyDescent="0.25">
      <c r="A197" t="s">
        <v>225</v>
      </c>
      <c r="B197" t="s">
        <v>89</v>
      </c>
      <c r="C197">
        <v>3</v>
      </c>
      <c r="D197">
        <f t="shared" si="4"/>
        <v>0.6</v>
      </c>
      <c r="E197" t="s">
        <v>220</v>
      </c>
      <c r="F197">
        <v>2</v>
      </c>
      <c r="G197">
        <f t="shared" si="5"/>
        <v>0.4</v>
      </c>
      <c r="H197" t="s">
        <v>223</v>
      </c>
      <c r="I197">
        <v>2</v>
      </c>
      <c r="J197">
        <f t="shared" si="6"/>
        <v>0.4</v>
      </c>
      <c r="K197" t="s">
        <v>237</v>
      </c>
      <c r="L197">
        <v>2</v>
      </c>
      <c r="M197">
        <f t="shared" si="7"/>
        <v>0.4</v>
      </c>
      <c r="N197" t="s">
        <v>91</v>
      </c>
      <c r="O197">
        <v>2</v>
      </c>
      <c r="P197">
        <f t="shared" si="8"/>
        <v>0.4</v>
      </c>
      <c r="Q197">
        <f t="shared" si="9"/>
        <v>0.43999999999999995</v>
      </c>
    </row>
    <row r="198" spans="1:17" x14ac:dyDescent="0.25">
      <c r="A198" t="s">
        <v>89</v>
      </c>
      <c r="B198" t="s">
        <v>223</v>
      </c>
      <c r="C198">
        <v>3</v>
      </c>
      <c r="D198">
        <f t="shared" si="4"/>
        <v>0.6</v>
      </c>
      <c r="E198" t="s">
        <v>225</v>
      </c>
      <c r="F198">
        <v>3</v>
      </c>
      <c r="G198">
        <f t="shared" si="5"/>
        <v>0.6</v>
      </c>
      <c r="H198" t="s">
        <v>91</v>
      </c>
      <c r="I198">
        <v>3</v>
      </c>
      <c r="J198">
        <f t="shared" si="6"/>
        <v>0.6</v>
      </c>
      <c r="K198" t="s">
        <v>220</v>
      </c>
      <c r="L198">
        <v>2</v>
      </c>
      <c r="M198">
        <f t="shared" si="7"/>
        <v>0.4</v>
      </c>
      <c r="N198" t="s">
        <v>222</v>
      </c>
      <c r="O198">
        <v>2</v>
      </c>
      <c r="P198">
        <f t="shared" si="8"/>
        <v>0.4</v>
      </c>
      <c r="Q198">
        <f t="shared" si="9"/>
        <v>0.51999999999999991</v>
      </c>
    </row>
    <row r="199" spans="1:17" x14ac:dyDescent="0.25">
      <c r="A199" t="s">
        <v>239</v>
      </c>
      <c r="B199" t="s">
        <v>99</v>
      </c>
      <c r="C199">
        <v>2</v>
      </c>
      <c r="D199">
        <f t="shared" si="4"/>
        <v>0.4</v>
      </c>
      <c r="E199" t="s">
        <v>13</v>
      </c>
      <c r="F199">
        <v>1</v>
      </c>
      <c r="G199">
        <f t="shared" si="5"/>
        <v>0.2</v>
      </c>
      <c r="H199" t="s">
        <v>100</v>
      </c>
      <c r="I199">
        <v>1</v>
      </c>
      <c r="J199">
        <f t="shared" si="6"/>
        <v>0.2</v>
      </c>
      <c r="K199" t="s">
        <v>101</v>
      </c>
      <c r="L199">
        <v>1</v>
      </c>
      <c r="M199">
        <f t="shared" si="7"/>
        <v>0.2</v>
      </c>
      <c r="N199" t="s">
        <v>226</v>
      </c>
      <c r="O199">
        <v>1</v>
      </c>
      <c r="P199">
        <f t="shared" si="8"/>
        <v>0.2</v>
      </c>
      <c r="Q199">
        <f t="shared" si="9"/>
        <v>0.24</v>
      </c>
    </row>
    <row r="200" spans="1:17" x14ac:dyDescent="0.25">
      <c r="A200" t="s">
        <v>90</v>
      </c>
      <c r="B200" t="s">
        <v>101</v>
      </c>
      <c r="C200">
        <v>2</v>
      </c>
      <c r="D200">
        <f t="shared" si="4"/>
        <v>0.4</v>
      </c>
      <c r="E200" t="s">
        <v>226</v>
      </c>
      <c r="F200">
        <v>2</v>
      </c>
      <c r="G200">
        <f t="shared" si="5"/>
        <v>0.4</v>
      </c>
      <c r="H200" t="s">
        <v>227</v>
      </c>
      <c r="I200">
        <v>2</v>
      </c>
      <c r="J200">
        <f t="shared" si="6"/>
        <v>0.4</v>
      </c>
      <c r="K200" t="s">
        <v>228</v>
      </c>
      <c r="L200">
        <v>2</v>
      </c>
      <c r="M200">
        <f t="shared" si="7"/>
        <v>0.4</v>
      </c>
      <c r="N200" t="s">
        <v>89</v>
      </c>
      <c r="O200">
        <v>2</v>
      </c>
      <c r="P200">
        <f t="shared" si="8"/>
        <v>0.4</v>
      </c>
      <c r="Q200">
        <f t="shared" si="9"/>
        <v>0.4</v>
      </c>
    </row>
    <row r="201" spans="1:17" x14ac:dyDescent="0.25">
      <c r="A201" t="s">
        <v>91</v>
      </c>
      <c r="B201" t="s">
        <v>224</v>
      </c>
      <c r="C201">
        <v>4</v>
      </c>
      <c r="D201">
        <f t="shared" si="4"/>
        <v>0.8</v>
      </c>
      <c r="E201" t="s">
        <v>101</v>
      </c>
      <c r="F201">
        <v>3</v>
      </c>
      <c r="G201">
        <f t="shared" si="5"/>
        <v>0.6</v>
      </c>
      <c r="H201" t="s">
        <v>226</v>
      </c>
      <c r="I201">
        <v>3</v>
      </c>
      <c r="J201">
        <f t="shared" si="6"/>
        <v>0.6</v>
      </c>
      <c r="K201" t="s">
        <v>227</v>
      </c>
      <c r="L201">
        <v>3</v>
      </c>
      <c r="M201">
        <f t="shared" si="7"/>
        <v>0.6</v>
      </c>
      <c r="N201" t="s">
        <v>228</v>
      </c>
      <c r="O201">
        <v>3</v>
      </c>
      <c r="P201">
        <f t="shared" si="8"/>
        <v>0.6</v>
      </c>
      <c r="Q201">
        <f t="shared" si="9"/>
        <v>0.64</v>
      </c>
    </row>
    <row r="202" spans="1:17" x14ac:dyDescent="0.25">
      <c r="A202" t="s">
        <v>235</v>
      </c>
      <c r="B202" t="s">
        <v>144</v>
      </c>
      <c r="C202">
        <v>1</v>
      </c>
      <c r="D202">
        <f t="shared" si="4"/>
        <v>0.2</v>
      </c>
      <c r="E202" t="s">
        <v>234</v>
      </c>
      <c r="F202">
        <v>1</v>
      </c>
      <c r="G202">
        <f t="shared" si="5"/>
        <v>0.2</v>
      </c>
      <c r="H202" t="s">
        <v>66</v>
      </c>
      <c r="I202">
        <v>0</v>
      </c>
      <c r="J202">
        <f t="shared" si="6"/>
        <v>0</v>
      </c>
      <c r="K202" t="s">
        <v>67</v>
      </c>
      <c r="L202">
        <v>0</v>
      </c>
      <c r="M202">
        <f t="shared" si="7"/>
        <v>0</v>
      </c>
      <c r="N202" t="s">
        <v>68</v>
      </c>
      <c r="O202">
        <v>0</v>
      </c>
      <c r="P202">
        <f t="shared" si="8"/>
        <v>0</v>
      </c>
      <c r="Q202">
        <f t="shared" si="9"/>
        <v>0.08</v>
      </c>
    </row>
    <row r="203" spans="1:17" x14ac:dyDescent="0.25">
      <c r="A203" t="s">
        <v>119</v>
      </c>
      <c r="B203" t="s">
        <v>113</v>
      </c>
      <c r="C203">
        <v>2</v>
      </c>
      <c r="D203">
        <f t="shared" si="4"/>
        <v>0.4</v>
      </c>
      <c r="E203" t="s">
        <v>222</v>
      </c>
      <c r="F203">
        <v>2</v>
      </c>
      <c r="G203">
        <f t="shared" si="5"/>
        <v>0.4</v>
      </c>
      <c r="H203" t="s">
        <v>223</v>
      </c>
      <c r="I203">
        <v>2</v>
      </c>
      <c r="J203">
        <f t="shared" si="6"/>
        <v>0.4</v>
      </c>
      <c r="K203" t="s">
        <v>224</v>
      </c>
      <c r="L203">
        <v>2</v>
      </c>
      <c r="M203">
        <f t="shared" si="7"/>
        <v>0.4</v>
      </c>
      <c r="N203" t="s">
        <v>13</v>
      </c>
      <c r="O203">
        <v>1</v>
      </c>
      <c r="P203">
        <f t="shared" si="8"/>
        <v>0.2</v>
      </c>
      <c r="Q203">
        <f t="shared" si="9"/>
        <v>0.36</v>
      </c>
    </row>
    <row r="204" spans="1:17" x14ac:dyDescent="0.25">
      <c r="A204" t="s">
        <v>210</v>
      </c>
      <c r="B204" t="s">
        <v>220</v>
      </c>
      <c r="C204">
        <v>1</v>
      </c>
      <c r="D204">
        <f t="shared" si="4"/>
        <v>0.2</v>
      </c>
      <c r="E204" t="s">
        <v>150</v>
      </c>
      <c r="F204">
        <v>1</v>
      </c>
      <c r="G204">
        <f t="shared" si="5"/>
        <v>0.2</v>
      </c>
      <c r="H204" t="s">
        <v>12</v>
      </c>
      <c r="I204">
        <v>1</v>
      </c>
      <c r="J204">
        <f t="shared" si="6"/>
        <v>0.2</v>
      </c>
      <c r="K204" t="s">
        <v>221</v>
      </c>
      <c r="L204">
        <v>1</v>
      </c>
      <c r="M204">
        <f t="shared" si="7"/>
        <v>0.2</v>
      </c>
      <c r="N204" t="s">
        <v>100</v>
      </c>
      <c r="O204">
        <v>1</v>
      </c>
      <c r="P204">
        <f t="shared" si="8"/>
        <v>0.2</v>
      </c>
      <c r="Q204">
        <f t="shared" si="9"/>
        <v>0.2</v>
      </c>
    </row>
    <row r="205" spans="1:17" x14ac:dyDescent="0.25">
      <c r="A205" t="s">
        <v>224</v>
      </c>
      <c r="B205" t="s">
        <v>91</v>
      </c>
      <c r="C205">
        <v>4</v>
      </c>
      <c r="D205">
        <f t="shared" si="4"/>
        <v>0.8</v>
      </c>
      <c r="E205" t="s">
        <v>99</v>
      </c>
      <c r="F205">
        <v>3</v>
      </c>
      <c r="G205">
        <f t="shared" si="5"/>
        <v>0.6</v>
      </c>
      <c r="H205" t="s">
        <v>240</v>
      </c>
      <c r="I205">
        <v>3</v>
      </c>
      <c r="J205">
        <f t="shared" si="6"/>
        <v>0.6</v>
      </c>
      <c r="K205" t="s">
        <v>113</v>
      </c>
      <c r="L205">
        <v>2</v>
      </c>
      <c r="M205">
        <f t="shared" si="7"/>
        <v>0.4</v>
      </c>
      <c r="N205" t="s">
        <v>13</v>
      </c>
      <c r="O205">
        <v>2</v>
      </c>
      <c r="P205">
        <f t="shared" si="8"/>
        <v>0.4</v>
      </c>
      <c r="Q205">
        <f t="shared" si="9"/>
        <v>0.55999999999999994</v>
      </c>
    </row>
    <row r="206" spans="1:17" x14ac:dyDescent="0.25">
      <c r="A206" t="s">
        <v>191</v>
      </c>
      <c r="B206" t="s">
        <v>175</v>
      </c>
      <c r="C206">
        <v>1</v>
      </c>
      <c r="D206">
        <f t="shared" si="4"/>
        <v>0.2</v>
      </c>
      <c r="E206" t="s">
        <v>66</v>
      </c>
      <c r="F206">
        <v>0</v>
      </c>
      <c r="G206">
        <f t="shared" si="5"/>
        <v>0</v>
      </c>
      <c r="H206" t="s">
        <v>67</v>
      </c>
      <c r="I206">
        <v>0</v>
      </c>
      <c r="J206">
        <f t="shared" si="6"/>
        <v>0</v>
      </c>
      <c r="K206" t="s">
        <v>68</v>
      </c>
      <c r="L206">
        <v>0</v>
      </c>
      <c r="M206">
        <f t="shared" si="7"/>
        <v>0</v>
      </c>
      <c r="N206" t="s">
        <v>6</v>
      </c>
      <c r="O206">
        <v>0</v>
      </c>
      <c r="P206">
        <f t="shared" si="8"/>
        <v>0</v>
      </c>
      <c r="Q206">
        <f t="shared" si="9"/>
        <v>0.04</v>
      </c>
    </row>
    <row r="207" spans="1:17" x14ac:dyDescent="0.25">
      <c r="A207" t="s">
        <v>241</v>
      </c>
      <c r="B207" t="s">
        <v>202</v>
      </c>
      <c r="C207">
        <v>1</v>
      </c>
      <c r="D207">
        <f t="shared" si="4"/>
        <v>0.2</v>
      </c>
      <c r="E207" t="s">
        <v>7</v>
      </c>
      <c r="F207">
        <v>1</v>
      </c>
      <c r="G207">
        <f t="shared" si="5"/>
        <v>0.2</v>
      </c>
      <c r="H207" t="s">
        <v>201</v>
      </c>
      <c r="I207">
        <v>1</v>
      </c>
      <c r="J207">
        <f t="shared" si="6"/>
        <v>0.2</v>
      </c>
      <c r="K207" t="s">
        <v>150</v>
      </c>
      <c r="L207">
        <v>1</v>
      </c>
      <c r="M207">
        <f t="shared" si="7"/>
        <v>0.2</v>
      </c>
      <c r="N207" t="s">
        <v>66</v>
      </c>
      <c r="O207">
        <v>0</v>
      </c>
      <c r="P207">
        <f t="shared" si="8"/>
        <v>0</v>
      </c>
      <c r="Q207">
        <f t="shared" si="9"/>
        <v>0.16</v>
      </c>
    </row>
    <row r="208" spans="1:17" x14ac:dyDescent="0.25">
      <c r="A208" t="s">
        <v>240</v>
      </c>
      <c r="B208" t="s">
        <v>224</v>
      </c>
      <c r="C208">
        <v>4</v>
      </c>
      <c r="D208">
        <f t="shared" si="4"/>
        <v>0.8</v>
      </c>
      <c r="E208" t="s">
        <v>99</v>
      </c>
      <c r="F208">
        <v>3</v>
      </c>
      <c r="G208">
        <f t="shared" si="5"/>
        <v>0.6</v>
      </c>
      <c r="H208" t="s">
        <v>91</v>
      </c>
      <c r="I208">
        <v>3</v>
      </c>
      <c r="J208">
        <f t="shared" si="6"/>
        <v>0.6</v>
      </c>
      <c r="K208" t="s">
        <v>98</v>
      </c>
      <c r="L208">
        <v>1</v>
      </c>
      <c r="M208">
        <f t="shared" si="7"/>
        <v>0.2</v>
      </c>
      <c r="N208" t="s">
        <v>113</v>
      </c>
      <c r="O208">
        <v>1</v>
      </c>
      <c r="P208">
        <f t="shared" si="8"/>
        <v>0.2</v>
      </c>
      <c r="Q208">
        <f t="shared" si="9"/>
        <v>0.48000000000000009</v>
      </c>
    </row>
    <row r="209" spans="1:17" x14ac:dyDescent="0.25">
      <c r="A209" t="s">
        <v>236</v>
      </c>
      <c r="B209" t="s">
        <v>144</v>
      </c>
      <c r="C209">
        <v>1</v>
      </c>
      <c r="D209">
        <f t="shared" si="4"/>
        <v>0.2</v>
      </c>
      <c r="E209" t="s">
        <v>239</v>
      </c>
      <c r="F209">
        <v>1</v>
      </c>
      <c r="G209">
        <f t="shared" si="5"/>
        <v>0.2</v>
      </c>
      <c r="H209" t="s">
        <v>14</v>
      </c>
      <c r="I209">
        <v>1</v>
      </c>
      <c r="J209">
        <f t="shared" si="6"/>
        <v>0.2</v>
      </c>
      <c r="K209" t="s">
        <v>66</v>
      </c>
      <c r="L209">
        <v>0</v>
      </c>
      <c r="M209">
        <f t="shared" si="7"/>
        <v>0</v>
      </c>
      <c r="N209" t="s">
        <v>67</v>
      </c>
      <c r="O209">
        <v>0</v>
      </c>
      <c r="P209">
        <f t="shared" si="8"/>
        <v>0</v>
      </c>
      <c r="Q209">
        <f t="shared" si="9"/>
        <v>0.12000000000000002</v>
      </c>
    </row>
    <row r="210" spans="1:17" x14ac:dyDescent="0.25">
      <c r="A210" t="s">
        <v>65</v>
      </c>
      <c r="Q210">
        <f>SUM(Q170:Q209)/40</f>
        <v>0.38800000000000001</v>
      </c>
    </row>
    <row r="212" spans="1:17" x14ac:dyDescent="0.25">
      <c r="E212" t="s">
        <v>64</v>
      </c>
      <c r="F212">
        <v>0.41899999999999998</v>
      </c>
      <c r="G212">
        <v>0.16900000000000001</v>
      </c>
      <c r="H212">
        <v>0.38800000000000001</v>
      </c>
      <c r="I212">
        <v>0.106</v>
      </c>
      <c r="J212">
        <v>0.47199999999999998</v>
      </c>
      <c r="K212">
        <f>SUM(F212:J212)</f>
        <v>1.554</v>
      </c>
    </row>
    <row r="213" spans="1:17" x14ac:dyDescent="0.25">
      <c r="K213">
        <f>K212/COUNT(F212:J212)</f>
        <v>0.31080000000000002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DINUSHA</dc:creator>
  <cp:lastModifiedBy>DINUSHA</cp:lastModifiedBy>
  <dcterms:created xsi:type="dcterms:W3CDTF">2020-10-17T03:29:54Z</dcterms:created>
  <dcterms:modified xsi:type="dcterms:W3CDTF">2021-03-13T12:00:04Z</dcterms:modified>
</cp:coreProperties>
</file>