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rochip\harmony\v2_06\apps\MINF\TP\MINF_TP1_PWM-AD\"/>
    </mc:Choice>
  </mc:AlternateContent>
  <xr:revisionPtr revIDLastSave="0" documentId="13_ncr:1_{59E8A563-1D34-4A9B-B93E-2C4338ACAAA6}" xr6:coauthVersionLast="45" xr6:coauthVersionMax="45" xr10:uidLastSave="{00000000-0000-0000-0000-000000000000}"/>
  <bookViews>
    <workbookView xWindow="-28920" yWindow="-120" windowWidth="29040" windowHeight="15840" xr2:uid="{7A001575-BE7A-43A6-A2B3-DCE252667105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L12" i="1"/>
  <c r="F12" i="1"/>
  <c r="I16" i="1"/>
  <c r="F16" i="1"/>
  <c r="O16" i="1"/>
  <c r="L16" i="1"/>
  <c r="O6" i="1"/>
  <c r="O7" i="1"/>
  <c r="L6" i="1"/>
  <c r="L7" i="1"/>
  <c r="I6" i="1"/>
  <c r="I7" i="1"/>
  <c r="F7" i="1"/>
  <c r="F6" i="1"/>
</calcChain>
</file>

<file path=xl/sharedStrings.xml><?xml version="1.0" encoding="utf-8"?>
<sst xmlns="http://schemas.openxmlformats.org/spreadsheetml/2006/main" count="41" uniqueCount="9">
  <si>
    <t>Main clock</t>
  </si>
  <si>
    <t>timer 1</t>
  </si>
  <si>
    <t>prescaler</t>
  </si>
  <si>
    <t>time period</t>
  </si>
  <si>
    <t xml:space="preserve">clock </t>
  </si>
  <si>
    <t>time</t>
  </si>
  <si>
    <t>timer 2</t>
  </si>
  <si>
    <t>timer 3</t>
  </si>
  <si>
    <t>timer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</si>
</sst>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D7A1-4977-46F1-8905-CF02D388E263}">
  <dimension ref="B2:O21"/>
  <sheetViews>
    <sheetView tabSelected="1" workbookViewId="0">
      <selection activeCell="I21" sqref="I21"/>
    </sheetView>
  </sheetViews>
  <sheetFormatPr baseColWidth="10" defaultRowHeight="15" x14ac:dyDescent="0.25"/>
  <sheetData>
    <row r="2" spans="2:15" x14ac:dyDescent="0.25">
      <c r="B2" t="s">
        <v>0</v>
      </c>
      <c r="C2">
        <v>80000000</v>
      </c>
      <c r="E2" s="1" t="s">
        <v>1</v>
      </c>
      <c r="F2" s="1"/>
      <c r="H2" s="1" t="s">
        <v>6</v>
      </c>
      <c r="I2" s="1"/>
      <c r="K2" s="1" t="s">
        <v>7</v>
      </c>
      <c r="L2" s="1"/>
      <c r="N2" s="1" t="s">
        <v>8</v>
      </c>
      <c r="O2" s="1"/>
    </row>
    <row r="3" spans="2:15" x14ac:dyDescent="0.25">
      <c r="E3" t="s">
        <v>2</v>
      </c>
      <c r="F3">
        <v>8</v>
      </c>
      <c r="H3" t="s">
        <v>2</v>
      </c>
      <c r="I3">
        <v>8</v>
      </c>
      <c r="K3" t="s">
        <v>2</v>
      </c>
      <c r="L3">
        <v>8</v>
      </c>
      <c r="N3" t="s">
        <v>2</v>
      </c>
      <c r="O3">
        <v>8</v>
      </c>
    </row>
    <row r="4" spans="2:15" x14ac:dyDescent="0.25">
      <c r="E4" t="s">
        <v>3</v>
      </c>
      <c r="F4">
        <v>999</v>
      </c>
      <c r="H4" t="s">
        <v>3</v>
      </c>
      <c r="I4">
        <v>999</v>
      </c>
      <c r="K4" t="s">
        <v>3</v>
      </c>
      <c r="L4">
        <v>999</v>
      </c>
      <c r="N4" t="s">
        <v>3</v>
      </c>
      <c r="O4">
        <v>999</v>
      </c>
    </row>
    <row r="6" spans="2:15" x14ac:dyDescent="0.25">
      <c r="E6" t="s">
        <v>4</v>
      </c>
      <c r="F6">
        <f>C2/(F3*(F4+1))</f>
        <v>10000</v>
      </c>
      <c r="H6" t="s">
        <v>4</v>
      </c>
      <c r="I6">
        <f>C2/(I3*(I4+1))</f>
        <v>10000</v>
      </c>
      <c r="K6" t="s">
        <v>4</v>
      </c>
      <c r="L6">
        <f>C2/(L3*(L4+1))</f>
        <v>10000</v>
      </c>
      <c r="N6" t="s">
        <v>4</v>
      </c>
      <c r="O6">
        <f>C2/(O3*(O4+1))</f>
        <v>10000</v>
      </c>
    </row>
    <row r="7" spans="2:15" x14ac:dyDescent="0.25">
      <c r="E7" t="s">
        <v>5</v>
      </c>
      <c r="F7">
        <f>1/F6</f>
        <v>1E-4</v>
      </c>
      <c r="H7" t="s">
        <v>5</v>
      </c>
      <c r="I7">
        <f>1/I6</f>
        <v>1E-4</v>
      </c>
      <c r="K7" t="s">
        <v>5</v>
      </c>
      <c r="L7">
        <f>1/L6</f>
        <v>1E-4</v>
      </c>
      <c r="N7" t="s">
        <v>5</v>
      </c>
      <c r="O7">
        <f>1/O6</f>
        <v>1E-4</v>
      </c>
    </row>
    <row r="11" spans="2:15" x14ac:dyDescent="0.25">
      <c r="E11" s="1" t="s">
        <v>1</v>
      </c>
      <c r="F11" s="1"/>
      <c r="H11" s="1" t="s">
        <v>6</v>
      </c>
      <c r="I11" s="1"/>
      <c r="K11" s="1" t="s">
        <v>7</v>
      </c>
      <c r="L11" s="1"/>
      <c r="N11" s="1" t="s">
        <v>8</v>
      </c>
      <c r="O11" s="1"/>
    </row>
    <row r="12" spans="2:15" x14ac:dyDescent="0.25">
      <c r="E12" t="s">
        <v>4</v>
      </c>
      <c r="F12">
        <f>1/F13</f>
        <v>50</v>
      </c>
      <c r="H12" t="s">
        <v>4</v>
      </c>
      <c r="I12">
        <v>40000</v>
      </c>
      <c r="K12" t="s">
        <v>4</v>
      </c>
      <c r="L12">
        <f>1/L13</f>
        <v>142.85714285714286</v>
      </c>
      <c r="N12" t="s">
        <v>4</v>
      </c>
    </row>
    <row r="13" spans="2:15" x14ac:dyDescent="0.25">
      <c r="E13" t="s">
        <v>5</v>
      </c>
      <c r="F13">
        <v>0.02</v>
      </c>
      <c r="H13" t="s">
        <v>5</v>
      </c>
      <c r="I13">
        <f>(1/I12)/2</f>
        <v>1.2500000000000001E-5</v>
      </c>
      <c r="K13" t="s">
        <v>5</v>
      </c>
      <c r="L13">
        <v>7.0000000000000001E-3</v>
      </c>
      <c r="N13" t="s">
        <v>5</v>
      </c>
      <c r="O13">
        <v>3.4999999999999997E-5</v>
      </c>
    </row>
    <row r="15" spans="2:15" x14ac:dyDescent="0.25">
      <c r="E15" t="s">
        <v>2</v>
      </c>
      <c r="F15">
        <v>256</v>
      </c>
      <c r="H15" t="s">
        <v>2</v>
      </c>
      <c r="I15">
        <v>8</v>
      </c>
      <c r="K15" t="s">
        <v>2</v>
      </c>
      <c r="L15">
        <v>64</v>
      </c>
      <c r="N15" t="s">
        <v>2</v>
      </c>
      <c r="O15">
        <v>8</v>
      </c>
    </row>
    <row r="16" spans="2:15" x14ac:dyDescent="0.25">
      <c r="E16" t="s">
        <v>3</v>
      </c>
      <c r="F16">
        <f>C2/(F15*(1/F13))-1</f>
        <v>6249</v>
      </c>
      <c r="H16" t="s">
        <v>3</v>
      </c>
      <c r="I16">
        <f>C2/(I15*(1/I13))-1</f>
        <v>124</v>
      </c>
      <c r="K16" t="s">
        <v>3</v>
      </c>
      <c r="L16">
        <f>C2/(L15*(1/L13))-1</f>
        <v>8749</v>
      </c>
      <c r="N16" t="s">
        <v>3</v>
      </c>
      <c r="O16">
        <f>C2/(O15*(1/O13))-1</f>
        <v>349</v>
      </c>
    </row>
    <row r="21" spans="9:9" x14ac:dyDescent="0.25">
      <c r="I21" s="2">
        <v>1.2500000000000001E-5</v>
      </c>
    </row>
  </sheetData>
  <mergeCells count="8">
    <mergeCell ref="E2:F2"/>
    <mergeCell ref="H2:I2"/>
    <mergeCell ref="K2:L2"/>
    <mergeCell ref="N2:O2"/>
    <mergeCell ref="E11:F11"/>
    <mergeCell ref="H11:I11"/>
    <mergeCell ref="K11:L11"/>
    <mergeCell ref="N11:O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Ferreira</dc:creator>
  <cp:lastModifiedBy>Diogo Ferreira</cp:lastModifiedBy>
  <dcterms:created xsi:type="dcterms:W3CDTF">2023-12-01T10:09:15Z</dcterms:created>
  <dcterms:modified xsi:type="dcterms:W3CDTF">2023-12-11T09:27:20Z</dcterms:modified>
</cp:coreProperties>
</file>