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29FACA54-2B6C-4E7B-B1D9-EED87E8B9019}" xr6:coauthVersionLast="47" xr6:coauthVersionMax="47" xr10:uidLastSave="{00000000-0000-0000-0000-000000000000}"/>
  <bookViews>
    <workbookView xWindow="-120" yWindow="-120" windowWidth="20730" windowHeight="11160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<sst xmlns="http://schemas.openxmlformats.org/spreadsheetml/2006/main" count="1918" uniqueCount="122">
  <si>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</si>
  <si>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</si>
  <si>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</si>
  <si>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</si>
  <si>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</si>
  <si>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</si>
  <si>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</si>
  <si>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</si>
  <si>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</si>
  <si>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</si>
  <si>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</si>
  <si>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</si>
  <si>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</si>
  <si>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</si>
  <si>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</si>
  <si>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</si>
  <si>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</si>
  <si>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</si>
  <si>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</si>
  <si>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</si>
  <si>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</si>
  <si>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</si>
  <si>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</si>
  <si>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</si>
  <si>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</si>
  <si>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</si>
  <si>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</si>
  <si>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</si>
  <si>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</si>
  <si>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</si>
  <si>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</si>
  <si>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</si>
  <si>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</si>
  <si>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</si>
  <si>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</si>
  <si>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</si>
  <si>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</si>
  <si>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</si>
  <si>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</si>
  <si>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</si>
  <si>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</si>
  <si>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</si>
  <si>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</si>
  <si>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</si>
  <si>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</si>
  <si>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</si>
  <si>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</si>
  <si>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</si>
  <si>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</si>
  <si>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</si>
  <si>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</si>
  <si>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</si>
  <si>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</si>
  <si>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</si>
  <si>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</si>
  <si>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</si>
  <si>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</si>
  <si>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</si>
  <si>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</si>
  <si>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</si>
  <si>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</si>
  <si>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</si>
  <si>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</si>
  <si>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</si>
  <si>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</si>
  <si>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</si>
  <si>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</si>
  <si>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</si>
  <si>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</si>
  <si>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</si>
  <si>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</si>
  <si>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</si>
  <si>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</si>
  <si>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</si>
  <si>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</si>
  <si>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</si>
  <si>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</si>
  <si>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</si>
  <si>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</si>
  <si>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</si>
  <si>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</si>
  <si>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</si>
  <si>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</si>
  <si>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</si>
  <si>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</si>
  <si>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</si>
  <si>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</si>
  <si>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</si>
  <si>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</si>
  <si>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</si>
  <si>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</si>
  <si>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</si>
  <si>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</si>
  <si>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</si>
  <si>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</si>
  <si>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</si>
  <si>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</si>
  <si>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</si>
  <si>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</si>
  <si>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</si>
  <si>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</si>
  <si>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</si>
  <si>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</si>
  <si>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</si>
  <si>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</si>
  <si>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</si>
  <si>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</si>
  <si>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</si>
  <si>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</si>
  <si>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</si>
  <si>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</si>
  <si>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</si>
  <si>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Continente Sede</t>
  </si>
  <si>
    <t>Contagem de Equipe</t>
  </si>
  <si>
    <t>ddd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</si>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</sst>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36</xdr:row>
      <xdr:rowOff>171450</xdr:rowOff>
    </xdr:from>
    <xdr:to>
      <xdr:col>11</xdr:col>
      <xdr:colOff>457200</xdr:colOff>
      <xdr:row>50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FA7C3790-2D7D-88AD-E666-955B858D2C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1250" y="70294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0</xdr:colOff>
      <xdr:row>12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71500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>
      <items count="6">
        <item x="4"/>
        <item x="3"/>
        <item x="1"/>
        <item x="2"/>
        <item x="0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item="0" hier="-1"/>
  </pageFields>
  <dataFields count="1">
    <dataField name="Contagem de Continente Sed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6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34:C36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2">
    <i>
      <x v="18"/>
    </i>
    <i t="grand">
      <x/>
    </i>
  </rowItems>
  <colItems count="1">
    <i/>
  </colItems>
  <pageFields count="1">
    <pageField fld="10" item="0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0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x="4"/>
        <item h="1" x="3"/>
        <item h="1" x="1"/>
        <item h="1"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21:F23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2">
    <i>
      <x v="69"/>
    </i>
    <i t="grand">
      <x/>
    </i>
  </rowItems>
  <colItems count="1">
    <i/>
  </colItems>
  <pageFields count="2">
    <pageField fld="9" item="0" hier="-1"/>
    <pageField fld="10" item="0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0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8"/>
    </i>
    <i>
      <x v="29"/>
    </i>
    <i>
      <x v="67"/>
    </i>
    <i>
      <x v="75"/>
    </i>
    <i t="grand">
      <x/>
    </i>
  </colItems>
  <pageFields count="1">
    <pageField fld="0" item="16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10"/>
    </i>
    <i t="grand">
      <x/>
    </i>
  </rowItems>
  <colItems count="1">
    <i/>
  </colItems>
  <pageFields count="1">
    <pageField fld="0" item="1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 s="1"/>
        <i x="3"/>
        <i x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CB98EC82-D544-49AB-AC71-046C5DC7FB03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 s="1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17F5635A-F767-4450-B892-6B5FA62CCB69}" cache="SegmentaçãodeDados_Ano" caption="Ano" startItem="1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microsoft.com/office/2007/relationships/slicer" Target="../slicers/slicer1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tabSelected="1" workbookViewId="0">
      <selection activeCell="F4" sqref="F4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118</v>
      </c>
      <c r="C2">
        <f>GETPIVOTDATA("Posição",$B$14)</f>
        <v>1</v>
      </c>
      <c r="E2" t="s">
        <v>120</v>
      </c>
      <c r="F2">
        <f>F46</f>
        <v>2002</v>
      </c>
    </row>
    <row r="3" spans="2:9" x14ac:dyDescent="0.25">
      <c r="B3" t="s">
        <v>108</v>
      </c>
      <c r="C3">
        <f>GETPIVOTDATA("Jogos",$E$14)/2</f>
        <v>64</v>
      </c>
      <c r="E3" t="s">
        <v>121</v>
      </c>
      <c r="F3" t="str">
        <f>E49</f>
        <v>South Korea</v>
      </c>
    </row>
    <row r="4" spans="2:9" x14ac:dyDescent="0.25">
      <c r="B4" t="s">
        <v>119</v>
      </c>
      <c r="C4">
        <f>GETPIVOTDATA("Gols Marcados",$H$14)</f>
        <v>145</v>
      </c>
      <c r="E4" t="s">
        <v>23</v>
      </c>
      <c r="F4" t="str" cm="1">
        <f t="array" ref="F4">INDEX($F$56:$I$56,,MATCH(1,F60:I60,0))</f>
        <v>Brazil</v>
      </c>
    </row>
    <row r="5" spans="2:9" x14ac:dyDescent="0.25">
      <c r="E5" t="s">
        <v>19</v>
      </c>
      <c r="F5" t="str" cm="1">
        <f t="array" ref="F5">INDEX($F$56:$I$56,,MATCH(1,F59:I59,0))</f>
        <v>Germany</v>
      </c>
    </row>
    <row r="6" spans="2:9" x14ac:dyDescent="0.25">
      <c r="E6" t="s">
        <v>26</v>
      </c>
      <c r="F6" t="str" cm="1">
        <f t="array" ref="F6">INDEX($F$56:$I$56,,MATCH(1,F58:I58,0))</f>
        <v>Turkey</v>
      </c>
    </row>
    <row r="7" spans="2:9" x14ac:dyDescent="0.25">
      <c r="E7" t="s">
        <v>28</v>
      </c>
      <c r="F7" t="str" cm="1">
        <f t="array" ref="F7">INDEX($F$56:$I$56,,MATCH(1,F57:I57,0))</f>
        <v>South Korea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99</v>
      </c>
      <c r="E12" s="3" t="s">
        <v>10</v>
      </c>
      <c r="F12" t="s">
        <v>99</v>
      </c>
      <c r="H12" s="3" t="s">
        <v>10</v>
      </c>
      <c r="I12" t="s">
        <v>99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>
        <v>1</v>
      </c>
      <c r="E15">
        <v>128</v>
      </c>
      <c r="H15">
        <v>145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99</v>
      </c>
    </row>
    <row r="21" spans="2:6" x14ac:dyDescent="0.25">
      <c r="B21" s="3" t="s">
        <v>110</v>
      </c>
      <c r="C21" t="s">
        <v>112</v>
      </c>
      <c r="E21" s="3" t="s">
        <v>110</v>
      </c>
      <c r="F21" t="s">
        <v>113</v>
      </c>
    </row>
    <row r="22" spans="2:6" x14ac:dyDescent="0.25">
      <c r="B22" s="4" t="s">
        <v>99</v>
      </c>
      <c r="C22">
        <v>1</v>
      </c>
      <c r="E22" s="4" t="s">
        <v>38</v>
      </c>
      <c r="F22">
        <v>1</v>
      </c>
    </row>
    <row r="23" spans="2:6" x14ac:dyDescent="0.25">
      <c r="B23" s="4" t="s">
        <v>87</v>
      </c>
      <c r="C23">
        <v>2</v>
      </c>
      <c r="E23" s="4" t="s">
        <v>111</v>
      </c>
      <c r="F23">
        <v>1</v>
      </c>
    </row>
    <row r="24" spans="2:6" x14ac:dyDescent="0.25">
      <c r="B24" s="4" t="s">
        <v>31</v>
      </c>
      <c r="C24">
        <v>10</v>
      </c>
    </row>
    <row r="25" spans="2:6" x14ac:dyDescent="0.25">
      <c r="B25" s="4" t="s">
        <v>56</v>
      </c>
      <c r="C25">
        <v>3</v>
      </c>
    </row>
    <row r="26" spans="2:6" x14ac:dyDescent="0.25">
      <c r="B26" s="4" t="s">
        <v>14</v>
      </c>
      <c r="C26">
        <v>5</v>
      </c>
    </row>
    <row r="27" spans="2:6" x14ac:dyDescent="0.25">
      <c r="B27" s="4" t="s">
        <v>111</v>
      </c>
      <c r="C27">
        <v>21</v>
      </c>
    </row>
    <row r="31" spans="2:6" x14ac:dyDescent="0.25">
      <c r="B31" t="s">
        <v>116</v>
      </c>
    </row>
    <row r="32" spans="2:6" x14ac:dyDescent="0.25">
      <c r="B32" s="3" t="s">
        <v>10</v>
      </c>
      <c r="C32" t="s">
        <v>99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2002</v>
      </c>
    </row>
    <row r="35" spans="2:6" x14ac:dyDescent="0.25">
      <c r="B35" s="4">
        <v>2010</v>
      </c>
      <c r="C35">
        <v>145</v>
      </c>
    </row>
    <row r="36" spans="2:6" x14ac:dyDescent="0.25">
      <c r="B36" s="4" t="s">
        <v>111</v>
      </c>
      <c r="C36">
        <v>145</v>
      </c>
      <c r="E36" s="3" t="s">
        <v>110</v>
      </c>
      <c r="F36" t="s">
        <v>104</v>
      </c>
    </row>
    <row r="37" spans="2:6" x14ac:dyDescent="0.25">
      <c r="E37" s="4" t="s">
        <v>28</v>
      </c>
      <c r="F37" s="5">
        <v>8</v>
      </c>
    </row>
    <row r="38" spans="2:6" x14ac:dyDescent="0.25">
      <c r="E38" s="4" t="s">
        <v>26</v>
      </c>
      <c r="F38" s="5">
        <v>10</v>
      </c>
    </row>
    <row r="39" spans="2:6" x14ac:dyDescent="0.25">
      <c r="E39" s="4" t="s">
        <v>19</v>
      </c>
      <c r="F39" s="5">
        <v>14</v>
      </c>
    </row>
    <row r="40" spans="2:6" x14ac:dyDescent="0.25">
      <c r="E40" s="4" t="s">
        <v>23</v>
      </c>
      <c r="F40" s="5">
        <v>18</v>
      </c>
    </row>
    <row r="41" spans="2:6" x14ac:dyDescent="0.25">
      <c r="E41" s="4" t="s">
        <v>111</v>
      </c>
      <c r="F41" s="5">
        <v>50</v>
      </c>
    </row>
    <row r="46" spans="2:6" x14ac:dyDescent="0.25">
      <c r="E46" s="3" t="s">
        <v>0</v>
      </c>
      <c r="F46" s="4">
        <v>2002</v>
      </c>
    </row>
    <row r="48" spans="2:6" x14ac:dyDescent="0.25">
      <c r="E48" s="3" t="s">
        <v>110</v>
      </c>
    </row>
    <row r="49" spans="1:10" x14ac:dyDescent="0.25">
      <c r="E49" s="4" t="s">
        <v>47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2002</v>
      </c>
    </row>
    <row r="55" spans="1:10" x14ac:dyDescent="0.25">
      <c r="E55" s="3" t="s">
        <v>113</v>
      </c>
      <c r="F55" s="3" t="s">
        <v>117</v>
      </c>
    </row>
    <row r="56" spans="1:10" x14ac:dyDescent="0.25">
      <c r="A56" t="s">
        <v>115</v>
      </c>
      <c r="E56" s="3" t="s">
        <v>110</v>
      </c>
      <c r="F56" t="s">
        <v>16</v>
      </c>
      <c r="G56" t="s">
        <v>36</v>
      </c>
      <c r="H56" t="s">
        <v>47</v>
      </c>
      <c r="I56" t="s">
        <v>48</v>
      </c>
      <c r="J56" t="s">
        <v>111</v>
      </c>
    </row>
    <row r="57" spans="1:10" x14ac:dyDescent="0.25">
      <c r="E57" s="4" t="s">
        <v>28</v>
      </c>
      <c r="F57" s="5"/>
      <c r="G57" s="5"/>
      <c r="H57" s="5">
        <v>1</v>
      </c>
      <c r="I57" s="5"/>
      <c r="J57" s="5">
        <v>1</v>
      </c>
    </row>
    <row r="58" spans="1:10" x14ac:dyDescent="0.25">
      <c r="E58" s="4" t="s">
        <v>26</v>
      </c>
      <c r="F58" s="5"/>
      <c r="G58" s="5"/>
      <c r="H58" s="5"/>
      <c r="I58" s="5">
        <v>1</v>
      </c>
      <c r="J58" s="5">
        <v>1</v>
      </c>
    </row>
    <row r="59" spans="1:10" x14ac:dyDescent="0.25">
      <c r="E59" s="4" t="s">
        <v>19</v>
      </c>
      <c r="F59" s="5"/>
      <c r="G59" s="5">
        <v>1</v>
      </c>
      <c r="H59" s="5"/>
      <c r="I59" s="5"/>
      <c r="J59" s="5">
        <v>1</v>
      </c>
    </row>
    <row r="60" spans="1:10" x14ac:dyDescent="0.25">
      <c r="E60" s="4" t="s">
        <v>23</v>
      </c>
      <c r="F60" s="5">
        <v>1</v>
      </c>
      <c r="G60" s="5"/>
      <c r="H60" s="5"/>
      <c r="I60" s="5"/>
      <c r="J60" s="5">
        <v>1</v>
      </c>
    </row>
    <row r="61" spans="1:10" x14ac:dyDescent="0.25">
      <c r="E61" s="4" t="s">
        <v>111</v>
      </c>
      <c r="F61" s="5">
        <v>1</v>
      </c>
      <c r="G61" s="5">
        <v>1</v>
      </c>
      <c r="H61" s="5">
        <v>1</v>
      </c>
      <c r="I61" s="5">
        <v>1</v>
      </c>
      <c r="J61" s="5">
        <v>4</v>
      </c>
    </row>
  </sheetData>
  <pageMargins left="0.511811024" right="0.511811024" top="0.78740157499999996" bottom="0.78740157499999996" header="0.31496062000000002" footer="0.31496062000000002"/>
  <drawing r:id="rId10"/>
  <extLs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"/>
  <sheetViews>
    <sheetView workbookViewId="0">
      <selection activeCell="G7" sqref="G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sheetPr filterMode="1"/>
  <dimension ref="A1:L459"/>
  <sheetViews>
    <sheetView topLeftCell="A375" workbookViewId="0">
      <selection activeCell="D364" sqref="D364:D395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</row>
    <row r="2" spans="1:12" hidden="1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hidden="1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hidden="1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hidden="1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hidden="1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hidden="1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hidden="1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hidden="1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hidden="1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hidden="1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hidden="1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hidden="1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hidden="1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hidden="1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hidden="1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hidden="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hidden="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hidden="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hidden="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hidden="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hidden="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hidden="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hidden="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hidden="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hidden="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hidden="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hidden="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hidden="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hidden="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hidden="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hidden="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hidden="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hidden="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hidden="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hidden="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hidden="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hidden="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hidden="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hidden="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hidden="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hidden="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hidden="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hidden="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hidden="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hidden="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hidden="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hidden="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hidden="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hidden="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hidden="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hidden="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hidden="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hidden="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hidden="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hidden="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hidden="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hidden="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hidden="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hidden="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hidden="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hidden="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hidden="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hidden="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hidden="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hidden="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hidden="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hidden="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hidden="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hidden="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hidden="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hidden="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hidden="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hidden="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hidden="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hidden="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hidden="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hidden="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hidden="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hidden="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hidden="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hidden="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hidden="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hidden="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hidden="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hidden="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hidden="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hidden="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hidden="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hidden="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hidden="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hidden="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hidden="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hidden="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hidden="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hidden="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hidden="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hidden="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hidden="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hidden="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hidden="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hidden="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hidden="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hidden="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hidden="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hidden="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hidden="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hidden="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hidden="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hidden="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hidden="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hidden="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hidden="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hidden="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hidden="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hidden="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hidden="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hidden="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hidden="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hidden="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hidden="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hidden="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hidden="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hidden="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hidden="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hidden="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hidden="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hidden="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hidden="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hidden="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hidden="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hidden="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hidden="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hidden="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hidden="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hidden="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hidden="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hidden="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hidden="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hidden="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hidden="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hidden="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hidden="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hidden="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hidden="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hidden="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hidden="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hidden="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hidden="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hidden="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hidden="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hidden="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hidden="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hidden="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hidden="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hidden="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hidden="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hidden="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hidden="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hidden="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hidden="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hidden="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hidden="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hidden="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hidden="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hidden="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hidden="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hidden="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hidden="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hidden="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hidden="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hidden="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hidden="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hidden="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hidden="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hidden="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hidden="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hidden="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hidden="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hidden="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hidden="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hidden="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hidden="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hidden="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hidden="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hidden="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hidden="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hidden="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hidden="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hidden="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hidden="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hidden="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hidden="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hidden="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hidden="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hidden="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hidden="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hidden="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hidden="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hidden="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hidden="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hidden="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hidden="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hidden="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hidden="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hidden="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hidden="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hidden="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hidden="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hidden="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hidden="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hidden="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hidden="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hidden="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hidden="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hidden="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hidden="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hidden="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hidden="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hidden="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hidden="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hidden="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hidden="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hidden="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hidden="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hidden="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hidden="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hidden="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hidden="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hidden="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hidden="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hidden="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hidden="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hidden="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hidden="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hidden="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hidden="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hidden="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hidden="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hidden="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hidden="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hidden="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hidden="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hidden="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hidden="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hidden="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hidden="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hidden="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hidden="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hidden="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hidden="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hidden="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hidden="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hidden="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hidden="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hidden="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hidden="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hidden="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hidden="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hidden="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hidden="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hidden="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hidden="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hidden="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hidden="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hidden="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hidden="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hidden="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hidden="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hidden="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hidden="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hidden="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hidden="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hidden="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hidden="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hidden="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hidden="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hidden="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hidden="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hidden="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hidden="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hidden="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hidden="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hidden="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hidden="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hidden="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hidden="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hidden="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hidden="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hidden="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hidden="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hidden="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hidden="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hidden="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hidden="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hidden="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hidden="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hidden="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hidden="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hidden="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hidden="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hidden="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hidden="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hidden="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hidden="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hidden="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hidden="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hidden="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hidden="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hidden="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hidden="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hidden="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hidden="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hidden="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hidden="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hidden="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hidden="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hidden="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hidden="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hidden="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hidden="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hidden="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hidden="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hidden="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hidden="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hidden="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hidden="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hidden="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hidden="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hidden="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hidden="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hidden="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hidden="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hidden="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hidden="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hidden="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hidden="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hidden="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hidden="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hidden="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hidden="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hidden="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hidden="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hidden="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hidden="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hidden="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hidden="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hidden="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hidden="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hidden="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hidden="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hidden="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hidden="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hidden="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hidden="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hidden="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hidden="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hidden="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hidden="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hidden="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hidden="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hidden="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hidden="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hidden="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hidden="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hidden="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hidden="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hidden="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hidden="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hidden="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hidden="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hidden="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hidden="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hidden="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hidden="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hidden="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hidden="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hidden="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hidden="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hidden="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hidden="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hidden="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hidden="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hidden="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hidden="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hidden="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hidden="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hidden="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hidden="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hidden="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hidden="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hidden="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hidden="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hidden="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hidden="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hidden="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hidden="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hidden="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hidden="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hidden="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hidden="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hidden="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hidden="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hidden="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hidden="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hidden="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hidden="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hidden="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hidden="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hidden="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hidden="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hidden="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hidden="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hidden="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hidden="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hidden="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hidden="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hidden="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hidden="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hidden="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hidden="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hidden="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hidden="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hidden="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hidden="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hidden="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hidden="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>
    <filterColumn colId="10">
      <filters>
        <filter val="Afric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2022-11-11T01:37:27Z</dcterms:modified>
</cp:coreProperties>
</file>