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64C9A4E4-CE4B-4DE7-BF98-BF1DA1C9571D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3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2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<sst xmlns="http://schemas.openxmlformats.org/spreadsheetml/2006/main" count="1921" uniqueCount="121">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</sst>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7F1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13 - Background dos gráficos.xlsx]Tabela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b="0">
                <a:solidFill>
                  <a:srgbClr val="2C2C2C"/>
                </a:solidFill>
                <a:latin typeface="Montserrat" panose="00000500000000000000" pitchFamily="2" charset="0"/>
              </a:rPr>
              <a:t>Copas</a:t>
            </a:r>
            <a:r>
              <a:rPr lang="en-US" b="0" baseline="0">
                <a:solidFill>
                  <a:srgbClr val="2C2C2C"/>
                </a:solidFill>
                <a:latin typeface="Montserrat" panose="00000500000000000000" pitchFamily="2" charset="0"/>
              </a:rPr>
              <a:t> por Continente</a:t>
            </a:r>
            <a:endParaRPr lang="en-US" b="0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13 - Background dos gráficos.xlsx]Tabela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latin typeface="Montserrat" panose="00000500000000000000" pitchFamily="2" charset="0"/>
              </a:rPr>
              <a:t>Títulos</a:t>
            </a:r>
            <a:r>
              <a:rPr lang="en-US" baseline="0">
                <a:latin typeface="Montserrat" panose="00000500000000000000" pitchFamily="2" charset="0"/>
              </a:rPr>
              <a:t> no continente</a:t>
            </a:r>
            <a:endParaRPr lang="en-US"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Dinamica'!$E$22:$E$27</c:f>
              <c:strCache>
                <c:ptCount val="5"/>
                <c:pt idx="0">
                  <c:v>Brazil</c:v>
                </c:pt>
                <c:pt idx="1">
                  <c:v>England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</c:strCache>
            </c:strRef>
          </c:cat>
          <c:val>
            <c:numRef>
              <c:f>'Tabela Dinamica'!$F$22:$F$27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13 - Background dos gráficos.xlsx]Tabela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rgbClr val="2C2C2C"/>
                </a:solidFill>
                <a:latin typeface="Montserrat" panose="00000500000000000000" pitchFamily="2" charset="0"/>
              </a:rPr>
              <a:t>Gols marcados</a:t>
            </a:r>
            <a:r>
              <a:rPr lang="en-US" baseline="0">
                <a:solidFill>
                  <a:srgbClr val="2C2C2C"/>
                </a:solidFill>
                <a:latin typeface="Montserrat" panose="00000500000000000000" pitchFamily="2" charset="0"/>
              </a:rPr>
              <a:t> por edição</a:t>
            </a:r>
            <a:endParaRPr lang="en-US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C2C2C"/>
            </a:solidFill>
            <a:prstDash val="dash"/>
            <a:round/>
          </a:ln>
          <a:effectLst/>
        </c:spPr>
        <c:marker>
          <c:symbol val="circle"/>
          <c:size val="9"/>
          <c:spPr>
            <a:solidFill>
              <a:srgbClr val="2C2C2C"/>
            </a:solidFill>
            <a:ln w="9525">
              <a:solidFill>
                <a:srgbClr val="2C2C2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C2C2C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solidFill>
                <a:srgbClr val="2C2C2C"/>
              </a:solidFill>
              <a:ln w="9525">
                <a:solidFill>
                  <a:srgbClr val="2C2C2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Dinamica'!$B$35:$B$45</c:f>
              <c:strCache>
                <c:ptCount val="10"/>
                <c:pt idx="0">
                  <c:v>1934</c:v>
                </c:pt>
                <c:pt idx="1">
                  <c:v>1938</c:v>
                </c:pt>
                <c:pt idx="2">
                  <c:v>1954</c:v>
                </c:pt>
                <c:pt idx="3">
                  <c:v>1958</c:v>
                </c:pt>
                <c:pt idx="4">
                  <c:v>1966</c:v>
                </c:pt>
                <c:pt idx="5">
                  <c:v>1974</c:v>
                </c:pt>
                <c:pt idx="6">
                  <c:v>1982</c:v>
                </c:pt>
                <c:pt idx="7">
                  <c:v>1990</c:v>
                </c:pt>
                <c:pt idx="8">
                  <c:v>1998</c:v>
                </c:pt>
                <c:pt idx="9">
                  <c:v>2006</c:v>
                </c:pt>
              </c:strCache>
            </c:strRef>
          </c:cat>
          <c:val>
            <c:numRef>
              <c:f>'Tabela Dinamica'!$C$35:$C$45</c:f>
              <c:numCache>
                <c:formatCode>General</c:formatCode>
                <c:ptCount val="10"/>
                <c:pt idx="0">
                  <c:v>70</c:v>
                </c:pt>
                <c:pt idx="1">
                  <c:v>84</c:v>
                </c:pt>
                <c:pt idx="2">
                  <c:v>140</c:v>
                </c:pt>
                <c:pt idx="3">
                  <c:v>126</c:v>
                </c:pt>
                <c:pt idx="4">
                  <c:v>89</c:v>
                </c:pt>
                <c:pt idx="5">
                  <c:v>97</c:v>
                </c:pt>
                <c:pt idx="6">
                  <c:v>146</c:v>
                </c:pt>
                <c:pt idx="7">
                  <c:v>115</c:v>
                </c:pt>
                <c:pt idx="8">
                  <c:v>171</c:v>
                </c:pt>
                <c:pt idx="9">
                  <c:v>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[M2 - Aula 13 - Background dos gráficos.xlsx]Tabela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8F7F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8F7F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47625</xdr:rowOff>
    </xdr:from>
    <xdr:to>
      <xdr:col>3</xdr:col>
      <xdr:colOff>285750</xdr:colOff>
      <xdr:row>12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619125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304800</xdr:colOff>
      <xdr:row>12</xdr:row>
      <xdr:rowOff>123825</xdr:rowOff>
    </xdr:from>
    <xdr:to>
      <xdr:col>3</xdr:col>
      <xdr:colOff>304800</xdr:colOff>
      <xdr:row>25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" y="24098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561974</xdr:colOff>
      <xdr:row>4</xdr:row>
      <xdr:rowOff>28574</xdr:rowOff>
    </xdr:from>
    <xdr:to>
      <xdr:col>11</xdr:col>
      <xdr:colOff>571500</xdr:colOff>
      <xdr:row>16</xdr:row>
      <xdr:rowOff>66675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F6FD4684-F332-F75B-3B8F-41B18961CBFE}"/>
            </a:ext>
          </a:extLst>
        </xdr:cNvPr>
        <xdr:cNvGrpSpPr/>
      </xdr:nvGrpSpPr>
      <xdr:grpSpPr>
        <a:xfrm>
          <a:off x="3609974" y="790574"/>
          <a:ext cx="3667126" cy="2324101"/>
          <a:chOff x="2524124" y="942974"/>
          <a:chExt cx="4152901" cy="26384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539712D7-A2FE-425C-138B-C7448C3A29A4}"/>
              </a:ext>
            </a:extLst>
          </xdr:cNvPr>
          <xdr:cNvSpPr/>
        </xdr:nvSpPr>
        <xdr:spPr>
          <a:xfrm>
            <a:off x="2524124" y="942974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5CED4768-304B-419E-A4E1-6CE17801027D}"/>
              </a:ext>
            </a:extLst>
          </xdr:cNvPr>
          <xdr:cNvGraphicFramePr>
            <a:graphicFrameLocks/>
          </xdr:cNvGraphicFramePr>
        </xdr:nvGraphicFramePr>
        <xdr:xfrm>
          <a:off x="2571749" y="1052512"/>
          <a:ext cx="4057650" cy="2419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11</xdr:col>
      <xdr:colOff>600074</xdr:colOff>
      <xdr:row>4</xdr:row>
      <xdr:rowOff>28574</xdr:rowOff>
    </xdr:from>
    <xdr:to>
      <xdr:col>17</xdr:col>
      <xdr:colOff>552450</xdr:colOff>
      <xdr:row>16</xdr:row>
      <xdr:rowOff>85725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56D584F4-DDBE-1F17-AB4C-532F707584C0}"/>
            </a:ext>
          </a:extLst>
        </xdr:cNvPr>
        <xdr:cNvGrpSpPr/>
      </xdr:nvGrpSpPr>
      <xdr:grpSpPr>
        <a:xfrm>
          <a:off x="7305674" y="790574"/>
          <a:ext cx="3609976" cy="2343151"/>
          <a:chOff x="6657974" y="933449"/>
          <a:chExt cx="4152901" cy="26384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A7EA2AB2-5FE6-298C-A6D4-95C33B3ED606}"/>
              </a:ext>
            </a:extLst>
          </xdr:cNvPr>
          <xdr:cNvSpPr/>
        </xdr:nvSpPr>
        <xdr:spPr>
          <a:xfrm>
            <a:off x="6657974" y="933449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22FBFA4-65ED-4036-A41A-C479FF96935C}"/>
              </a:ext>
            </a:extLst>
          </xdr:cNvPr>
          <xdr:cNvGraphicFramePr>
            <a:graphicFrameLocks/>
          </xdr:cNvGraphicFramePr>
        </xdr:nvGraphicFramePr>
        <xdr:xfrm>
          <a:off x="6857999" y="1114424"/>
          <a:ext cx="375285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</xdr:col>
      <xdr:colOff>28575</xdr:colOff>
      <xdr:row>20</xdr:row>
      <xdr:rowOff>38099</xdr:rowOff>
    </xdr:from>
    <xdr:to>
      <xdr:col>17</xdr:col>
      <xdr:colOff>314325</xdr:colOff>
      <xdr:row>32</xdr:row>
      <xdr:rowOff>28574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400051</xdr:colOff>
      <xdr:row>35</xdr:row>
      <xdr:rowOff>152400</xdr:rowOff>
    </xdr:from>
    <xdr:to>
      <xdr:col>17</xdr:col>
      <xdr:colOff>114301</xdr:colOff>
      <xdr:row>48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x="1"/>
        <item h="1"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10"/>
    </i>
    <i t="grand">
      <x/>
    </i>
  </rowItems>
  <colItems count="1">
    <i/>
  </colItems>
  <pageFields count="1">
    <pageField fld="0" item="1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45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11">
    <i>
      <x v="1"/>
    </i>
    <i>
      <x v="2"/>
    </i>
    <i>
      <x v="4"/>
    </i>
    <i>
      <x v="5"/>
    </i>
    <i>
      <x v="7"/>
    </i>
    <i>
      <x v="9"/>
    </i>
    <i>
      <x v="11"/>
    </i>
    <i>
      <x v="13"/>
    </i>
    <i>
      <x v="15"/>
    </i>
    <i>
      <x v="17"/>
    </i>
    <i t="grand">
      <x/>
    </i>
  </rowItems>
  <colItems count="1">
    <i/>
  </colItems>
  <pageFields count="1">
    <pageField fld="10" item="2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6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27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6">
    <i>
      <x v="8"/>
    </i>
    <i>
      <x v="26"/>
    </i>
    <i>
      <x v="28"/>
    </i>
    <i>
      <x v="29"/>
    </i>
    <i>
      <x v="39"/>
    </i>
    <i t="grand">
      <x/>
    </i>
  </rowItems>
  <colItems count="1">
    <i/>
  </colItems>
  <pageFields count="2">
    <pageField fld="9" item="0" hier="-1"/>
    <pageField fld="10" item="2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8"/>
    </i>
    <i>
      <x v="29"/>
    </i>
    <i>
      <x v="67"/>
    </i>
    <i>
      <x v="75"/>
    </i>
    <i t="grand">
      <x/>
    </i>
  </colItems>
  <pageFields count="1">
    <pageField fld="0" item="16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/>
        <i x="3"/>
        <i x="1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 s="1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  <slicer name="Ano" xr10:uid="{5EF99B3B-126A-4EC0-A671-4E9FF2693584}" cache="SegmentaçãodeDados_Ano" caption="Ano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topLeftCell="A31" workbookViewId="0">
      <selection activeCell="F40" sqref="F40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10</v>
      </c>
      <c r="E2" t="s">
        <v>118</v>
      </c>
      <c r="F2">
        <f>F46</f>
        <v>2002</v>
      </c>
    </row>
    <row r="3" spans="2:9" x14ac:dyDescent="0.25">
      <c r="B3" t="s">
        <v>108</v>
      </c>
      <c r="C3">
        <f>GETPIVOTDATA("Jogos",$E$14)/2</f>
        <v>398</v>
      </c>
      <c r="E3" t="s">
        <v>119</v>
      </c>
      <c r="F3" t="str">
        <f>E49</f>
        <v>South Korea</v>
      </c>
    </row>
    <row r="4" spans="2:9" x14ac:dyDescent="0.25">
      <c r="B4" t="s">
        <v>117</v>
      </c>
      <c r="C4">
        <f>GETPIVOTDATA("Gols Marcados",$H$14)</f>
        <v>1185</v>
      </c>
      <c r="E4" t="s">
        <v>23</v>
      </c>
      <c r="F4" t="str" cm="1">
        <f t="array" ref="F4">INDEX($F$56:$I$56,,MATCH(1,F60:I60,0))</f>
        <v>Brazil</v>
      </c>
    </row>
    <row r="5" spans="2:9" x14ac:dyDescent="0.25">
      <c r="E5" t="s">
        <v>19</v>
      </c>
      <c r="F5" t="str" cm="1">
        <f t="array" ref="F5">INDEX($F$56:$I$56,,MATCH(1,F59:I59,0))</f>
        <v>Germany</v>
      </c>
    </row>
    <row r="6" spans="2:9" x14ac:dyDescent="0.25">
      <c r="E6" t="s">
        <v>26</v>
      </c>
      <c r="F6" t="str" cm="1">
        <f t="array" ref="F6">INDEX($F$56:$I$56,,MATCH(1,F58:I58,0))</f>
        <v>Turkey</v>
      </c>
    </row>
    <row r="7" spans="2:9" x14ac:dyDescent="0.25">
      <c r="E7" t="s">
        <v>28</v>
      </c>
      <c r="F7" t="str" cm="1">
        <f t="array" ref="F7">INDEX($F$56:$I$56,,MATCH(1,F57:I57,0))</f>
        <v>South Korea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31</v>
      </c>
      <c r="E12" s="3" t="s">
        <v>10</v>
      </c>
      <c r="F12" t="s">
        <v>31</v>
      </c>
      <c r="H12" s="3" t="s">
        <v>10</v>
      </c>
      <c r="I12" t="s">
        <v>31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>
        <v>10</v>
      </c>
      <c r="E15">
        <v>796</v>
      </c>
      <c r="H15">
        <v>1185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31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>
        <v>10</v>
      </c>
      <c r="E22" s="4" t="s">
        <v>16</v>
      </c>
      <c r="F22">
        <v>1</v>
      </c>
    </row>
    <row r="23" spans="2:6" x14ac:dyDescent="0.25">
      <c r="B23" s="4" t="s">
        <v>14</v>
      </c>
      <c r="C23">
        <v>5</v>
      </c>
      <c r="E23" s="4" t="s">
        <v>45</v>
      </c>
      <c r="F23">
        <v>1</v>
      </c>
    </row>
    <row r="24" spans="2:6" x14ac:dyDescent="0.25">
      <c r="B24" s="4" t="s">
        <v>56</v>
      </c>
      <c r="C24">
        <v>3</v>
      </c>
      <c r="E24" s="4" t="s">
        <v>12</v>
      </c>
      <c r="F24">
        <v>1</v>
      </c>
    </row>
    <row r="25" spans="2:6" x14ac:dyDescent="0.25">
      <c r="B25" s="4" t="s">
        <v>87</v>
      </c>
      <c r="C25">
        <v>2</v>
      </c>
      <c r="E25" s="4" t="s">
        <v>36</v>
      </c>
      <c r="F25">
        <v>3</v>
      </c>
    </row>
    <row r="26" spans="2:6" x14ac:dyDescent="0.25">
      <c r="B26" s="4" t="s">
        <v>99</v>
      </c>
      <c r="C26">
        <v>1</v>
      </c>
      <c r="E26" s="4" t="s">
        <v>30</v>
      </c>
      <c r="F26">
        <v>4</v>
      </c>
    </row>
    <row r="27" spans="2:6" x14ac:dyDescent="0.25">
      <c r="B27" s="4" t="s">
        <v>111</v>
      </c>
      <c r="C27">
        <v>21</v>
      </c>
      <c r="E27" s="4" t="s">
        <v>111</v>
      </c>
      <c r="F27">
        <v>10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31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2002</v>
      </c>
    </row>
    <row r="35" spans="2:6" x14ac:dyDescent="0.25">
      <c r="B35" s="4">
        <v>1934</v>
      </c>
      <c r="C35">
        <v>70</v>
      </c>
    </row>
    <row r="36" spans="2:6" x14ac:dyDescent="0.25">
      <c r="B36" s="4">
        <v>1938</v>
      </c>
      <c r="C36">
        <v>84</v>
      </c>
      <c r="E36" s="3" t="s">
        <v>110</v>
      </c>
      <c r="F36" t="s">
        <v>104</v>
      </c>
    </row>
    <row r="37" spans="2:6" x14ac:dyDescent="0.25">
      <c r="B37" s="4">
        <v>1954</v>
      </c>
      <c r="C37">
        <v>140</v>
      </c>
      <c r="E37" s="4" t="s">
        <v>28</v>
      </c>
      <c r="F37">
        <v>8</v>
      </c>
    </row>
    <row r="38" spans="2:6" x14ac:dyDescent="0.25">
      <c r="B38" s="4">
        <v>1958</v>
      </c>
      <c r="C38">
        <v>126</v>
      </c>
      <c r="E38" s="4" t="s">
        <v>26</v>
      </c>
      <c r="F38">
        <v>10</v>
      </c>
    </row>
    <row r="39" spans="2:6" x14ac:dyDescent="0.25">
      <c r="B39" s="4">
        <v>1966</v>
      </c>
      <c r="C39">
        <v>89</v>
      </c>
      <c r="E39" s="4" t="s">
        <v>19</v>
      </c>
      <c r="F39">
        <v>14</v>
      </c>
    </row>
    <row r="40" spans="2:6" x14ac:dyDescent="0.25">
      <c r="B40" s="4">
        <v>1974</v>
      </c>
      <c r="C40">
        <v>97</v>
      </c>
      <c r="E40" s="4" t="s">
        <v>23</v>
      </c>
      <c r="F40">
        <v>18</v>
      </c>
    </row>
    <row r="41" spans="2:6" x14ac:dyDescent="0.25">
      <c r="B41" s="4">
        <v>1982</v>
      </c>
      <c r="C41">
        <v>146</v>
      </c>
      <c r="E41" s="4" t="s">
        <v>111</v>
      </c>
      <c r="F41">
        <v>50</v>
      </c>
    </row>
    <row r="42" spans="2:6" x14ac:dyDescent="0.25">
      <c r="B42" s="4">
        <v>1990</v>
      </c>
      <c r="C42">
        <v>115</v>
      </c>
    </row>
    <row r="43" spans="2:6" x14ac:dyDescent="0.25">
      <c r="B43" s="4">
        <v>1998</v>
      </c>
      <c r="C43">
        <v>171</v>
      </c>
    </row>
    <row r="44" spans="2:6" x14ac:dyDescent="0.25">
      <c r="B44" s="4">
        <v>2006</v>
      </c>
      <c r="C44">
        <v>147</v>
      </c>
    </row>
    <row r="45" spans="2:6" x14ac:dyDescent="0.25">
      <c r="B45" s="4" t="s">
        <v>111</v>
      </c>
      <c r="C45">
        <v>1185</v>
      </c>
    </row>
    <row r="46" spans="2:6" x14ac:dyDescent="0.25">
      <c r="E46" s="3" t="s">
        <v>0</v>
      </c>
      <c r="F46" s="4">
        <v>2002</v>
      </c>
    </row>
    <row r="48" spans="2:6" x14ac:dyDescent="0.25">
      <c r="E48" s="3" t="s">
        <v>110</v>
      </c>
    </row>
    <row r="49" spans="1:10" x14ac:dyDescent="0.25">
      <c r="E49" s="4" t="s">
        <v>47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2002</v>
      </c>
    </row>
    <row r="55" spans="1:10" x14ac:dyDescent="0.25">
      <c r="E55" s="3" t="s">
        <v>112</v>
      </c>
      <c r="F55" s="3" t="s">
        <v>115</v>
      </c>
    </row>
    <row r="56" spans="1:10" x14ac:dyDescent="0.25">
      <c r="A56" t="s">
        <v>113</v>
      </c>
      <c r="E56" s="3" t="s">
        <v>110</v>
      </c>
      <c r="F56" t="s">
        <v>16</v>
      </c>
      <c r="G56" t="s">
        <v>36</v>
      </c>
      <c r="H56" t="s">
        <v>47</v>
      </c>
      <c r="I56" t="s">
        <v>48</v>
      </c>
      <c r="J56" t="s">
        <v>111</v>
      </c>
    </row>
    <row r="57" spans="1:10" x14ac:dyDescent="0.25">
      <c r="E57" s="4" t="s">
        <v>28</v>
      </c>
      <c r="H57">
        <v>1</v>
      </c>
      <c r="J57">
        <v>1</v>
      </c>
    </row>
    <row r="58" spans="1:10" x14ac:dyDescent="0.25">
      <c r="E58" s="4" t="s">
        <v>26</v>
      </c>
      <c r="I58">
        <v>1</v>
      </c>
      <c r="J58">
        <v>1</v>
      </c>
    </row>
    <row r="59" spans="1:10" x14ac:dyDescent="0.25">
      <c r="E59" s="4" t="s">
        <v>19</v>
      </c>
      <c r="G59">
        <v>1</v>
      </c>
      <c r="J59">
        <v>1</v>
      </c>
    </row>
    <row r="60" spans="1:10" x14ac:dyDescent="0.25">
      <c r="E60" s="4" t="s">
        <v>23</v>
      </c>
      <c r="F60">
        <v>1</v>
      </c>
      <c r="J60">
        <v>1</v>
      </c>
    </row>
    <row r="61" spans="1:10" x14ac:dyDescent="0.25">
      <c r="E61" s="4" t="s">
        <v>111</v>
      </c>
      <c r="F61">
        <v>1</v>
      </c>
      <c r="G61">
        <v>1</v>
      </c>
      <c r="H61">
        <v>1</v>
      </c>
      <c r="I61">
        <v>1</v>
      </c>
      <c r="J6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:U55"/>
  <sheetViews>
    <sheetView showGridLines="0" tabSelected="1" workbookViewId="0">
      <selection activeCell="H2" sqref="H2"/>
    </sheetView>
  </sheetViews>
  <sheetFormatPr defaultColWidth="0" defaultRowHeight="15" x14ac:dyDescent="0.25"/>
  <cols>
    <col min="1" max="19" width="9.140625" customWidth="1"/>
    <col min="20" max="21" width="9.140625" hidden="1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2022-11-11T02:43:23Z</dcterms:modified>
</cp:coreProperties>
</file>