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DD6BBE6C-87A1-4487-829D-A56582151241}" xr6:coauthVersionLast="47" xr6:coauthVersionMax="47" xr10:uidLastSave="{00000000-0000-0000-0000-000000000000}"/>
  <bookViews>
    <workbookView xWindow="-120" yWindow="-120" windowWidth="20730" windowHeight="11160" activeTab="1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45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<sst xmlns="http://schemas.openxmlformats.org/spreadsheetml/2006/main" count="1921" uniqueCount="121">
  <si>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</si>
  <si>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</si>
  <si>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</si>
  <si>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</si>
  <si>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</si>
  <si>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</si>
  <si>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</si>
  <si>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</si>
  <si>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</si>
  <si>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</si>
  <si>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</si>
  <si>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</si>
  <si>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</si>
  <si>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</si>
  <si>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</si>
  <si>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</si>
  <si>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</si>
  <si>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</si>
  <si>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</si>
  <si>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</si>
  <si>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</si>
  <si>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</si>
  <si>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</si>
  <si>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</si>
  <si>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</si>
  <si>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</si>
  <si>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</si>
  <si>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</si>
  <si>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</si>
  <si>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</si>
  <si>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</si>
  <si>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</si>
  <si>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</si>
  <si>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</si>
  <si>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</si>
  <si>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</si>
  <si>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</si>
  <si>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</si>
  <si>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</si>
  <si>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</si>
  <si>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</si>
  <si>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</si>
  <si>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</si>
  <si>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</si>
  <si>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</si>
  <si>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</si>
  <si>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</si>
  <si>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</si>
  <si>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</si>
  <si>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</si>
  <si>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</si>
  <si>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</si>
  <si>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</si>
  <si>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</si>
  <si>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</si>
  <si>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</si>
  <si>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</si>
  <si>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</si>
  <si>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</si>
  <si>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</si>
  <si>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</si>
  <si>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</si>
  <si>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</si>
  <si>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</si>
  <si>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</si>
  <si>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</si>
  <si>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</si>
  <si>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</si>
  <si>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</si>
  <si>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</si>
  <si>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</si>
  <si>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</si>
  <si>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</si>
  <si>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</si>
  <si>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</si>
  <si>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</si>
  <si>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</si>
  <si>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</si>
  <si>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</si>
  <si>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</si>
  <si>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</si>
  <si>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</si>
  <si>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</si>
  <si>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</si>
  <si>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</si>
  <si>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</si>
  <si>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</si>
  <si>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</si>
  <si>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</si>
  <si>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</si>
  <si>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</si>
  <si>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</si>
  <si>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</si>
  <si>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</si>
  <si>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</si>
  <si>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</si>
  <si>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</si>
  <si>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</si>
  <si>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</si>
  <si>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</si>
  <si>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</si>
  <si>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</si>
  <si>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</si>
  <si>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</si>
  <si>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</si>
  <si>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</si>
  <si>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</si>
  <si>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</si>
  <si>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</si>
  <si>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</si>
  <si>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</si>
  <si>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</si>
  <si>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</si>
  <si>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</si>
  <si>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</si>
  <si>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</si>
  <si>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</si>
  <si>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</si>
  <si>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</si>
  <si>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</si>
  <si>
    <t>Numero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</si>
</sst>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2C2C"/>
      <color rgb="FFF8F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15 - Criando o pódio.xlsx]Tabela Dinamica!Tabela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b="0">
                <a:solidFill>
                  <a:srgbClr val="2C2C2C"/>
                </a:solidFill>
                <a:latin typeface="Montserrat" panose="00000500000000000000" pitchFamily="2" charset="0"/>
              </a:rPr>
              <a:t>Copas</a:t>
            </a:r>
            <a:r>
              <a:rPr lang="en-US" b="0" baseline="0">
                <a:solidFill>
                  <a:srgbClr val="2C2C2C"/>
                </a:solidFill>
                <a:latin typeface="Montserrat" panose="00000500000000000000" pitchFamily="2" charset="0"/>
              </a:rPr>
              <a:t> por Continente</a:t>
            </a:r>
            <a:endParaRPr lang="en-US" b="0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Dinamica'!$B$22:$B$27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'Tabela Dinamica'!$C$22:$C$27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4344-825F-454CDB89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73031520"/>
        <c:axId val="1373050240"/>
      </c:barChart>
      <c:catAx>
        <c:axId val="1373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50240"/>
        <c:crosses val="autoZero"/>
        <c:auto val="1"/>
        <c:lblAlgn val="ctr"/>
        <c:lblOffset val="100"/>
        <c:noMultiLvlLbl val="0"/>
      </c:catAx>
      <c:valAx>
        <c:axId val="137305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30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15 - Criando o pódio.xlsx]Tabela Dinamica!Titulos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latin typeface="Montserrat" panose="00000500000000000000" pitchFamily="2" charset="0"/>
              </a:rPr>
              <a:t>Títulos</a:t>
            </a:r>
            <a:r>
              <a:rPr lang="en-US" baseline="0">
                <a:latin typeface="Montserrat" panose="00000500000000000000" pitchFamily="2" charset="0"/>
              </a:rPr>
              <a:t> no continente</a:t>
            </a:r>
            <a:endParaRPr lang="en-US"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Dinamica'!$E$22:$E$27</c:f>
              <c:strCache>
                <c:ptCount val="5"/>
                <c:pt idx="0">
                  <c:v>Brazil</c:v>
                </c:pt>
                <c:pt idx="1">
                  <c:v>England</c:v>
                </c:pt>
                <c:pt idx="2">
                  <c:v>France</c:v>
                </c:pt>
                <c:pt idx="3">
                  <c:v>Germany</c:v>
                </c:pt>
                <c:pt idx="4">
                  <c:v>Italy</c:v>
                </c:pt>
              </c:strCache>
            </c:strRef>
          </c:cat>
          <c:val>
            <c:numRef>
              <c:f>'Tabela Dinamica'!$F$22:$F$27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15 - Criando o pódio.xlsx]Tabela Dinamica!Gols por edicao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rgbClr val="2C2C2C"/>
                </a:solidFill>
                <a:latin typeface="Montserrat" panose="00000500000000000000" pitchFamily="2" charset="0"/>
              </a:rPr>
              <a:t>Gols marcados</a:t>
            </a:r>
            <a:r>
              <a:rPr lang="en-US" baseline="0">
                <a:solidFill>
                  <a:srgbClr val="2C2C2C"/>
                </a:solidFill>
                <a:latin typeface="Montserrat" panose="00000500000000000000" pitchFamily="2" charset="0"/>
              </a:rPr>
              <a:t> por edição</a:t>
            </a:r>
            <a:endParaRPr lang="en-US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C2C2C"/>
            </a:solidFill>
            <a:prstDash val="dash"/>
            <a:round/>
          </a:ln>
          <a:effectLst/>
        </c:spPr>
        <c:marker>
          <c:symbol val="circle"/>
          <c:size val="9"/>
          <c:spPr>
            <a:solidFill>
              <a:srgbClr val="2C2C2C"/>
            </a:solidFill>
            <a:ln w="9525">
              <a:solidFill>
                <a:srgbClr val="2C2C2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Dinamica'!$C$34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C2C2C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solidFill>
                <a:srgbClr val="2C2C2C"/>
              </a:solidFill>
              <a:ln w="9525">
                <a:solidFill>
                  <a:srgbClr val="2C2C2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Dinamica'!$B$35:$B$45</c:f>
              <c:strCache>
                <c:ptCount val="10"/>
                <c:pt idx="0">
                  <c:v>1934</c:v>
                </c:pt>
                <c:pt idx="1">
                  <c:v>1938</c:v>
                </c:pt>
                <c:pt idx="2">
                  <c:v>1954</c:v>
                </c:pt>
                <c:pt idx="3">
                  <c:v>1958</c:v>
                </c:pt>
                <c:pt idx="4">
                  <c:v>1966</c:v>
                </c:pt>
                <c:pt idx="5">
                  <c:v>1974</c:v>
                </c:pt>
                <c:pt idx="6">
                  <c:v>1982</c:v>
                </c:pt>
                <c:pt idx="7">
                  <c:v>1990</c:v>
                </c:pt>
                <c:pt idx="8">
                  <c:v>1998</c:v>
                </c:pt>
                <c:pt idx="9">
                  <c:v>2006</c:v>
                </c:pt>
              </c:strCache>
            </c:strRef>
          </c:cat>
          <c:val>
            <c:numRef>
              <c:f>'Tabela Dinamica'!$C$35:$C$45</c:f>
              <c:numCache>
                <c:formatCode>General</c:formatCode>
                <c:ptCount val="10"/>
                <c:pt idx="0">
                  <c:v>70</c:v>
                </c:pt>
                <c:pt idx="1">
                  <c:v>84</c:v>
                </c:pt>
                <c:pt idx="2">
                  <c:v>140</c:v>
                </c:pt>
                <c:pt idx="3">
                  <c:v>126</c:v>
                </c:pt>
                <c:pt idx="4">
                  <c:v>89</c:v>
                </c:pt>
                <c:pt idx="5">
                  <c:v>97</c:v>
                </c:pt>
                <c:pt idx="6">
                  <c:v>146</c:v>
                </c:pt>
                <c:pt idx="7">
                  <c:v>115</c:v>
                </c:pt>
                <c:pt idx="8">
                  <c:v>171</c:v>
                </c:pt>
                <c:pt idx="9">
                  <c:v>147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88-45A8-A23C-E03AD7E2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74448"/>
        <c:axId val="1374259472"/>
      </c:lineChart>
      <c:catAx>
        <c:axId val="13742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374259472"/>
        <c:crosses val="autoZero"/>
        <c:auto val="1"/>
        <c:lblAlgn val="ctr"/>
        <c:lblOffset val="100"/>
        <c:noMultiLvlLbl val="0"/>
      </c:catAx>
      <c:valAx>
        <c:axId val="137425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2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[M2 - Aula 15 - Criando o pódio.xlsx]Tabela Dinamica!Gols podio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8F7F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8F7F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Dinamica'!$E$37:$E$41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'Tabela Dinamica'!$F$37:$F$41</c:f>
              <c:numCache>
                <c:formatCode>General</c:formatCode>
                <c:ptCount val="4"/>
                <c:pt idx="0">
                  <c:v>11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47625</xdr:rowOff>
    </xdr:from>
    <xdr:to>
      <xdr:col>3</xdr:col>
      <xdr:colOff>85725</xdr:colOff>
      <xdr:row>12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619125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114300</xdr:colOff>
      <xdr:row>17</xdr:row>
      <xdr:rowOff>9525</xdr:rowOff>
    </xdr:from>
    <xdr:to>
      <xdr:col>3</xdr:col>
      <xdr:colOff>114300</xdr:colOff>
      <xdr:row>30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B858FE4B-DAAF-481B-859A-CA0F422CA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3248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6</xdr:col>
      <xdr:colOff>23811</xdr:colOff>
      <xdr:row>4</xdr:row>
      <xdr:rowOff>19049</xdr:rowOff>
    </xdr:from>
    <xdr:to>
      <xdr:col>12</xdr:col>
      <xdr:colOff>33337</xdr:colOff>
      <xdr:row>20</xdr:row>
      <xdr:rowOff>47625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F6FD4684-F332-F75B-3B8F-41B18961CBFE}"/>
            </a:ext>
          </a:extLst>
        </xdr:cNvPr>
        <xdr:cNvGrpSpPr/>
      </xdr:nvGrpSpPr>
      <xdr:grpSpPr>
        <a:xfrm>
          <a:off x="3681411" y="781049"/>
          <a:ext cx="3667126" cy="3076576"/>
          <a:chOff x="2524124" y="942974"/>
          <a:chExt cx="4152901" cy="2638425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539712D7-A2FE-425C-138B-C7448C3A29A4}"/>
              </a:ext>
            </a:extLst>
          </xdr:cNvPr>
          <xdr:cNvSpPr/>
        </xdr:nvSpPr>
        <xdr:spPr>
          <a:xfrm>
            <a:off x="2524124" y="942974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5CED4768-304B-419E-A4E1-6CE17801027D}"/>
              </a:ext>
            </a:extLst>
          </xdr:cNvPr>
          <xdr:cNvGraphicFramePr>
            <a:graphicFrameLocks/>
          </xdr:cNvGraphicFramePr>
        </xdr:nvGraphicFramePr>
        <xdr:xfrm>
          <a:off x="2571749" y="1052512"/>
          <a:ext cx="4057650" cy="2419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12</xdr:col>
      <xdr:colOff>85724</xdr:colOff>
      <xdr:row>4</xdr:row>
      <xdr:rowOff>19049</xdr:rowOff>
    </xdr:from>
    <xdr:to>
      <xdr:col>18</xdr:col>
      <xdr:colOff>38100</xdr:colOff>
      <xdr:row>20</xdr:row>
      <xdr:rowOff>49049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56D584F4-DDBE-1F17-AB4C-532F707584C0}"/>
            </a:ext>
          </a:extLst>
        </xdr:cNvPr>
        <xdr:cNvGrpSpPr/>
      </xdr:nvGrpSpPr>
      <xdr:grpSpPr>
        <a:xfrm>
          <a:off x="7400924" y="781049"/>
          <a:ext cx="3609976" cy="3078000"/>
          <a:chOff x="6657974" y="933449"/>
          <a:chExt cx="4152901" cy="2638425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A7EA2AB2-5FE6-298C-A6D4-95C33B3ED606}"/>
              </a:ext>
            </a:extLst>
          </xdr:cNvPr>
          <xdr:cNvSpPr/>
        </xdr:nvSpPr>
        <xdr:spPr>
          <a:xfrm>
            <a:off x="6657974" y="933449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822FBFA4-65ED-4036-A41A-C479FF96935C}"/>
              </a:ext>
            </a:extLst>
          </xdr:cNvPr>
          <xdr:cNvGraphicFramePr>
            <a:graphicFrameLocks/>
          </xdr:cNvGraphicFramePr>
        </xdr:nvGraphicFramePr>
        <xdr:xfrm>
          <a:off x="6857999" y="1114424"/>
          <a:ext cx="3752850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</xdr:col>
      <xdr:colOff>476250</xdr:colOff>
      <xdr:row>21</xdr:row>
      <xdr:rowOff>142874</xdr:rowOff>
    </xdr:from>
    <xdr:to>
      <xdr:col>17</xdr:col>
      <xdr:colOff>152400</xdr:colOff>
      <xdr:row>33</xdr:row>
      <xdr:rowOff>133349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E70906-FD7E-4246-B4BC-53210849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457199</xdr:colOff>
      <xdr:row>34</xdr:row>
      <xdr:rowOff>161924</xdr:rowOff>
    </xdr:from>
    <xdr:to>
      <xdr:col>17</xdr:col>
      <xdr:colOff>466724</xdr:colOff>
      <xdr:row>47</xdr:row>
      <xdr:rowOff>76199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7A889-73BA-457A-9699-06E7CC17D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361950</xdr:colOff>
      <xdr:row>4</xdr:row>
      <xdr:rowOff>38100</xdr:rowOff>
    </xdr:from>
    <xdr:to>
      <xdr:col>5</xdr:col>
      <xdr:colOff>581025</xdr:colOff>
      <xdr:row>9</xdr:row>
      <xdr:rowOff>38100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E44617E-1B09-E56F-A745-B80CA527A136}"/>
            </a:ext>
          </a:extLst>
        </xdr:cNvPr>
        <xdr:cNvGrpSpPr/>
      </xdr:nvGrpSpPr>
      <xdr:grpSpPr>
        <a:xfrm>
          <a:off x="2190750" y="800100"/>
          <a:ext cx="1438275" cy="952500"/>
          <a:chOff x="2257425" y="800100"/>
          <a:chExt cx="1438275" cy="952500"/>
        </a:xfrm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7D15D717-CEF0-8017-284F-15A9AFA30DAE}"/>
              </a:ext>
            </a:extLst>
          </xdr:cNvPr>
          <xdr:cNvGrpSpPr/>
        </xdr:nvGrpSpPr>
        <xdr:grpSpPr>
          <a:xfrm>
            <a:off x="2257425" y="800100"/>
            <a:ext cx="1438275" cy="952500"/>
            <a:chOff x="2257425" y="800100"/>
            <a:chExt cx="1438275" cy="952500"/>
          </a:xfrm>
        </xdr:grpSpPr>
        <xdr:sp macro="" textlink="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B462E423-74AE-B16C-4FC4-68BBE9580DE0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14" name="Conector reto 13">
              <a:extLst>
                <a:ext uri="{FF2B5EF4-FFF2-40B4-BE49-F238E27FC236}">
                  <a16:creationId xmlns:a16="http://schemas.microsoft.com/office/drawing/2014/main" id="{117F8083-08B7-AF0E-86F0-4065D13C43A9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2">
        <xdr:nvSpPr>
          <xdr:cNvPr id="16" name="CaixaDeTexto 15">
            <a:extLst>
              <a:ext uri="{FF2B5EF4-FFF2-40B4-BE49-F238E27FC236}">
                <a16:creationId xmlns:a16="http://schemas.microsoft.com/office/drawing/2014/main" id="{0D38EF17-1358-6506-4819-99A329644ABA}"/>
              </a:ext>
            </a:extLst>
          </xdr:cNvPr>
          <xdr:cNvSpPr txBox="1"/>
        </xdr:nvSpPr>
        <xdr:spPr>
          <a:xfrm>
            <a:off x="2347912" y="8953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83F2B21-D6F8-4B37-8387-23AD312873DF}" type="TxLink">
              <a:rPr lang="en-US" sz="32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10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58D4EAE2-58B7-3604-F4BE-64FE2CCC47A4}"/>
              </a:ext>
            </a:extLst>
          </xdr:cNvPr>
          <xdr:cNvSpPr txBox="1"/>
        </xdr:nvSpPr>
        <xdr:spPr>
          <a:xfrm>
            <a:off x="2347912" y="14954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Copas do Mundo</a:t>
            </a:r>
          </a:p>
        </xdr:txBody>
      </xdr:sp>
    </xdr:grpSp>
    <xdr:clientData/>
  </xdr:twoCellAnchor>
  <xdr:twoCellAnchor>
    <xdr:from>
      <xdr:col>3</xdr:col>
      <xdr:colOff>361950</xdr:colOff>
      <xdr:row>9</xdr:row>
      <xdr:rowOff>119063</xdr:rowOff>
    </xdr:from>
    <xdr:to>
      <xdr:col>5</xdr:col>
      <xdr:colOff>581025</xdr:colOff>
      <xdr:row>14</xdr:row>
      <xdr:rowOff>119063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AF28844A-6D3A-CF2C-3191-E8D003630611}"/>
            </a:ext>
          </a:extLst>
        </xdr:cNvPr>
        <xdr:cNvGrpSpPr/>
      </xdr:nvGrpSpPr>
      <xdr:grpSpPr>
        <a:xfrm>
          <a:off x="2190750" y="1833563"/>
          <a:ext cx="1438275" cy="952500"/>
          <a:chOff x="2266950" y="1819275"/>
          <a:chExt cx="1438275" cy="952500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8D984357-11F7-8217-A2A5-EA3BCC98D8B8}"/>
              </a:ext>
            </a:extLst>
          </xdr:cNvPr>
          <xdr:cNvGrpSpPr/>
        </xdr:nvGrpSpPr>
        <xdr:grpSpPr>
          <a:xfrm>
            <a:off x="2266950" y="1819275"/>
            <a:ext cx="1438275" cy="952500"/>
            <a:chOff x="2257425" y="800100"/>
            <a:chExt cx="1438275" cy="952500"/>
          </a:xfrm>
        </xdr:grpSpPr>
        <xdr:sp macro="" textlink="">
          <xdr:nvSpPr>
            <xdr:cNvPr id="19" name="Retângulo: Cantos Arredondados 18">
              <a:extLst>
                <a:ext uri="{FF2B5EF4-FFF2-40B4-BE49-F238E27FC236}">
                  <a16:creationId xmlns:a16="http://schemas.microsoft.com/office/drawing/2014/main" id="{0D91A672-D990-B51B-EFD4-0BFC5BA1B60C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3D38661D-939D-7A2C-043D-88F6EE94ACC0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3">
        <xdr:nvSpPr>
          <xdr:cNvPr id="21" name="CaixaDeTexto 20">
            <a:extLst>
              <a:ext uri="{FF2B5EF4-FFF2-40B4-BE49-F238E27FC236}">
                <a16:creationId xmlns:a16="http://schemas.microsoft.com/office/drawing/2014/main" id="{D0E0A427-B019-3C57-DDC8-E9CAE11CA78C}"/>
              </a:ext>
            </a:extLst>
          </xdr:cNvPr>
          <xdr:cNvSpPr txBox="1"/>
        </xdr:nvSpPr>
        <xdr:spPr>
          <a:xfrm>
            <a:off x="2357437" y="1914525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EB743822-0868-49B7-B06E-3597484B859C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ctr"/>
              <a:t>398</a:t>
            </a:fld>
            <a:endParaRPr lang="pt-BR" sz="7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17F5C5DD-8EB2-F9D4-3C06-6977C2E1639F}"/>
              </a:ext>
            </a:extLst>
          </xdr:cNvPr>
          <xdr:cNvSpPr txBox="1"/>
        </xdr:nvSpPr>
        <xdr:spPr>
          <a:xfrm>
            <a:off x="2357437" y="2514601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Partidas</a:t>
            </a:r>
          </a:p>
        </xdr:txBody>
      </xdr:sp>
    </xdr:grpSp>
    <xdr:clientData/>
  </xdr:twoCellAnchor>
  <xdr:twoCellAnchor>
    <xdr:from>
      <xdr:col>3</xdr:col>
      <xdr:colOff>361950</xdr:colOff>
      <xdr:row>15</xdr:row>
      <xdr:rowOff>9525</xdr:rowOff>
    </xdr:from>
    <xdr:to>
      <xdr:col>5</xdr:col>
      <xdr:colOff>581025</xdr:colOff>
      <xdr:row>20</xdr:row>
      <xdr:rowOff>9525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73B5B806-211C-1B30-20CE-1BEAA2DEE30B}"/>
            </a:ext>
          </a:extLst>
        </xdr:cNvPr>
        <xdr:cNvGrpSpPr/>
      </xdr:nvGrpSpPr>
      <xdr:grpSpPr>
        <a:xfrm>
          <a:off x="2190750" y="2867025"/>
          <a:ext cx="1438275" cy="952500"/>
          <a:chOff x="2295525" y="3009900"/>
          <a:chExt cx="1438275" cy="952500"/>
        </a:xfrm>
      </xdr:grpSpPr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61A9E6CE-4705-8A6D-3EF6-5E42B3DA19E5}"/>
              </a:ext>
            </a:extLst>
          </xdr:cNvPr>
          <xdr:cNvGrpSpPr/>
        </xdr:nvGrpSpPr>
        <xdr:grpSpPr>
          <a:xfrm>
            <a:off x="2295525" y="3009900"/>
            <a:ext cx="1438275" cy="952500"/>
            <a:chOff x="2257425" y="800100"/>
            <a:chExt cx="1438275" cy="952500"/>
          </a:xfrm>
        </xdr:grpSpPr>
        <xdr:sp macro="" textlink="">
          <xdr:nvSpPr>
            <xdr:cNvPr id="25" name="Retângulo: Cantos Arredondados 24">
              <a:extLst>
                <a:ext uri="{FF2B5EF4-FFF2-40B4-BE49-F238E27FC236}">
                  <a16:creationId xmlns:a16="http://schemas.microsoft.com/office/drawing/2014/main" id="{D76D825E-DE41-CFCE-33FB-070C2FF6DBD5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C01F76FB-BE6C-4668-491D-69357B23B2F1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4">
        <xdr:nvSpPr>
          <xdr:cNvPr id="27" name="CaixaDeTexto 26">
            <a:extLst>
              <a:ext uri="{FF2B5EF4-FFF2-40B4-BE49-F238E27FC236}">
                <a16:creationId xmlns:a16="http://schemas.microsoft.com/office/drawing/2014/main" id="{17C170E0-D814-FF0A-ADB7-8DBA7E0A38C3}"/>
              </a:ext>
            </a:extLst>
          </xdr:cNvPr>
          <xdr:cNvSpPr txBox="1"/>
        </xdr:nvSpPr>
        <xdr:spPr>
          <a:xfrm>
            <a:off x="2386012" y="31051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FDC3E53-1516-48DF-9763-6E7C3F9EDAE3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ctr"/>
              <a:t>1185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ACE01853-166C-5155-5AE3-9B37A4B96956}"/>
              </a:ext>
            </a:extLst>
          </xdr:cNvPr>
          <xdr:cNvSpPr txBox="1"/>
        </xdr:nvSpPr>
        <xdr:spPr>
          <a:xfrm>
            <a:off x="2386012" y="37052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Gols</a:t>
            </a:r>
            <a:r>
              <a:rPr lang="en-US" sz="900" b="0" i="0" u="none" strike="noStrike" baseline="0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 Marcados</a:t>
            </a:r>
            <a:endParaRPr lang="en-US" sz="900" b="0" i="0" u="none" strike="noStrike">
              <a:solidFill>
                <a:srgbClr val="2C2C2C"/>
              </a:solidFill>
              <a:latin typeface="Montserrat" panose="00000500000000000000" pitchFamily="2" charset="0"/>
              <a:cs typeface="Calibri"/>
            </a:endParaRPr>
          </a:p>
        </xdr:txBody>
      </xdr:sp>
    </xdr:grpSp>
    <xdr:clientData/>
  </xdr:twoCellAnchor>
  <xdr:twoCellAnchor>
    <xdr:from>
      <xdr:col>3</xdr:col>
      <xdr:colOff>361950</xdr:colOff>
      <xdr:row>37</xdr:row>
      <xdr:rowOff>133350</xdr:rowOff>
    </xdr:from>
    <xdr:to>
      <xdr:col>7</xdr:col>
      <xdr:colOff>95250</xdr:colOff>
      <xdr:row>41</xdr:row>
      <xdr:rowOff>47625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7CCBB10B-CD69-BD25-7E6A-90E86AA0590E}"/>
            </a:ext>
          </a:extLst>
        </xdr:cNvPr>
        <xdr:cNvGrpSpPr/>
      </xdr:nvGrpSpPr>
      <xdr:grpSpPr>
        <a:xfrm>
          <a:off x="2190750" y="7181850"/>
          <a:ext cx="2171700" cy="676275"/>
          <a:chOff x="2105025" y="7181850"/>
          <a:chExt cx="2171700" cy="676275"/>
        </a:xfrm>
      </xdr:grpSpPr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22D17A66-8A36-6C25-0C6E-C6D4FF36FC53}"/>
              </a:ext>
            </a:extLst>
          </xdr:cNvPr>
          <xdr:cNvSpPr/>
        </xdr:nvSpPr>
        <xdr:spPr>
          <a:xfrm>
            <a:off x="2105025" y="7181850"/>
            <a:ext cx="2171700" cy="676275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2">
        <xdr:nvSpPr>
          <xdr:cNvPr id="33" name="CaixaDeTexto 32">
            <a:extLst>
              <a:ext uri="{FF2B5EF4-FFF2-40B4-BE49-F238E27FC236}">
                <a16:creationId xmlns:a16="http://schemas.microsoft.com/office/drawing/2014/main" id="{569602BA-82EF-1C0A-9780-C9D645C5D5F1}"/>
              </a:ext>
            </a:extLst>
          </xdr:cNvPr>
          <xdr:cNvSpPr txBox="1"/>
        </xdr:nvSpPr>
        <xdr:spPr>
          <a:xfrm>
            <a:off x="2257425" y="735330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D224F04-4621-4C31-8D62-59ED60FABCB8}" type="TxLink">
              <a:rPr lang="en-US" sz="2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2010</a:t>
            </a:fld>
            <a:endParaRPr lang="pt-BR" sz="4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E753EE4B-7EE7-C2DD-4958-C766F3E908C9}"/>
              </a:ext>
            </a:extLst>
          </xdr:cNvPr>
          <xdr:cNvSpPr txBox="1"/>
        </xdr:nvSpPr>
        <xdr:spPr>
          <a:xfrm>
            <a:off x="2157412" y="726757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Edição</a:t>
            </a:r>
          </a:p>
        </xdr:txBody>
      </xdr:sp>
    </xdr:grpSp>
    <xdr:clientData/>
  </xdr:twoCellAnchor>
  <xdr:twoCellAnchor>
    <xdr:from>
      <xdr:col>3</xdr:col>
      <xdr:colOff>361950</xdr:colOff>
      <xdr:row>41</xdr:row>
      <xdr:rowOff>123826</xdr:rowOff>
    </xdr:from>
    <xdr:to>
      <xdr:col>7</xdr:col>
      <xdr:colOff>95250</xdr:colOff>
      <xdr:row>45</xdr:row>
      <xdr:rowOff>38626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88089A89-967A-CBD0-BC4E-5EA9B2512374}"/>
            </a:ext>
          </a:extLst>
        </xdr:cNvPr>
        <xdr:cNvGrpSpPr/>
      </xdr:nvGrpSpPr>
      <xdr:grpSpPr>
        <a:xfrm>
          <a:off x="2190750" y="7934326"/>
          <a:ext cx="2171700" cy="676800"/>
          <a:chOff x="2076450" y="8039101"/>
          <a:chExt cx="2171700" cy="676800"/>
        </a:xfrm>
      </xdr:grpSpPr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E0C7DF0D-EE4C-4BB1-A67C-AD55D3BF33E0}"/>
              </a:ext>
            </a:extLst>
          </xdr:cNvPr>
          <xdr:cNvSpPr/>
        </xdr:nvSpPr>
        <xdr:spPr>
          <a:xfrm>
            <a:off x="2076450" y="8039101"/>
            <a:ext cx="2171700" cy="676800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3">
        <xdr:nvSpPr>
          <xdr:cNvPr id="38" name="CaixaDeTexto 37">
            <a:extLst>
              <a:ext uri="{FF2B5EF4-FFF2-40B4-BE49-F238E27FC236}">
                <a16:creationId xmlns:a16="http://schemas.microsoft.com/office/drawing/2014/main" id="{028E4845-E840-1F57-45C2-529AB1E0D317}"/>
              </a:ext>
            </a:extLst>
          </xdr:cNvPr>
          <xdr:cNvSpPr txBox="1"/>
        </xdr:nvSpPr>
        <xdr:spPr>
          <a:xfrm>
            <a:off x="2228850" y="821055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66AE74A-6D2C-4CDB-BE85-6786A1518086}" type="TxLink">
              <a:rPr lang="en-US" sz="1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South Africa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FE18F786-4472-11F3-A4C9-EB22F8E7AF4E}"/>
              </a:ext>
            </a:extLst>
          </xdr:cNvPr>
          <xdr:cNvSpPr txBox="1"/>
        </xdr:nvSpPr>
        <xdr:spPr>
          <a:xfrm>
            <a:off x="2128837" y="81248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Pais sede</a:t>
            </a:r>
          </a:p>
        </xdr:txBody>
      </xdr:sp>
    </xdr:grpSp>
    <xdr:clientData/>
  </xdr:twoCellAnchor>
  <xdr:twoCellAnchor>
    <xdr:from>
      <xdr:col>4</xdr:col>
      <xdr:colOff>166688</xdr:colOff>
      <xdr:row>35</xdr:row>
      <xdr:rowOff>95250</xdr:rowOff>
    </xdr:from>
    <xdr:to>
      <xdr:col>6</xdr:col>
      <xdr:colOff>290513</xdr:colOff>
      <xdr:row>36</xdr:row>
      <xdr:rowOff>180975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F9B230F-AB8F-E1B1-CB41-18C559DB271C}"/>
            </a:ext>
          </a:extLst>
        </xdr:cNvPr>
        <xdr:cNvSpPr txBox="1"/>
      </xdr:nvSpPr>
      <xdr:spPr>
        <a:xfrm>
          <a:off x="2605088" y="6762750"/>
          <a:ext cx="1343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0">
              <a:solidFill>
                <a:srgbClr val="2C2C2C"/>
              </a:solidFill>
              <a:latin typeface="Montserrat" panose="00000500000000000000" pitchFamily="2" charset="0"/>
            </a:rPr>
            <a:t>Edição</a:t>
          </a:r>
        </a:p>
      </xdr:txBody>
    </xdr:sp>
    <xdr:clientData/>
  </xdr:twoCellAnchor>
  <xdr:twoCellAnchor>
    <xdr:from>
      <xdr:col>8</xdr:col>
      <xdr:colOff>300038</xdr:colOff>
      <xdr:row>35</xdr:row>
      <xdr:rowOff>57150</xdr:rowOff>
    </xdr:from>
    <xdr:to>
      <xdr:col>10</xdr:col>
      <xdr:colOff>423863</xdr:colOff>
      <xdr:row>36</xdr:row>
      <xdr:rowOff>142875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9E83AA0E-A950-5ABE-042F-8254ADA2A159}"/>
            </a:ext>
          </a:extLst>
        </xdr:cNvPr>
        <xdr:cNvSpPr txBox="1"/>
      </xdr:nvSpPr>
      <xdr:spPr>
        <a:xfrm>
          <a:off x="5176838" y="6724650"/>
          <a:ext cx="1343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0">
              <a:solidFill>
                <a:srgbClr val="2C2C2C"/>
              </a:solidFill>
              <a:latin typeface="Montserrat" panose="00000500000000000000" pitchFamily="2" charset="0"/>
            </a:rPr>
            <a:t>Pódio</a:t>
          </a:r>
        </a:p>
      </xdr:txBody>
    </xdr:sp>
    <xdr:clientData/>
  </xdr:twoCellAnchor>
  <xdr:twoCellAnchor>
    <xdr:from>
      <xdr:col>8</xdr:col>
      <xdr:colOff>9525</xdr:colOff>
      <xdr:row>37</xdr:row>
      <xdr:rowOff>85725</xdr:rowOff>
    </xdr:from>
    <xdr:to>
      <xdr:col>11</xdr:col>
      <xdr:colOff>200025</xdr:colOff>
      <xdr:row>46</xdr:row>
      <xdr:rowOff>66675</xdr:rowOff>
    </xdr:to>
    <xdr:grpSp>
      <xdr:nvGrpSpPr>
        <xdr:cNvPr id="53" name="Agrupar 52">
          <a:extLst>
            <a:ext uri="{FF2B5EF4-FFF2-40B4-BE49-F238E27FC236}">
              <a16:creationId xmlns:a16="http://schemas.microsoft.com/office/drawing/2014/main" id="{E7C2AD4F-D873-1343-6451-EE2DC8D3C0FB}"/>
            </a:ext>
          </a:extLst>
        </xdr:cNvPr>
        <xdr:cNvGrpSpPr/>
      </xdr:nvGrpSpPr>
      <xdr:grpSpPr>
        <a:xfrm>
          <a:off x="4886325" y="7134225"/>
          <a:ext cx="2019300" cy="1695450"/>
          <a:chOff x="4705350" y="7229475"/>
          <a:chExt cx="2019300" cy="1695450"/>
        </a:xfrm>
      </xdr:grpSpPr>
      <xdr:sp macro="" textlink="">
        <xdr:nvSpPr>
          <xdr:cNvPr id="42" name="Retângulo: Cantos Arredondados 41">
            <a:extLst>
              <a:ext uri="{FF2B5EF4-FFF2-40B4-BE49-F238E27FC236}">
                <a16:creationId xmlns:a16="http://schemas.microsoft.com/office/drawing/2014/main" id="{D93569AE-0099-6FDD-5E02-83E68ACC7017}"/>
              </a:ext>
            </a:extLst>
          </xdr:cNvPr>
          <xdr:cNvSpPr/>
        </xdr:nvSpPr>
        <xdr:spPr>
          <a:xfrm>
            <a:off x="4838700" y="7248525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6" name="Elipse 35">
            <a:extLst>
              <a:ext uri="{FF2B5EF4-FFF2-40B4-BE49-F238E27FC236}">
                <a16:creationId xmlns:a16="http://schemas.microsoft.com/office/drawing/2014/main" id="{02BD2E3D-6C2C-1BC1-4604-9B1B513B3722}"/>
              </a:ext>
            </a:extLst>
          </xdr:cNvPr>
          <xdr:cNvSpPr/>
        </xdr:nvSpPr>
        <xdr:spPr>
          <a:xfrm>
            <a:off x="4705350" y="7229475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1</a:t>
            </a:r>
          </a:p>
        </xdr:txBody>
      </xdr:sp>
      <xdr:sp macro="" textlink="'Tabela Dinamica'!F4">
        <xdr:nvSpPr>
          <xdr:cNvPr id="43" name="CaixaDeTexto 42">
            <a:extLst>
              <a:ext uri="{FF2B5EF4-FFF2-40B4-BE49-F238E27FC236}">
                <a16:creationId xmlns:a16="http://schemas.microsoft.com/office/drawing/2014/main" id="{5CEC8FC5-2EF3-4628-A55A-610149017DAB}"/>
              </a:ext>
            </a:extLst>
          </xdr:cNvPr>
          <xdr:cNvSpPr txBox="1"/>
        </xdr:nvSpPr>
        <xdr:spPr>
          <a:xfrm>
            <a:off x="5126832" y="7296150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04C897AB-412F-4B09-B0D4-EB0811715C39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t>Spain</a:t>
            </a:fld>
            <a:endParaRPr lang="pt-BR" sz="16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9242D4A7-B06F-0923-7E9C-95E588E045D4}"/>
              </a:ext>
            </a:extLst>
          </xdr:cNvPr>
          <xdr:cNvSpPr/>
        </xdr:nvSpPr>
        <xdr:spPr>
          <a:xfrm>
            <a:off x="4838700" y="7677150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5" name="Elipse 44">
            <a:extLst>
              <a:ext uri="{FF2B5EF4-FFF2-40B4-BE49-F238E27FC236}">
                <a16:creationId xmlns:a16="http://schemas.microsoft.com/office/drawing/2014/main" id="{7B50D13B-1260-CB98-6251-72027A6198F5}"/>
              </a:ext>
            </a:extLst>
          </xdr:cNvPr>
          <xdr:cNvSpPr/>
        </xdr:nvSpPr>
        <xdr:spPr>
          <a:xfrm>
            <a:off x="4705350" y="7658100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2</a:t>
            </a:r>
          </a:p>
        </xdr:txBody>
      </xdr:sp>
      <xdr:sp macro="" textlink="'Tabela Dinamica'!F5">
        <xdr:nvSpPr>
          <xdr:cNvPr id="46" name="CaixaDeTexto 45">
            <a:extLst>
              <a:ext uri="{FF2B5EF4-FFF2-40B4-BE49-F238E27FC236}">
                <a16:creationId xmlns:a16="http://schemas.microsoft.com/office/drawing/2014/main" id="{79FD97C9-1D83-3D32-18C1-FCD846A10E04}"/>
              </a:ext>
            </a:extLst>
          </xdr:cNvPr>
          <xdr:cNvSpPr txBox="1"/>
        </xdr:nvSpPr>
        <xdr:spPr>
          <a:xfrm>
            <a:off x="5126832" y="7724775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EB7D8418-2A1D-4364-AD0E-C2401739700A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t>Netherlands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47" name="Retângulo: Cantos Arredondados 46">
            <a:extLst>
              <a:ext uri="{FF2B5EF4-FFF2-40B4-BE49-F238E27FC236}">
                <a16:creationId xmlns:a16="http://schemas.microsoft.com/office/drawing/2014/main" id="{DCF2998F-8B61-E02C-6A7F-03DF5029A71F}"/>
              </a:ext>
            </a:extLst>
          </xdr:cNvPr>
          <xdr:cNvSpPr/>
        </xdr:nvSpPr>
        <xdr:spPr>
          <a:xfrm>
            <a:off x="4838700" y="8105775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8" name="Elipse 47">
            <a:extLst>
              <a:ext uri="{FF2B5EF4-FFF2-40B4-BE49-F238E27FC236}">
                <a16:creationId xmlns:a16="http://schemas.microsoft.com/office/drawing/2014/main" id="{6ED8DC6E-BCFB-3F23-5356-923A7A255382}"/>
              </a:ext>
            </a:extLst>
          </xdr:cNvPr>
          <xdr:cNvSpPr/>
        </xdr:nvSpPr>
        <xdr:spPr>
          <a:xfrm>
            <a:off x="4705350" y="8086725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3</a:t>
            </a:r>
          </a:p>
        </xdr:txBody>
      </xdr:sp>
      <xdr:sp macro="" textlink="'Tabela Dinamica'!F6">
        <xdr:nvSpPr>
          <xdr:cNvPr id="49" name="CaixaDeTexto 48">
            <a:extLst>
              <a:ext uri="{FF2B5EF4-FFF2-40B4-BE49-F238E27FC236}">
                <a16:creationId xmlns:a16="http://schemas.microsoft.com/office/drawing/2014/main" id="{960DB760-D865-05E0-EF24-BF6DFB9465DE}"/>
              </a:ext>
            </a:extLst>
          </xdr:cNvPr>
          <xdr:cNvSpPr txBox="1"/>
        </xdr:nvSpPr>
        <xdr:spPr>
          <a:xfrm>
            <a:off x="5126832" y="8153400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BD3FCCFE-4452-47FA-B18A-74DA7C234E52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t>Germany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50" name="Retângulo: Cantos Arredondados 49">
            <a:extLst>
              <a:ext uri="{FF2B5EF4-FFF2-40B4-BE49-F238E27FC236}">
                <a16:creationId xmlns:a16="http://schemas.microsoft.com/office/drawing/2014/main" id="{6EEC0C9C-D6BC-4F5E-988A-7281F3792D79}"/>
              </a:ext>
            </a:extLst>
          </xdr:cNvPr>
          <xdr:cNvSpPr/>
        </xdr:nvSpPr>
        <xdr:spPr>
          <a:xfrm>
            <a:off x="4838700" y="8534400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AE51EA44-F97F-5B53-CF60-7697FE879E9D}"/>
              </a:ext>
            </a:extLst>
          </xdr:cNvPr>
          <xdr:cNvSpPr/>
        </xdr:nvSpPr>
        <xdr:spPr>
          <a:xfrm>
            <a:off x="4705350" y="8515350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4</a:t>
            </a:r>
          </a:p>
        </xdr:txBody>
      </xdr:sp>
      <xdr:sp macro="" textlink="'Tabela Dinamica'!F7">
        <xdr:nvSpPr>
          <xdr:cNvPr id="52" name="CaixaDeTexto 51">
            <a:extLst>
              <a:ext uri="{FF2B5EF4-FFF2-40B4-BE49-F238E27FC236}">
                <a16:creationId xmlns:a16="http://schemas.microsoft.com/office/drawing/2014/main" id="{4E8747A3-F8A8-0B29-EAD0-E425D803C51D}"/>
              </a:ext>
            </a:extLst>
          </xdr:cNvPr>
          <xdr:cNvSpPr txBox="1"/>
        </xdr:nvSpPr>
        <xdr:spPr>
          <a:xfrm>
            <a:off x="5126832" y="8582025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5015616C-B6F5-4001-A131-73E645233AF5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t>Uruguay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umero de Copas" fld="1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8" hier="-1"/>
  </pageFields>
  <dataFields count="1">
    <dataField name="Soma de Gols Marcados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4:C45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11">
    <i>
      <x v="1"/>
    </i>
    <i>
      <x v="2"/>
    </i>
    <i>
      <x v="4"/>
    </i>
    <i>
      <x v="5"/>
    </i>
    <i>
      <x v="7"/>
    </i>
    <i>
      <x v="9"/>
    </i>
    <i>
      <x v="11"/>
    </i>
    <i>
      <x v="13"/>
    </i>
    <i>
      <x v="15"/>
    </i>
    <i>
      <x v="17"/>
    </i>
    <i t="grand">
      <x/>
    </i>
  </rowItems>
  <colItems count="1">
    <i/>
  </colItems>
  <pageFields count="1">
    <pageField fld="10" item="2" hier="-1"/>
  </pageFields>
  <dataFields count="1">
    <dataField name="Soma de Gols Marcados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1:F27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6">
    <i>
      <x v="8"/>
    </i>
    <i>
      <x v="26"/>
    </i>
    <i>
      <x v="28"/>
    </i>
    <i>
      <x v="29"/>
    </i>
    <i>
      <x v="39"/>
    </i>
    <i t="grand">
      <x/>
    </i>
  </rowItems>
  <colItems count="1">
    <i/>
  </colItems>
  <pageFields count="2">
    <pageField fld="9" item="0" hier="-1"/>
    <pageField fld="10" item="2" hier="-1"/>
  </pageFields>
  <dataFields count="1">
    <dataField name="Contagem de Equip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x="1"/>
        <item h="1" x="2"/>
        <item h="1"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29"/>
    </i>
    <i>
      <x v="46"/>
    </i>
    <i>
      <x v="69"/>
    </i>
    <i>
      <x v="79"/>
    </i>
    <i t="grand">
      <x/>
    </i>
  </colItems>
  <pageFields count="1">
    <pageField fld="0" item="18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45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9"/>
    </i>
    <i t="grand">
      <x/>
    </i>
  </rowItems>
  <colItems count="1">
    <i/>
  </colItems>
  <pageFields count="1">
    <pageField fld="0" item="1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/>
        <i x="3"/>
        <i x="1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091633-71E3-4EE1-98C8-67B4EF7F13F6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 s="1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 Sede" rowHeight="241300"/>
  <slicer name="Ano" xr10:uid="{5EF99B3B-126A-4EC0-A671-4E9FF2693584}" cache="SegmentaçãodeDados_Ano" caption="Ano" startItem="12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workbookViewId="0">
      <selection activeCell="C2" sqref="C2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116</v>
      </c>
      <c r="C2">
        <f>GETPIVOTDATA("Posição",$B$14)</f>
        <v>10</v>
      </c>
      <c r="E2" t="s">
        <v>118</v>
      </c>
      <c r="F2">
        <f>F46</f>
        <v>2010</v>
      </c>
    </row>
    <row r="3" spans="2:9" x14ac:dyDescent="0.25">
      <c r="B3" t="s">
        <v>108</v>
      </c>
      <c r="C3">
        <f>GETPIVOTDATA("Jogos",$E$14)/2</f>
        <v>398</v>
      </c>
      <c r="E3" t="s">
        <v>119</v>
      </c>
      <c r="F3" t="str">
        <f>E49</f>
        <v>South Africa</v>
      </c>
    </row>
    <row r="4" spans="2:9" x14ac:dyDescent="0.25">
      <c r="B4" t="s">
        <v>117</v>
      </c>
      <c r="C4">
        <f>GETPIVOTDATA("Gols Marcados",$H$14)</f>
        <v>1185</v>
      </c>
      <c r="E4" t="s">
        <v>23</v>
      </c>
      <c r="F4" t="str" cm="1">
        <f t="array" ref="F4">INDEX($F$56:$I$56,,MATCH(1,F60:I60,0))</f>
        <v>Spain</v>
      </c>
    </row>
    <row r="5" spans="2:9" x14ac:dyDescent="0.25">
      <c r="E5" t="s">
        <v>19</v>
      </c>
      <c r="F5" t="str" cm="1">
        <f t="array" ref="F5">INDEX($F$56:$I$56,,MATCH(1,F59:I59,0))</f>
        <v>Netherlands</v>
      </c>
    </row>
    <row r="6" spans="2:9" x14ac:dyDescent="0.25">
      <c r="E6" t="s">
        <v>26</v>
      </c>
      <c r="F6" t="str" cm="1">
        <f t="array" ref="F6">INDEX($F$56:$I$56,,MATCH(1,F58:I58,0))</f>
        <v>Germany</v>
      </c>
    </row>
    <row r="7" spans="2:9" x14ac:dyDescent="0.25">
      <c r="E7" t="s">
        <v>28</v>
      </c>
      <c r="F7" t="str" cm="1">
        <f t="array" ref="F7">INDEX($F$56:$I$56,,MATCH(1,F57:I57,0))</f>
        <v>Uruguay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31</v>
      </c>
      <c r="E12" s="3" t="s">
        <v>10</v>
      </c>
      <c r="F12" t="s">
        <v>31</v>
      </c>
      <c r="H12" s="3" t="s">
        <v>10</v>
      </c>
      <c r="I12" t="s">
        <v>31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>
        <v>10</v>
      </c>
      <c r="E15">
        <v>796</v>
      </c>
      <c r="H15">
        <v>1185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31</v>
      </c>
    </row>
    <row r="21" spans="2:6" x14ac:dyDescent="0.25">
      <c r="B21" s="3" t="s">
        <v>110</v>
      </c>
      <c r="C21" t="s">
        <v>120</v>
      </c>
      <c r="E21" s="3" t="s">
        <v>110</v>
      </c>
      <c r="F21" t="s">
        <v>112</v>
      </c>
    </row>
    <row r="22" spans="2:6" x14ac:dyDescent="0.25">
      <c r="B22" s="4" t="s">
        <v>31</v>
      </c>
      <c r="C22">
        <v>10</v>
      </c>
      <c r="E22" s="4" t="s">
        <v>16</v>
      </c>
      <c r="F22">
        <v>1</v>
      </c>
    </row>
    <row r="23" spans="2:6" x14ac:dyDescent="0.25">
      <c r="B23" s="4" t="s">
        <v>14</v>
      </c>
      <c r="C23">
        <v>5</v>
      </c>
      <c r="E23" s="4" t="s">
        <v>45</v>
      </c>
      <c r="F23">
        <v>1</v>
      </c>
    </row>
    <row r="24" spans="2:6" x14ac:dyDescent="0.25">
      <c r="B24" s="4" t="s">
        <v>56</v>
      </c>
      <c r="C24">
        <v>3</v>
      </c>
      <c r="E24" s="4" t="s">
        <v>12</v>
      </c>
      <c r="F24">
        <v>1</v>
      </c>
    </row>
    <row r="25" spans="2:6" x14ac:dyDescent="0.25">
      <c r="B25" s="4" t="s">
        <v>87</v>
      </c>
      <c r="C25">
        <v>2</v>
      </c>
      <c r="E25" s="4" t="s">
        <v>36</v>
      </c>
      <c r="F25">
        <v>3</v>
      </c>
    </row>
    <row r="26" spans="2:6" x14ac:dyDescent="0.25">
      <c r="B26" s="4" t="s">
        <v>99</v>
      </c>
      <c r="C26">
        <v>1</v>
      </c>
      <c r="E26" s="4" t="s">
        <v>30</v>
      </c>
      <c r="F26">
        <v>4</v>
      </c>
    </row>
    <row r="27" spans="2:6" x14ac:dyDescent="0.25">
      <c r="B27" s="4" t="s">
        <v>111</v>
      </c>
      <c r="C27">
        <v>21</v>
      </c>
      <c r="E27" s="4" t="s">
        <v>111</v>
      </c>
      <c r="F27">
        <v>10</v>
      </c>
    </row>
    <row r="31" spans="2:6" x14ac:dyDescent="0.25">
      <c r="B31" t="s">
        <v>114</v>
      </c>
    </row>
    <row r="32" spans="2:6" x14ac:dyDescent="0.25">
      <c r="B32" s="3" t="s">
        <v>10</v>
      </c>
      <c r="C32" t="s">
        <v>31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2010</v>
      </c>
    </row>
    <row r="35" spans="2:6" x14ac:dyDescent="0.25">
      <c r="B35" s="4">
        <v>1934</v>
      </c>
      <c r="C35">
        <v>70</v>
      </c>
    </row>
    <row r="36" spans="2:6" x14ac:dyDescent="0.25">
      <c r="B36" s="4">
        <v>1938</v>
      </c>
      <c r="C36">
        <v>84</v>
      </c>
      <c r="E36" s="3" t="s">
        <v>110</v>
      </c>
      <c r="F36" t="s">
        <v>104</v>
      </c>
    </row>
    <row r="37" spans="2:6" x14ac:dyDescent="0.25">
      <c r="B37" s="4">
        <v>1954</v>
      </c>
      <c r="C37">
        <v>140</v>
      </c>
      <c r="E37" s="4" t="s">
        <v>28</v>
      </c>
      <c r="F37" s="6">
        <v>11</v>
      </c>
    </row>
    <row r="38" spans="2:6" x14ac:dyDescent="0.25">
      <c r="B38" s="4">
        <v>1958</v>
      </c>
      <c r="C38">
        <v>126</v>
      </c>
      <c r="E38" s="4" t="s">
        <v>26</v>
      </c>
      <c r="F38" s="6">
        <v>16</v>
      </c>
    </row>
    <row r="39" spans="2:6" x14ac:dyDescent="0.25">
      <c r="B39" s="4">
        <v>1966</v>
      </c>
      <c r="C39">
        <v>89</v>
      </c>
      <c r="E39" s="4" t="s">
        <v>19</v>
      </c>
      <c r="F39" s="6">
        <v>12</v>
      </c>
    </row>
    <row r="40" spans="2:6" x14ac:dyDescent="0.25">
      <c r="B40" s="4">
        <v>1974</v>
      </c>
      <c r="C40">
        <v>97</v>
      </c>
      <c r="E40" s="4" t="s">
        <v>23</v>
      </c>
      <c r="F40" s="6">
        <v>8</v>
      </c>
    </row>
    <row r="41" spans="2:6" x14ac:dyDescent="0.25">
      <c r="B41" s="4">
        <v>1982</v>
      </c>
      <c r="C41">
        <v>146</v>
      </c>
      <c r="E41" s="4" t="s">
        <v>111</v>
      </c>
      <c r="F41" s="6">
        <v>47</v>
      </c>
    </row>
    <row r="42" spans="2:6" x14ac:dyDescent="0.25">
      <c r="B42" s="4">
        <v>1990</v>
      </c>
      <c r="C42">
        <v>115</v>
      </c>
    </row>
    <row r="43" spans="2:6" x14ac:dyDescent="0.25">
      <c r="B43" s="4">
        <v>1998</v>
      </c>
      <c r="C43">
        <v>171</v>
      </c>
    </row>
    <row r="44" spans="2:6" x14ac:dyDescent="0.25">
      <c r="B44" s="4">
        <v>2006</v>
      </c>
      <c r="C44">
        <v>147</v>
      </c>
    </row>
    <row r="45" spans="2:6" x14ac:dyDescent="0.25">
      <c r="B45" s="4" t="s">
        <v>111</v>
      </c>
      <c r="C45">
        <v>1185</v>
      </c>
    </row>
    <row r="46" spans="2:6" x14ac:dyDescent="0.25">
      <c r="E46" s="3" t="s">
        <v>0</v>
      </c>
      <c r="F46" s="4">
        <v>2010</v>
      </c>
    </row>
    <row r="48" spans="2:6" x14ac:dyDescent="0.25">
      <c r="E48" s="3" t="s">
        <v>110</v>
      </c>
    </row>
    <row r="49" spans="1:10" x14ac:dyDescent="0.25">
      <c r="E49" s="4" t="s">
        <v>83</v>
      </c>
    </row>
    <row r="50" spans="1:10" x14ac:dyDescent="0.25">
      <c r="E50" s="4" t="s">
        <v>111</v>
      </c>
    </row>
    <row r="53" spans="1:10" x14ac:dyDescent="0.25">
      <c r="E53" s="3" t="s">
        <v>0</v>
      </c>
      <c r="F53" s="4">
        <v>2010</v>
      </c>
    </row>
    <row r="55" spans="1:10" x14ac:dyDescent="0.25">
      <c r="E55" s="3" t="s">
        <v>112</v>
      </c>
      <c r="F55" s="3" t="s">
        <v>115</v>
      </c>
    </row>
    <row r="56" spans="1:10" x14ac:dyDescent="0.25">
      <c r="A56" t="s">
        <v>113</v>
      </c>
      <c r="E56" s="3" t="s">
        <v>110</v>
      </c>
      <c r="F56" t="s">
        <v>36</v>
      </c>
      <c r="G56" t="s">
        <v>35</v>
      </c>
      <c r="H56" t="s">
        <v>38</v>
      </c>
      <c r="I56" t="s">
        <v>11</v>
      </c>
      <c r="J56" t="s">
        <v>111</v>
      </c>
    </row>
    <row r="57" spans="1:10" x14ac:dyDescent="0.25">
      <c r="E57" s="4" t="s">
        <v>28</v>
      </c>
      <c r="F57" s="6"/>
      <c r="G57" s="6"/>
      <c r="H57" s="6"/>
      <c r="I57" s="6">
        <v>1</v>
      </c>
      <c r="J57" s="6">
        <v>1</v>
      </c>
    </row>
    <row r="58" spans="1:10" x14ac:dyDescent="0.25">
      <c r="E58" s="4" t="s">
        <v>26</v>
      </c>
      <c r="F58" s="6">
        <v>1</v>
      </c>
      <c r="G58" s="6"/>
      <c r="H58" s="6"/>
      <c r="I58" s="6"/>
      <c r="J58" s="6">
        <v>1</v>
      </c>
    </row>
    <row r="59" spans="1:10" x14ac:dyDescent="0.25">
      <c r="E59" s="4" t="s">
        <v>19</v>
      </c>
      <c r="F59" s="6"/>
      <c r="G59" s="6">
        <v>1</v>
      </c>
      <c r="H59" s="6"/>
      <c r="I59" s="6"/>
      <c r="J59" s="6">
        <v>1</v>
      </c>
    </row>
    <row r="60" spans="1:10" x14ac:dyDescent="0.25">
      <c r="E60" s="4" t="s">
        <v>23</v>
      </c>
      <c r="F60" s="6"/>
      <c r="G60" s="6"/>
      <c r="H60" s="6">
        <v>1</v>
      </c>
      <c r="I60" s="6"/>
      <c r="J60" s="6">
        <v>1</v>
      </c>
    </row>
    <row r="61" spans="1:10" x14ac:dyDescent="0.25">
      <c r="E61" s="4" t="s">
        <v>111</v>
      </c>
      <c r="F61" s="6">
        <v>1</v>
      </c>
      <c r="G61" s="6">
        <v>1</v>
      </c>
      <c r="H61" s="6">
        <v>1</v>
      </c>
      <c r="I61" s="6">
        <v>1</v>
      </c>
      <c r="J61" s="6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:U55"/>
  <sheetViews>
    <sheetView showGridLines="0" tabSelected="1" workbookViewId="0">
      <selection activeCell="C34" sqref="C34"/>
    </sheetView>
  </sheetViews>
  <sheetFormatPr defaultColWidth="0" defaultRowHeight="15" x14ac:dyDescent="0.25"/>
  <cols>
    <col min="1" max="19" width="9.140625" customWidth="1"/>
    <col min="20" max="21" width="9.140625" hidden="1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workbookViewId="0">
      <selection activeCell="L1" sqref="L1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2022-11-11T03:16:30Z</dcterms:modified>
</cp:coreProperties>
</file>