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Módulo 02 - Mini Dashboard Copa do Mundo\"/>
    </mc:Choice>
  </mc:AlternateContent>
  <xr:revisionPtr revIDLastSave="0" documentId="13_ncr:1_{AC686DDC-87DC-4C9B-AECB-BE5A7B791D06}" xr6:coauthVersionLast="47" xr6:coauthVersionMax="47" xr10:uidLastSave="{00000000-0000-0000-0000-000000000000}"/>
  <bookViews>
    <workbookView xWindow="-120" yWindow="-120" windowWidth="29040" windowHeight="15840" activeTab="1" xr2:uid="{9F33C67B-6D81-498B-AB2D-5C36AB59C8B3}"/>
  </bookViews>
  <sheets>
    <sheet name="Treinamento" sheetId="4" r:id="rId1"/>
    <sheet name="T-Dashboard" sheetId="5" r:id="rId2"/>
    <sheet name="base de dados" sheetId="1" r:id="rId3"/>
  </sheets>
  <definedNames>
    <definedName name="_xlnm._FilterDatabase" localSheetId="2" hidden="1">'base de dados'!$A$1:$K$459</definedName>
    <definedName name="SegmentaçãodeDados_Ano1">#N/A</definedName>
    <definedName name="SegmentaçãodeDados_Continente_Sede1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F4" i="4" a="1"/>
  <c r="F4" i="4" s="1"/>
  <c r="F7" i="4" a="1"/>
  <c r="F7" i="4" s="1"/>
  <c r="F6" i="4" a="1"/>
  <c r="F6" i="4" s="1"/>
  <c r="F2" i="4"/>
  <c r="F3" i="4"/>
  <c r="C3" i="4"/>
  <c r="C2" i="4"/>
  <c r="C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<sst xmlns="http://schemas.openxmlformats.org/spreadsheetml/2006/main" count="1920" uniqueCount="122">
  <si>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</si>
  <si>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</si>
  <si>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</si>
  <si>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</si>
  <si>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</si>
  <si>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</si>
  <si>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</si>
  <si>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</si>
  <si>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</si>
  <si>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</si>
  <si>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</si>
  <si>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</si>
  <si>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</si>
  <si>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</si>
  <si>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</si>
  <si>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</si>
  <si>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</si>
  <si>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</si>
  <si>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</si>
  <si>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</si>
  <si>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</si>
  <si>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</si>
  <si>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</si>
  <si>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</si>
  <si>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</si>
  <si>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</si>
  <si>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</si>
  <si>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</si>
  <si>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</si>
  <si>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</si>
  <si>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</si>
  <si>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</si>
  <si>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</si>
  <si>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</si>
  <si>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</si>
  <si>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</si>
  <si>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</si>
  <si>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</si>
  <si>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</si>
  <si>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</si>
  <si>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</si>
  <si>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</si>
  <si>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</si>
  <si>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</si>
  <si>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</si>
  <si>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</si>
  <si>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</si>
  <si>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</si>
  <si>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</si>
  <si>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</si>
  <si>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</si>
  <si>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</si>
  <si>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</si>
  <si>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</si>
  <si>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</si>
  <si>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</si>
  <si>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</si>
  <si>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</si>
  <si>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</si>
  <si>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</si>
  <si>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</si>
  <si>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</si>
  <si>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</si>
  <si>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</si>
  <si>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</si>
  <si>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</si>
  <si>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</si>
  <si>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</si>
  <si>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</si>
  <si>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</si>
  <si>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</si>
  <si>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</si>
  <si>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</si>
  <si>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</si>
  <si>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</si>
  <si>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</si>
  <si>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</si>
  <si>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</si>
  <si>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</si>
  <si>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</si>
  <si>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</si>
  <si>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</si>
  <si>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</si>
  <si>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</si>
  <si>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</si>
  <si>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</si>
  <si>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</si>
  <si>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</si>
  <si>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</si>
  <si>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</si>
  <si>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</si>
  <si>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</si>
  <si>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</si>
  <si>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</si>
  <si>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</si>
  <si>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</si>
  <si>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</si>
  <si>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</si>
  <si>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</si>
  <si>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</si>
  <si>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</si>
  <si>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</si>
  <si>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</si>
  <si>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</si>
  <si>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</si>
  <si>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</si>
  <si>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</si>
  <si>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</si>
  <si>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</si>
  <si>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</si>
  <si>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</si>
  <si>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</si>
  <si>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</si>
  <si>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ddd</t>
  </si>
  <si>
    <t>Gols por edicao</t>
  </si>
  <si>
    <t>Rótulos de Coluna</t>
  </si>
  <si>
    <t>Copas do Mundo</t>
  </si>
  <si>
    <t>Edição</t>
  </si>
  <si>
    <t>Número de Jogos</t>
  </si>
  <si>
    <t>Número de Gols</t>
  </si>
  <si>
    <t>País Sede</t>
  </si>
  <si>
    <t>Número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</si>
</sst>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2">
    <dxf>
      <border>
        <bottom style="thin">
          <color theme="0" tint="-0.24994659260841701"/>
        </bottom>
      </border>
    </dxf>
    <dxf>
      <font>
        <color theme="0" tint="-0.24994659260841701"/>
      </font>
      <fill>
        <patternFill>
          <bgColor theme="1" tint="0.24994659260841701"/>
        </patternFill>
      </fill>
    </dxf>
  </dxfs>
  <tableStyles count="1" defaultTableStyle="TableStyleMedium2" defaultPivotStyle="PivotStyleLight16">
    <tableStyle name="Estilo Copa" pivot="0" table="0" count="7" xr9:uid="{E6C23513-AB06-41C6-A9AC-58A05A103509}">
      <tableStyleElement type="wholeTable" dxfId="1"/>
      <tableStyleElement type="headerRow" dxfId="0"/>
    </tableStyle>
  </tableStyles>
  <colors>
    <mruColors>
      <color rgb="FFF8F7F1"/>
      <color rgb="FF2C2C2C"/>
    </mruColors>
  </colors>
  <extLst>
    <ext xmlns:x14="http://schemas.microsoft.com/office/spreadsheetml/2009/9/main" uri="{46F421CA-312F-682f-3DD2-61675219B42D}">
      <x14:dxfs count="26">
        <dxf>
          <border>
            <bottom style="thin">
              <color theme="0" tint="-0.24994659260841701"/>
            </bottom>
          </border>
        </dxf>
        <dxf>
          <font>
            <color theme="1"/>
          </font>
          <fill>
            <patternFill>
              <bgColor theme="0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>
              <bgColor theme="0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>
              <bgColor theme="0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7" tint="0.79998168889431442"/>
            </patternFill>
          </fill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Copa">
          <x14:slicerStyleElements>
            <x14:slicerStyleElement type="unselectedItemWithData" dxfId="4"/>
            <x14:slicerStyleElement type="selectedItemWithData" dxfId="3"/>
            <x14:slicerStyleElement type="hoveredUnselectedItemWithData" dxfId="0"/>
            <x14:slicerStyleElement type="hoveredSelectedItemWithData" dxfId="2"/>
            <x14:slicerStyleElement type="hoveredSelectedItemWithNoData" dxfId="1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[Treinamento.xlsx]Treinamento!Títulos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Títulos no Continente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Treinamento!$F$20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Treinamento!$E$21:$E$25</c:f>
              <c:strCache>
                <c:ptCount val="4"/>
                <c:pt idx="0">
                  <c:v>Argentina</c:v>
                </c:pt>
                <c:pt idx="1">
                  <c:v>Brazil</c:v>
                </c:pt>
                <c:pt idx="2">
                  <c:v>Germany</c:v>
                </c:pt>
                <c:pt idx="3">
                  <c:v>Uruguay</c:v>
                </c:pt>
              </c:strCache>
            </c:strRef>
          </c:cat>
          <c:val>
            <c:numRef>
              <c:f>Treinamento!$F$21:$F$25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8-4923-BE62-E9B61272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44653056"/>
        <c:axId val="529808752"/>
      </c:barChart>
      <c:catAx>
        <c:axId val="174465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808752"/>
        <c:crosses val="autoZero"/>
        <c:auto val="1"/>
        <c:lblAlgn val="ctr"/>
        <c:lblOffset val="100"/>
        <c:noMultiLvlLbl val="0"/>
      </c:catAx>
      <c:valAx>
        <c:axId val="52980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46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[Treinamento.xlsx]Treinamento!Gols pódio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Treinamento!$I$19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Treinamento!$H$20:$H$24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Treinamento!$I$20:$I$24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8-4923-BE62-E9B61272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44653056"/>
        <c:axId val="529808752"/>
      </c:barChart>
      <c:catAx>
        <c:axId val="174465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808752"/>
        <c:crosses val="autoZero"/>
        <c:auto val="1"/>
        <c:lblAlgn val="ctr"/>
        <c:lblOffset val="100"/>
        <c:noMultiLvlLbl val="0"/>
      </c:catAx>
      <c:valAx>
        <c:axId val="52980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46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[Treinamento.xlsx]Treinamento!Tabela dinâmica10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Copas</a:t>
            </a:r>
            <a:r>
              <a:rPr lang="en-US" baseline="0">
                <a:latin typeface="Montserrat" pitchFamily="2" charset="0"/>
              </a:rPr>
              <a:t> por Continente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Treinamento!$C$19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Treinamento!$B$20:$B$25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Treinamento!$C$20:$C$25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4-4ECD-86CA-3C985C8BE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527555296"/>
        <c:axId val="527556736"/>
      </c:barChart>
      <c:catAx>
        <c:axId val="52755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556736"/>
        <c:crosses val="autoZero"/>
        <c:auto val="1"/>
        <c:lblAlgn val="ctr"/>
        <c:lblOffset val="100"/>
        <c:noMultiLvlLbl val="0"/>
      </c:catAx>
      <c:valAx>
        <c:axId val="527556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75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[Treinamento.xlsx]Treinamento!Gols por edição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Gols</a:t>
            </a:r>
            <a:r>
              <a:rPr lang="en-US" baseline="0">
                <a:latin typeface="Montserrat" pitchFamily="2" charset="0"/>
              </a:rPr>
              <a:t> marcados por Edição</a:t>
            </a:r>
            <a:endParaRPr lang="en-US">
              <a:latin typeface="Montserrat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bg2">
                <a:lumMod val="25000"/>
              </a:schemeClr>
            </a:solidFill>
            <a:prstDash val="dash"/>
            <a:round/>
          </a:ln>
          <a:effectLst/>
        </c:spPr>
        <c:marker>
          <c:symbol val="circle"/>
          <c:size val="10"/>
          <c:spPr>
            <a:solidFill>
              <a:schemeClr val="tx1">
                <a:lumMod val="75000"/>
                <a:lumOff val="2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Treinamento!$C$32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Treinamento!$B$33:$B$38</c:f>
              <c:strCache>
                <c:ptCount val="5"/>
                <c:pt idx="0">
                  <c:v>1930</c:v>
                </c:pt>
                <c:pt idx="1">
                  <c:v>1950</c:v>
                </c:pt>
                <c:pt idx="2">
                  <c:v>1962</c:v>
                </c:pt>
                <c:pt idx="3">
                  <c:v>1978</c:v>
                </c:pt>
                <c:pt idx="4">
                  <c:v>2014</c:v>
                </c:pt>
              </c:strCache>
            </c:strRef>
          </c:cat>
          <c:val>
            <c:numRef>
              <c:f>Treinamento!$C$33:$C$38</c:f>
              <c:numCache>
                <c:formatCode>General</c:formatCode>
                <c:ptCount val="5"/>
                <c:pt idx="0">
                  <c:v>70</c:v>
                </c:pt>
                <c:pt idx="1">
                  <c:v>88</c:v>
                </c:pt>
                <c:pt idx="2">
                  <c:v>89</c:v>
                </c:pt>
                <c:pt idx="3">
                  <c:v>102</c:v>
                </c:pt>
                <c:pt idx="4">
                  <c:v>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85-470F-A877-5863D12A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95472"/>
        <c:axId val="693993072"/>
      </c:lineChart>
      <c:catAx>
        <c:axId val="69399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pt-BR"/>
          </a:p>
        </c:txPr>
        <c:crossAx val="693993072"/>
        <c:crosses val="autoZero"/>
        <c:auto val="1"/>
        <c:lblAlgn val="ctr"/>
        <c:lblOffset val="100"/>
        <c:noMultiLvlLbl val="0"/>
      </c:catAx>
      <c:valAx>
        <c:axId val="69399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399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7</xdr:row>
      <xdr:rowOff>23812</xdr:rowOff>
    </xdr:from>
    <xdr:to>
      <xdr:col>21</xdr:col>
      <xdr:colOff>8925</xdr:colOff>
      <xdr:row>27</xdr:row>
      <xdr:rowOff>101812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F37923AA-5401-1698-4889-D05F0711842F}"/>
            </a:ext>
          </a:extLst>
        </xdr:cNvPr>
        <xdr:cNvGrpSpPr/>
      </xdr:nvGrpSpPr>
      <xdr:grpSpPr>
        <a:xfrm>
          <a:off x="8620125" y="1395412"/>
          <a:ext cx="4190400" cy="3888000"/>
          <a:chOff x="7839075" y="828674"/>
          <a:chExt cx="4895850" cy="30956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80B8A07B-706A-4805-85E0-B1EB9471112A}"/>
              </a:ext>
            </a:extLst>
          </xdr:cNvPr>
          <xdr:cNvSpPr/>
        </xdr:nvSpPr>
        <xdr:spPr>
          <a:xfrm>
            <a:off x="7839075" y="828674"/>
            <a:ext cx="4895850" cy="3095625"/>
          </a:xfrm>
          <a:prstGeom prst="roundRect">
            <a:avLst>
              <a:gd name="adj" fmla="val 6463"/>
            </a:avLst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85C5C28-F6AC-4638-859D-0BF463C6AB5D}"/>
              </a:ext>
            </a:extLst>
          </xdr:cNvPr>
          <xdr:cNvGraphicFramePr>
            <a:graphicFrameLocks/>
          </xdr:cNvGraphicFramePr>
        </xdr:nvGraphicFramePr>
        <xdr:xfrm>
          <a:off x="8001000" y="1004886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14</xdr:col>
      <xdr:colOff>276225</xdr:colOff>
      <xdr:row>44</xdr:row>
      <xdr:rowOff>133349</xdr:rowOff>
    </xdr:from>
    <xdr:to>
      <xdr:col>21</xdr:col>
      <xdr:colOff>8924</xdr:colOff>
      <xdr:row>59</xdr:row>
      <xdr:rowOff>85724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DE7459B-A901-4AF2-8106-571322A60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7</xdr:row>
      <xdr:rowOff>24712</xdr:rowOff>
    </xdr:from>
    <xdr:to>
      <xdr:col>13</xdr:col>
      <xdr:colOff>581025</xdr:colOff>
      <xdr:row>27</xdr:row>
      <xdr:rowOff>100913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789545F0-33A4-3C40-3750-7756215C5EEC}"/>
            </a:ext>
          </a:extLst>
        </xdr:cNvPr>
        <xdr:cNvGrpSpPr/>
      </xdr:nvGrpSpPr>
      <xdr:grpSpPr>
        <a:xfrm>
          <a:off x="4314825" y="1396312"/>
          <a:ext cx="4191000" cy="3886201"/>
          <a:chOff x="2695575" y="809624"/>
          <a:chExt cx="4895850" cy="30956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98CCE315-EFF4-1EEC-9092-639FAE4C3DB3}"/>
              </a:ext>
            </a:extLst>
          </xdr:cNvPr>
          <xdr:cNvSpPr/>
        </xdr:nvSpPr>
        <xdr:spPr>
          <a:xfrm>
            <a:off x="2695575" y="809624"/>
            <a:ext cx="4895850" cy="3095625"/>
          </a:xfrm>
          <a:prstGeom prst="roundRect">
            <a:avLst>
              <a:gd name="adj" fmla="val 6463"/>
            </a:avLst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78B6C51C-FFBC-486F-9B20-8AA42291C22E}"/>
              </a:ext>
            </a:extLst>
          </xdr:cNvPr>
          <xdr:cNvGraphicFramePr>
            <a:graphicFrameLocks/>
          </xdr:cNvGraphicFramePr>
        </xdr:nvGraphicFramePr>
        <xdr:xfrm>
          <a:off x="2857500" y="1007267"/>
          <a:ext cx="4572000" cy="27003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3</xdr:col>
      <xdr:colOff>523875</xdr:colOff>
      <xdr:row>28</xdr:row>
      <xdr:rowOff>161925</xdr:rowOff>
    </xdr:from>
    <xdr:to>
      <xdr:col>21</xdr:col>
      <xdr:colOff>38101</xdr:colOff>
      <xdr:row>43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6A5184-59D4-4234-997D-EAE7A7B15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485775</xdr:colOff>
      <xdr:row>7</xdr:row>
      <xdr:rowOff>19051</xdr:rowOff>
    </xdr:from>
    <xdr:to>
      <xdr:col>6</xdr:col>
      <xdr:colOff>542926</xdr:colOff>
      <xdr:row>13</xdr:row>
      <xdr:rowOff>85725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3B5E371F-C90E-1D41-826F-C0F7F15DA613}"/>
            </a:ext>
          </a:extLst>
        </xdr:cNvPr>
        <xdr:cNvGrpSpPr/>
      </xdr:nvGrpSpPr>
      <xdr:grpSpPr>
        <a:xfrm>
          <a:off x="2314575" y="1390651"/>
          <a:ext cx="1885951" cy="1209674"/>
          <a:chOff x="2314575" y="819151"/>
          <a:chExt cx="1885951" cy="1209674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3B7D887-1D16-2569-4D95-AF1739229191}"/>
              </a:ext>
            </a:extLst>
          </xdr:cNvPr>
          <xdr:cNvGrpSpPr/>
        </xdr:nvGrpSpPr>
        <xdr:grpSpPr>
          <a:xfrm>
            <a:off x="2314575" y="819151"/>
            <a:ext cx="1885951" cy="1209674"/>
            <a:chOff x="2314575" y="657226"/>
            <a:chExt cx="1885951" cy="1209674"/>
          </a:xfrm>
        </xdr:grpSpPr>
        <xdr:sp macro="" textlink="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B3456F46-E694-49DA-6A76-070602FCAB0A}"/>
                </a:ext>
              </a:extLst>
            </xdr:cNvPr>
            <xdr:cNvSpPr/>
          </xdr:nvSpPr>
          <xdr:spPr>
            <a:xfrm>
              <a:off x="2314575" y="657226"/>
              <a:ext cx="1885951" cy="1209674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17" name="Conector reto 16">
              <a:extLst>
                <a:ext uri="{FF2B5EF4-FFF2-40B4-BE49-F238E27FC236}">
                  <a16:creationId xmlns:a16="http://schemas.microsoft.com/office/drawing/2014/main" id="{CF2BABA8-419E-28DE-5D65-C24BFCD5A7FD}"/>
                </a:ext>
              </a:extLst>
            </xdr:cNvPr>
            <xdr:cNvCxnSpPr/>
          </xdr:nvCxnSpPr>
          <xdr:spPr>
            <a:xfrm>
              <a:off x="2314575" y="1500187"/>
              <a:ext cx="1885951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Treinamento!C2">
        <xdr:nvSpPr>
          <xdr:cNvPr id="21" name="CaixaDeTexto 20">
            <a:extLst>
              <a:ext uri="{FF2B5EF4-FFF2-40B4-BE49-F238E27FC236}">
                <a16:creationId xmlns:a16="http://schemas.microsoft.com/office/drawing/2014/main" id="{0F9C8400-160E-D4AD-A066-AF61804FE050}"/>
              </a:ext>
            </a:extLst>
          </xdr:cNvPr>
          <xdr:cNvSpPr txBox="1"/>
        </xdr:nvSpPr>
        <xdr:spPr>
          <a:xfrm>
            <a:off x="2500313" y="1019175"/>
            <a:ext cx="1514475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CEF4A1A-58D6-4E08-9E9F-746C217B6C42}" type="TxLink">
              <a:rPr lang="en-US" sz="3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pPr algn="ctr"/>
              <a:t>5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6055E06E-F6DC-BD97-BCDA-1C9CC9B6E03D}"/>
              </a:ext>
            </a:extLst>
          </xdr:cNvPr>
          <xdr:cNvSpPr txBox="1"/>
        </xdr:nvSpPr>
        <xdr:spPr>
          <a:xfrm>
            <a:off x="2607469" y="1724025"/>
            <a:ext cx="1300162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Copas</a:t>
            </a:r>
            <a:r>
              <a:rPr lang="en-US" sz="12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 </a:t>
            </a:r>
            <a:r>
              <a:rPr lang="en-US" sz="1200" b="1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do</a:t>
            </a:r>
            <a:r>
              <a:rPr lang="en-US" sz="12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 </a:t>
            </a:r>
            <a:r>
              <a:rPr lang="en-US" sz="1200" b="1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Mundo</a:t>
            </a:r>
            <a:endParaRPr lang="en-US" sz="12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3</xdr:col>
      <xdr:colOff>457200</xdr:colOff>
      <xdr:row>14</xdr:row>
      <xdr:rowOff>42863</xdr:rowOff>
    </xdr:from>
    <xdr:to>
      <xdr:col>6</xdr:col>
      <xdr:colOff>514351</xdr:colOff>
      <xdr:row>20</xdr:row>
      <xdr:rowOff>109537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829AC9C3-EC4D-84B4-D437-5FEEB49FABC7}"/>
            </a:ext>
          </a:extLst>
        </xdr:cNvPr>
        <xdr:cNvGrpSpPr/>
      </xdr:nvGrpSpPr>
      <xdr:grpSpPr>
        <a:xfrm>
          <a:off x="2286000" y="2747963"/>
          <a:ext cx="1885951" cy="1209674"/>
          <a:chOff x="2314575" y="819151"/>
          <a:chExt cx="1885951" cy="1209674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7F00B28D-38CE-DFA8-79B4-C7E1C20DC71B}"/>
              </a:ext>
            </a:extLst>
          </xdr:cNvPr>
          <xdr:cNvGrpSpPr/>
        </xdr:nvGrpSpPr>
        <xdr:grpSpPr>
          <a:xfrm>
            <a:off x="2314575" y="819151"/>
            <a:ext cx="1885951" cy="1209674"/>
            <a:chOff x="2314575" y="657226"/>
            <a:chExt cx="1885951" cy="1209674"/>
          </a:xfrm>
        </xdr:grpSpPr>
        <xdr:sp macro="" textlink="">
          <xdr:nvSpPr>
            <xdr:cNvPr id="28" name="Retângulo: Cantos Arredondados 27">
              <a:extLst>
                <a:ext uri="{FF2B5EF4-FFF2-40B4-BE49-F238E27FC236}">
                  <a16:creationId xmlns:a16="http://schemas.microsoft.com/office/drawing/2014/main" id="{7A4B185F-D3BE-74F3-AC4A-6C0404BE5252}"/>
                </a:ext>
              </a:extLst>
            </xdr:cNvPr>
            <xdr:cNvSpPr/>
          </xdr:nvSpPr>
          <xdr:spPr>
            <a:xfrm>
              <a:off x="2314575" y="657226"/>
              <a:ext cx="1885951" cy="1209674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58358CD5-613F-913F-6976-34B5117FB6C1}"/>
                </a:ext>
              </a:extLst>
            </xdr:cNvPr>
            <xdr:cNvCxnSpPr/>
          </xdr:nvCxnSpPr>
          <xdr:spPr>
            <a:xfrm>
              <a:off x="2314575" y="1500187"/>
              <a:ext cx="1885951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Treinamento!C3">
        <xdr:nvSpPr>
          <xdr:cNvPr id="26" name="CaixaDeTexto 25">
            <a:extLst>
              <a:ext uri="{FF2B5EF4-FFF2-40B4-BE49-F238E27FC236}">
                <a16:creationId xmlns:a16="http://schemas.microsoft.com/office/drawing/2014/main" id="{F1BDB71A-7D39-BDC6-49D0-3FBBB8095BE4}"/>
              </a:ext>
            </a:extLst>
          </xdr:cNvPr>
          <xdr:cNvSpPr txBox="1"/>
        </xdr:nvSpPr>
        <xdr:spPr>
          <a:xfrm>
            <a:off x="2500313" y="1019175"/>
            <a:ext cx="1514475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B806D0C-0AB2-4FC8-89E8-F6351AF21173}" type="TxLink">
              <a:rPr lang="en-US" sz="32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174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5E593C16-B824-4FF2-F137-3945CB5C51F0}"/>
              </a:ext>
            </a:extLst>
          </xdr:cNvPr>
          <xdr:cNvSpPr txBox="1"/>
        </xdr:nvSpPr>
        <xdr:spPr>
          <a:xfrm>
            <a:off x="2607469" y="1724025"/>
            <a:ext cx="1300162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Partidas</a:t>
            </a:r>
          </a:p>
        </xdr:txBody>
      </xdr:sp>
    </xdr:grpSp>
    <xdr:clientData/>
  </xdr:twoCellAnchor>
  <xdr:twoCellAnchor>
    <xdr:from>
      <xdr:col>3</xdr:col>
      <xdr:colOff>457200</xdr:colOff>
      <xdr:row>21</xdr:row>
      <xdr:rowOff>66676</xdr:rowOff>
    </xdr:from>
    <xdr:to>
      <xdr:col>6</xdr:col>
      <xdr:colOff>514351</xdr:colOff>
      <xdr:row>27</xdr:row>
      <xdr:rowOff>133350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84702912-19DE-AA80-E580-7CDA00DD97BC}"/>
            </a:ext>
          </a:extLst>
        </xdr:cNvPr>
        <xdr:cNvGrpSpPr/>
      </xdr:nvGrpSpPr>
      <xdr:grpSpPr>
        <a:xfrm>
          <a:off x="2286000" y="4105276"/>
          <a:ext cx="1885951" cy="1209674"/>
          <a:chOff x="2314575" y="819151"/>
          <a:chExt cx="1885951" cy="1209674"/>
        </a:xfrm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F35E62B0-32B1-5EEB-D554-ECADC786DBC3}"/>
              </a:ext>
            </a:extLst>
          </xdr:cNvPr>
          <xdr:cNvGrpSpPr/>
        </xdr:nvGrpSpPr>
        <xdr:grpSpPr>
          <a:xfrm>
            <a:off x="2314575" y="819151"/>
            <a:ext cx="1885951" cy="1209674"/>
            <a:chOff x="2314575" y="657226"/>
            <a:chExt cx="1885951" cy="1209674"/>
          </a:xfrm>
        </xdr:grpSpPr>
        <xdr:sp macro="" textlink="">
          <xdr:nvSpPr>
            <xdr:cNvPr id="34" name="Retângulo: Cantos Arredondados 33">
              <a:extLst>
                <a:ext uri="{FF2B5EF4-FFF2-40B4-BE49-F238E27FC236}">
                  <a16:creationId xmlns:a16="http://schemas.microsoft.com/office/drawing/2014/main" id="{042CBA93-F217-48C6-4274-99DAED06CA91}"/>
                </a:ext>
              </a:extLst>
            </xdr:cNvPr>
            <xdr:cNvSpPr/>
          </xdr:nvSpPr>
          <xdr:spPr>
            <a:xfrm>
              <a:off x="2314575" y="657226"/>
              <a:ext cx="1885951" cy="1209674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35" name="Conector reto 34">
              <a:extLst>
                <a:ext uri="{FF2B5EF4-FFF2-40B4-BE49-F238E27FC236}">
                  <a16:creationId xmlns:a16="http://schemas.microsoft.com/office/drawing/2014/main" id="{72D967F2-F2B1-CAA6-BB92-1B9E244EAFB2}"/>
                </a:ext>
              </a:extLst>
            </xdr:cNvPr>
            <xdr:cNvCxnSpPr/>
          </xdr:nvCxnSpPr>
          <xdr:spPr>
            <a:xfrm>
              <a:off x="2314575" y="1500187"/>
              <a:ext cx="1885951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Treinamento!C4">
        <xdr:nvSpPr>
          <xdr:cNvPr id="32" name="CaixaDeTexto 31">
            <a:extLst>
              <a:ext uri="{FF2B5EF4-FFF2-40B4-BE49-F238E27FC236}">
                <a16:creationId xmlns:a16="http://schemas.microsoft.com/office/drawing/2014/main" id="{C69D3DB1-DF60-B6D9-23D3-72C2DF2D94E0}"/>
              </a:ext>
            </a:extLst>
          </xdr:cNvPr>
          <xdr:cNvSpPr txBox="1"/>
        </xdr:nvSpPr>
        <xdr:spPr>
          <a:xfrm>
            <a:off x="2500313" y="1019175"/>
            <a:ext cx="1514475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52AA8A9-2AE5-480E-9669-6E200DECCF60}" type="TxLink">
              <a:rPr lang="en-US" sz="32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520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66C6EABE-A0B9-DD50-A876-F19ACC372847}"/>
              </a:ext>
            </a:extLst>
          </xdr:cNvPr>
          <xdr:cNvSpPr txBox="1"/>
        </xdr:nvSpPr>
        <xdr:spPr>
          <a:xfrm>
            <a:off x="2607469" y="1724025"/>
            <a:ext cx="1300162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Gols</a:t>
            </a:r>
            <a:r>
              <a:rPr lang="en-US" sz="1200" b="1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 Marcados</a:t>
            </a:r>
            <a:endParaRPr lang="en-US" sz="12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3</xdr:col>
      <xdr:colOff>457200</xdr:colOff>
      <xdr:row>46</xdr:row>
      <xdr:rowOff>133350</xdr:rowOff>
    </xdr:from>
    <xdr:to>
      <xdr:col>7</xdr:col>
      <xdr:colOff>419100</xdr:colOff>
      <xdr:row>51</xdr:row>
      <xdr:rowOff>9525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4C2BDD90-EA0B-4D11-3668-0E0C813BC437}"/>
            </a:ext>
          </a:extLst>
        </xdr:cNvPr>
        <xdr:cNvGrpSpPr/>
      </xdr:nvGrpSpPr>
      <xdr:grpSpPr>
        <a:xfrm>
          <a:off x="2286000" y="8934450"/>
          <a:ext cx="2400300" cy="828675"/>
          <a:chOff x="2657475" y="8067675"/>
          <a:chExt cx="2400300" cy="828675"/>
        </a:xfrm>
      </xdr:grpSpPr>
      <xdr:sp macro="" textlink="">
        <xdr:nvSpPr>
          <xdr:cNvPr id="40" name="Retângulo: Cantos Arredondados 39">
            <a:extLst>
              <a:ext uri="{FF2B5EF4-FFF2-40B4-BE49-F238E27FC236}">
                <a16:creationId xmlns:a16="http://schemas.microsoft.com/office/drawing/2014/main" id="{05097832-DB06-EF13-949B-6130F6345BB3}"/>
              </a:ext>
            </a:extLst>
          </xdr:cNvPr>
          <xdr:cNvSpPr/>
        </xdr:nvSpPr>
        <xdr:spPr>
          <a:xfrm>
            <a:off x="2657475" y="8067675"/>
            <a:ext cx="2400300" cy="82867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Treinamento!F2">
        <xdr:nvSpPr>
          <xdr:cNvPr id="38" name="CaixaDeTexto 37">
            <a:extLst>
              <a:ext uri="{FF2B5EF4-FFF2-40B4-BE49-F238E27FC236}">
                <a16:creationId xmlns:a16="http://schemas.microsoft.com/office/drawing/2014/main" id="{11648151-53C6-DD8F-BA95-37E11F054C79}"/>
              </a:ext>
            </a:extLst>
          </xdr:cNvPr>
          <xdr:cNvSpPr txBox="1"/>
        </xdr:nvSpPr>
        <xdr:spPr>
          <a:xfrm>
            <a:off x="2881313" y="8324850"/>
            <a:ext cx="1995487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7DF30FC-8A4C-4C57-A259-696E00E3FA90}" type="TxLink">
              <a:rPr lang="en-US" sz="32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1990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22ED59DD-F46F-0401-8D8D-61F83E9B0EF8}"/>
              </a:ext>
            </a:extLst>
          </xdr:cNvPr>
          <xdr:cNvSpPr txBox="1"/>
        </xdr:nvSpPr>
        <xdr:spPr>
          <a:xfrm>
            <a:off x="2790825" y="8124825"/>
            <a:ext cx="7620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Montserrat" pitchFamily="2" charset="0"/>
                <a:cs typeface="Calibri"/>
              </a:rPr>
              <a:t>Edição</a:t>
            </a:r>
          </a:p>
        </xdr:txBody>
      </xdr:sp>
    </xdr:grpSp>
    <xdr:clientData/>
  </xdr:twoCellAnchor>
  <xdr:twoCellAnchor>
    <xdr:from>
      <xdr:col>3</xdr:col>
      <xdr:colOff>457200</xdr:colOff>
      <xdr:row>51</xdr:row>
      <xdr:rowOff>180975</xdr:rowOff>
    </xdr:from>
    <xdr:to>
      <xdr:col>7</xdr:col>
      <xdr:colOff>419100</xdr:colOff>
      <xdr:row>56</xdr:row>
      <xdr:rowOff>56475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889650A0-6BB8-6634-014D-78D6A73A297A}"/>
            </a:ext>
          </a:extLst>
        </xdr:cNvPr>
        <xdr:cNvGrpSpPr/>
      </xdr:nvGrpSpPr>
      <xdr:grpSpPr>
        <a:xfrm>
          <a:off x="2286000" y="9934575"/>
          <a:ext cx="2400300" cy="828000"/>
          <a:chOff x="2609850" y="9258300"/>
          <a:chExt cx="2400300" cy="828000"/>
        </a:xfrm>
      </xdr:grpSpPr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88394AE7-6EE6-7730-AA95-171C0C34C231}"/>
              </a:ext>
            </a:extLst>
          </xdr:cNvPr>
          <xdr:cNvSpPr/>
        </xdr:nvSpPr>
        <xdr:spPr>
          <a:xfrm>
            <a:off x="2609850" y="9258300"/>
            <a:ext cx="2400300" cy="82800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Treinamento!F3">
        <xdr:nvSpPr>
          <xdr:cNvPr id="43" name="CaixaDeTexto 42">
            <a:extLst>
              <a:ext uri="{FF2B5EF4-FFF2-40B4-BE49-F238E27FC236}">
                <a16:creationId xmlns:a16="http://schemas.microsoft.com/office/drawing/2014/main" id="{A3944581-5E75-1CDB-C6FB-C55B745D296F}"/>
              </a:ext>
            </a:extLst>
          </xdr:cNvPr>
          <xdr:cNvSpPr txBox="1"/>
        </xdr:nvSpPr>
        <xdr:spPr>
          <a:xfrm>
            <a:off x="2833688" y="9505950"/>
            <a:ext cx="1995487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D971668-4F3E-45F6-9E9A-50C061E5971D}" type="TxLink">
              <a:rPr lang="en-US" sz="14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Italy</a:t>
            </a:fld>
            <a:endParaRPr lang="pt-BR" sz="14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44" name="CaixaDeTexto 43">
            <a:extLst>
              <a:ext uri="{FF2B5EF4-FFF2-40B4-BE49-F238E27FC236}">
                <a16:creationId xmlns:a16="http://schemas.microsoft.com/office/drawing/2014/main" id="{B32853CF-7C0E-5E3A-075A-357A14A7DE56}"/>
              </a:ext>
            </a:extLst>
          </xdr:cNvPr>
          <xdr:cNvSpPr txBox="1"/>
        </xdr:nvSpPr>
        <xdr:spPr>
          <a:xfrm>
            <a:off x="2762250" y="9315450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Montserrat" pitchFamily="2" charset="0"/>
                <a:cs typeface="Calibri"/>
              </a:rPr>
              <a:t>País</a:t>
            </a:r>
            <a:r>
              <a:rPr lang="en-US" sz="10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Montserrat" pitchFamily="2" charset="0"/>
                <a:cs typeface="Calibri"/>
              </a:rPr>
              <a:t> sede</a:t>
            </a:r>
            <a:endParaRPr lang="en-US" sz="1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  <a:cs typeface="Calibri"/>
            </a:endParaRPr>
          </a:p>
        </xdr:txBody>
      </xdr:sp>
    </xdr:grpSp>
    <xdr:clientData/>
  </xdr:twoCellAnchor>
  <xdr:oneCellAnchor>
    <xdr:from>
      <xdr:col>5</xdr:col>
      <xdr:colOff>74461</xdr:colOff>
      <xdr:row>44</xdr:row>
      <xdr:rowOff>161925</xdr:rowOff>
    </xdr:from>
    <xdr:ext cx="817981" cy="311175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6DBEB7BB-9B76-5C94-CC45-E3241C8C83FB}"/>
            </a:ext>
          </a:extLst>
        </xdr:cNvPr>
        <xdr:cNvSpPr txBox="1"/>
      </xdr:nvSpPr>
      <xdr:spPr>
        <a:xfrm>
          <a:off x="3122461" y="8010525"/>
          <a:ext cx="817981" cy="31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0">
              <a:latin typeface="Montserrat" pitchFamily="2" charset="0"/>
            </a:rPr>
            <a:t>Edição</a:t>
          </a:r>
        </a:p>
      </xdr:txBody>
    </xdr:sp>
    <xdr:clientData/>
  </xdr:oneCellAnchor>
  <xdr:oneCellAnchor>
    <xdr:from>
      <xdr:col>10</xdr:col>
      <xdr:colOff>298102</xdr:colOff>
      <xdr:row>44</xdr:row>
      <xdr:rowOff>142875</xdr:rowOff>
    </xdr:from>
    <xdr:ext cx="708720" cy="311175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C15EF55B-0610-8EFA-86C8-9ABDAC55F8FD}"/>
            </a:ext>
          </a:extLst>
        </xdr:cNvPr>
        <xdr:cNvSpPr txBox="1"/>
      </xdr:nvSpPr>
      <xdr:spPr>
        <a:xfrm>
          <a:off x="6394102" y="7991475"/>
          <a:ext cx="708720" cy="31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0">
              <a:latin typeface="Montserrat" pitchFamily="2" charset="0"/>
            </a:rPr>
            <a:t>Pódio</a:t>
          </a:r>
        </a:p>
      </xdr:txBody>
    </xdr:sp>
    <xdr:clientData/>
  </xdr:oneCellAnchor>
  <xdr:twoCellAnchor>
    <xdr:from>
      <xdr:col>9</xdr:col>
      <xdr:colOff>195262</xdr:colOff>
      <xdr:row>46</xdr:row>
      <xdr:rowOff>142875</xdr:rowOff>
    </xdr:from>
    <xdr:to>
      <xdr:col>12</xdr:col>
      <xdr:colOff>500062</xdr:colOff>
      <xdr:row>58</xdr:row>
      <xdr:rowOff>161925</xdr:rowOff>
    </xdr:to>
    <xdr:grpSp>
      <xdr:nvGrpSpPr>
        <xdr:cNvPr id="67" name="Agrupar 66">
          <a:extLst>
            <a:ext uri="{FF2B5EF4-FFF2-40B4-BE49-F238E27FC236}">
              <a16:creationId xmlns:a16="http://schemas.microsoft.com/office/drawing/2014/main" id="{540750DF-A2DD-5F8B-4258-94F56A08CABD}"/>
            </a:ext>
          </a:extLst>
        </xdr:cNvPr>
        <xdr:cNvGrpSpPr/>
      </xdr:nvGrpSpPr>
      <xdr:grpSpPr>
        <a:xfrm>
          <a:off x="5681662" y="8943975"/>
          <a:ext cx="2133600" cy="2305050"/>
          <a:chOff x="5334000" y="8429625"/>
          <a:chExt cx="2286000" cy="2266950"/>
        </a:xfrm>
      </xdr:grpSpPr>
      <xdr:grpSp>
        <xdr:nvGrpSpPr>
          <xdr:cNvPr id="54" name="Agrupar 53">
            <a:extLst>
              <a:ext uri="{FF2B5EF4-FFF2-40B4-BE49-F238E27FC236}">
                <a16:creationId xmlns:a16="http://schemas.microsoft.com/office/drawing/2014/main" id="{A67CD6BF-9895-B855-00FD-C84FBE7D306C}"/>
              </a:ext>
            </a:extLst>
          </xdr:cNvPr>
          <xdr:cNvGrpSpPr/>
        </xdr:nvGrpSpPr>
        <xdr:grpSpPr>
          <a:xfrm>
            <a:off x="5362575" y="8429625"/>
            <a:ext cx="2257425" cy="523875"/>
            <a:chOff x="5362575" y="8429625"/>
            <a:chExt cx="2257425" cy="523875"/>
          </a:xfrm>
        </xdr:grpSpPr>
        <xdr:sp macro="" textlink="">
          <xdr:nvSpPr>
            <xdr:cNvPr id="52" name="Retângulo: Cantos Arredondados 51">
              <a:extLst>
                <a:ext uri="{FF2B5EF4-FFF2-40B4-BE49-F238E27FC236}">
                  <a16:creationId xmlns:a16="http://schemas.microsoft.com/office/drawing/2014/main" id="{C833BF20-B10C-F5F3-0077-09BA5D6A8598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0" name="Elipse 49">
              <a:extLst>
                <a:ext uri="{FF2B5EF4-FFF2-40B4-BE49-F238E27FC236}">
                  <a16:creationId xmlns:a16="http://schemas.microsoft.com/office/drawing/2014/main" id="{7C55BE32-DAA3-876F-FB5E-B7B0AB8F885F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1</a:t>
              </a:r>
            </a:p>
          </xdr:txBody>
        </xdr:sp>
        <xdr:sp macro="" textlink="Treinamento!F4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83178D9-5BA1-BAFC-09E3-AA9B143CA7E4}"/>
                </a:ext>
              </a:extLst>
            </xdr:cNvPr>
            <xdr:cNvSpPr txBox="1"/>
          </xdr:nvSpPr>
          <xdr:spPr>
            <a:xfrm>
              <a:off x="5941861" y="8535975"/>
              <a:ext cx="1468930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03DF4145-D4D6-4B5A-A1E8-7B58EC051D07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Germany</a:t>
              </a:fld>
              <a:endParaRPr lang="pt-BR" sz="1400" b="1">
                <a:latin typeface="Montserrat" pitchFamily="2" charset="0"/>
              </a:endParaRPr>
            </a:p>
          </xdr:txBody>
        </xdr:sp>
      </xdr:grpSp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9150C04F-B7CE-4D47-68B5-538AF78CD22A}"/>
              </a:ext>
            </a:extLst>
          </xdr:cNvPr>
          <xdr:cNvGrpSpPr/>
        </xdr:nvGrpSpPr>
        <xdr:grpSpPr>
          <a:xfrm>
            <a:off x="5353050" y="9010650"/>
            <a:ext cx="2257425" cy="523875"/>
            <a:chOff x="5362575" y="8429625"/>
            <a:chExt cx="2257425" cy="523875"/>
          </a:xfrm>
        </xdr:grpSpPr>
        <xdr:sp macro="" textlink="">
          <xdr:nvSpPr>
            <xdr:cNvPr id="56" name="Retângulo: Cantos Arredondados 55">
              <a:extLst>
                <a:ext uri="{FF2B5EF4-FFF2-40B4-BE49-F238E27FC236}">
                  <a16:creationId xmlns:a16="http://schemas.microsoft.com/office/drawing/2014/main" id="{A2618C4E-5061-75BA-81FE-C67474DDA400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7" name="Elipse 56">
              <a:extLst>
                <a:ext uri="{FF2B5EF4-FFF2-40B4-BE49-F238E27FC236}">
                  <a16:creationId xmlns:a16="http://schemas.microsoft.com/office/drawing/2014/main" id="{5D980F79-2819-ECC0-55F8-E2B0241918C3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2</a:t>
              </a:r>
            </a:p>
          </xdr:txBody>
        </xdr:sp>
        <xdr:sp macro="" textlink="Treinamento!F5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86D90931-5929-E0EB-8910-82480879E00D}"/>
                </a:ext>
              </a:extLst>
            </xdr:cNvPr>
            <xdr:cNvSpPr txBox="1"/>
          </xdr:nvSpPr>
          <xdr:spPr>
            <a:xfrm>
              <a:off x="5941860" y="8535975"/>
              <a:ext cx="1498865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84C02F81-5343-4950-8CC8-A95FE9E754C9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Argentina</a:t>
              </a:fld>
              <a:endParaRPr lang="pt-BR" sz="1400" b="1">
                <a:latin typeface="Montserrat" pitchFamily="2" charset="0"/>
              </a:endParaRPr>
            </a:p>
          </xdr:txBody>
        </xdr:sp>
      </xdr:grpSp>
      <xdr:grpSp>
        <xdr:nvGrpSpPr>
          <xdr:cNvPr id="59" name="Agrupar 58">
            <a:extLst>
              <a:ext uri="{FF2B5EF4-FFF2-40B4-BE49-F238E27FC236}">
                <a16:creationId xmlns:a16="http://schemas.microsoft.com/office/drawing/2014/main" id="{754D709B-583C-273F-90C6-F13F0B180FEA}"/>
              </a:ext>
            </a:extLst>
          </xdr:cNvPr>
          <xdr:cNvGrpSpPr/>
        </xdr:nvGrpSpPr>
        <xdr:grpSpPr>
          <a:xfrm>
            <a:off x="5343525" y="9591675"/>
            <a:ext cx="2257425" cy="523875"/>
            <a:chOff x="5362575" y="8429625"/>
            <a:chExt cx="2257425" cy="523875"/>
          </a:xfrm>
        </xdr:grpSpPr>
        <xdr:sp macro="" textlink="">
          <xdr:nvSpPr>
            <xdr:cNvPr id="60" name="Retângulo: Cantos Arredondados 59">
              <a:extLst>
                <a:ext uri="{FF2B5EF4-FFF2-40B4-BE49-F238E27FC236}">
                  <a16:creationId xmlns:a16="http://schemas.microsoft.com/office/drawing/2014/main" id="{4E66B8FD-C804-8E6C-7309-9F4E02090CA4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1" name="Elipse 60">
              <a:extLst>
                <a:ext uri="{FF2B5EF4-FFF2-40B4-BE49-F238E27FC236}">
                  <a16:creationId xmlns:a16="http://schemas.microsoft.com/office/drawing/2014/main" id="{E471277C-94D7-CD1A-DE59-04F6A5C976BA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3</a:t>
              </a:r>
            </a:p>
          </xdr:txBody>
        </xdr:sp>
        <xdr:sp macro="" textlink="Treinamento!F6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B725847A-A357-BD4B-DFF8-E0474D4CFDD4}"/>
                </a:ext>
              </a:extLst>
            </xdr:cNvPr>
            <xdr:cNvSpPr txBox="1"/>
          </xdr:nvSpPr>
          <xdr:spPr>
            <a:xfrm>
              <a:off x="5941861" y="8535975"/>
              <a:ext cx="1467569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EFB09E5D-3F3D-47FC-8386-65012FFF2571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Italy</a:t>
              </a:fld>
              <a:endParaRPr lang="pt-BR" sz="1400" b="1">
                <a:latin typeface="Montserrat" pitchFamily="2" charset="0"/>
              </a:endParaRPr>
            </a:p>
          </xdr:txBody>
        </xdr:sp>
      </xdr:grpSp>
      <xdr:grpSp>
        <xdr:nvGrpSpPr>
          <xdr:cNvPr id="63" name="Agrupar 62">
            <a:extLst>
              <a:ext uri="{FF2B5EF4-FFF2-40B4-BE49-F238E27FC236}">
                <a16:creationId xmlns:a16="http://schemas.microsoft.com/office/drawing/2014/main" id="{0647B61F-1C7C-8B7C-A156-3511DDE5AFD4}"/>
              </a:ext>
            </a:extLst>
          </xdr:cNvPr>
          <xdr:cNvGrpSpPr/>
        </xdr:nvGrpSpPr>
        <xdr:grpSpPr>
          <a:xfrm>
            <a:off x="5334000" y="10172700"/>
            <a:ext cx="2257425" cy="523875"/>
            <a:chOff x="5362575" y="8429625"/>
            <a:chExt cx="2257425" cy="523875"/>
          </a:xfrm>
        </xdr:grpSpPr>
        <xdr:sp macro="" textlink="">
          <xdr:nvSpPr>
            <xdr:cNvPr id="64" name="Retângulo: Cantos Arredondados 63">
              <a:extLst>
                <a:ext uri="{FF2B5EF4-FFF2-40B4-BE49-F238E27FC236}">
                  <a16:creationId xmlns:a16="http://schemas.microsoft.com/office/drawing/2014/main" id="{52E3716F-6CDB-58F0-BF95-FF9DFF685679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5" name="Elipse 64">
              <a:extLst>
                <a:ext uri="{FF2B5EF4-FFF2-40B4-BE49-F238E27FC236}">
                  <a16:creationId xmlns:a16="http://schemas.microsoft.com/office/drawing/2014/main" id="{15F824A7-0B6C-4ACE-812E-D5E2B8CAF5D0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4</a:t>
              </a:r>
            </a:p>
          </xdr:txBody>
        </xdr:sp>
        <xdr:sp macro="" textlink="Treinamento!F7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C633E4B-7C9C-6E45-A526-05C8F8F4C35D}"/>
                </a:ext>
              </a:extLst>
            </xdr:cNvPr>
            <xdr:cNvSpPr txBox="1"/>
          </xdr:nvSpPr>
          <xdr:spPr>
            <a:xfrm>
              <a:off x="5941861" y="8535975"/>
              <a:ext cx="1466889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F45BC90F-12FC-49D5-B5F5-A2C9103FB6D7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England</a:t>
              </a:fld>
              <a:endParaRPr lang="pt-BR" sz="1400" b="1">
                <a:latin typeface="Montserrat" pitchFamily="2" charset="0"/>
              </a:endParaRPr>
            </a:p>
          </xdr:txBody>
        </xdr:sp>
      </xdr:grpSp>
    </xdr:grpSp>
    <xdr:clientData/>
  </xdr:twoCellAnchor>
  <xdr:twoCellAnchor>
    <xdr:from>
      <xdr:col>0</xdr:col>
      <xdr:colOff>9526</xdr:colOff>
      <xdr:row>0</xdr:row>
      <xdr:rowOff>0</xdr:rowOff>
    </xdr:from>
    <xdr:to>
      <xdr:col>3</xdr:col>
      <xdr:colOff>333376</xdr:colOff>
      <xdr:row>60</xdr:row>
      <xdr:rowOff>190499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02FE21F0-4A6C-B48F-BEC8-A4636BE7640D}"/>
            </a:ext>
          </a:extLst>
        </xdr:cNvPr>
        <xdr:cNvSpPr/>
      </xdr:nvSpPr>
      <xdr:spPr>
        <a:xfrm>
          <a:off x="9526" y="0"/>
          <a:ext cx="2152650" cy="1165859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371475</xdr:colOff>
      <xdr:row>7</xdr:row>
      <xdr:rowOff>76200</xdr:rowOff>
    </xdr:from>
    <xdr:to>
      <xdr:col>2</xdr:col>
      <xdr:colOff>592275</xdr:colOff>
      <xdr:row>17</xdr:row>
      <xdr:rowOff>151200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ontinente Sede">
              <a:extLst>
                <a:ext uri="{FF2B5EF4-FFF2-40B4-BE49-F238E27FC236}">
                  <a16:creationId xmlns:a16="http://schemas.microsoft.com/office/drawing/2014/main" id="{6AD2D2BD-1206-4047-866B-6AB30CAB8F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475" y="1447800"/>
              <a:ext cx="1440000" cy="19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361950</xdr:colOff>
      <xdr:row>18</xdr:row>
      <xdr:rowOff>180975</xdr:rowOff>
    </xdr:from>
    <xdr:to>
      <xdr:col>2</xdr:col>
      <xdr:colOff>582750</xdr:colOff>
      <xdr:row>39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no">
              <a:extLst>
                <a:ext uri="{FF2B5EF4-FFF2-40B4-BE49-F238E27FC236}">
                  <a16:creationId xmlns:a16="http://schemas.microsoft.com/office/drawing/2014/main" id="{88F813B8-E688-42AD-9713-147202D1F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" y="3648075"/>
              <a:ext cx="1440000" cy="392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514348</xdr:colOff>
      <xdr:row>0</xdr:row>
      <xdr:rowOff>95248</xdr:rowOff>
    </xdr:from>
    <xdr:to>
      <xdr:col>2</xdr:col>
      <xdr:colOff>448044</xdr:colOff>
      <xdr:row>6</xdr:row>
      <xdr:rowOff>104248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13272464-EA04-C30C-EDEB-516627510F39}"/>
            </a:ext>
          </a:extLst>
        </xdr:cNvPr>
        <xdr:cNvSpPr/>
      </xdr:nvSpPr>
      <xdr:spPr>
        <a:xfrm>
          <a:off x="514348" y="95248"/>
          <a:ext cx="1152896" cy="1152000"/>
        </a:xfrm>
        <a:prstGeom prst="ellipse">
          <a:avLst/>
        </a:prstGeom>
        <a:blipFill>
          <a:blip xmlns:r="http://schemas.openxmlformats.org/officeDocument/2006/relationships" r:embed="rId5">
            <a:alphaModFix amt="98000"/>
          </a:blip>
          <a:srcRect/>
          <a:stretch>
            <a:fillRect l="-1523" t="3125" r="-1523" b="3125"/>
          </a:stretch>
        </a:blipFill>
        <a:ln w="1270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533400</xdr:colOff>
      <xdr:row>1</xdr:row>
      <xdr:rowOff>161925</xdr:rowOff>
    </xdr:from>
    <xdr:to>
      <xdr:col>20</xdr:col>
      <xdr:colOff>161925</xdr:colOff>
      <xdr:row>6</xdr:row>
      <xdr:rowOff>104775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23A90664-E07D-2B54-5A8B-F64B204CF892}"/>
            </a:ext>
          </a:extLst>
        </xdr:cNvPr>
        <xdr:cNvSpPr txBox="1"/>
      </xdr:nvSpPr>
      <xdr:spPr>
        <a:xfrm>
          <a:off x="2362200" y="352425"/>
          <a:ext cx="9991725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rPr>
            <a:t>DASHBOARD</a:t>
          </a:r>
          <a:r>
            <a:rPr lang="pt-BR" sz="4000" b="1" baseline="0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rPr>
            <a:t> DA COPA DO MUNDO</a:t>
          </a:r>
          <a:endParaRPr lang="pt-BR" sz="4000" b="1">
            <a:solidFill>
              <a:schemeClr val="tx1">
                <a:lumMod val="75000"/>
                <a:lumOff val="25000"/>
              </a:schemeClr>
            </a:solidFill>
            <a:latin typeface="Montserrat" pitchFamily="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54F5A-5A2D-4A94-9957-4856FB0A665C}" name="Número de copa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h="1" x="1"/>
        <item h="1" x="2"/>
        <item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C5682B-5A6B-4E01-95AD-9889B1B57B1F}" name="Número de Gols Marcad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3:H14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4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77C1D-0656-4BEA-A64D-2FE0572370C8}" name="Tabela dinâmica10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B19:C25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úmero de Copas" fld="10" subtotal="count" baseField="1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65E8F-0A43-4429-A78E-E1CE34768379}" name="Tabela dinâmica9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K19:K2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6"/>
    </i>
    <i t="grand">
      <x/>
    </i>
  </rowItems>
  <colItems count="1">
    <i/>
  </colItems>
  <pageFields count="1">
    <pageField fld="0" item="1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689A2-17AE-41EC-B2A5-FA3EAD7992C4}" name="Tabela dinâmica14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45:M5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2"/>
    </i>
    <i>
      <x v="26"/>
    </i>
    <i>
      <x v="29"/>
    </i>
    <i>
      <x v="39"/>
    </i>
    <i t="grand">
      <x/>
    </i>
  </colItems>
  <pageFields count="1">
    <pageField fld="0" item="13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43B82-763B-4FD5-8E91-3AEACC32DD42}" name="Títulos no Continente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0:F25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5">
    <i>
      <x v="2"/>
    </i>
    <i>
      <x v="8"/>
    </i>
    <i>
      <x v="29"/>
    </i>
    <i>
      <x v="79"/>
    </i>
    <i t="grand">
      <x/>
    </i>
  </rowItems>
  <colItems count="1">
    <i/>
  </colItems>
  <pageFields count="2">
    <pageField fld="9" item="0" hier="-1"/>
    <pageField fld="10" item="4" hier="-1"/>
  </pageFields>
  <dataFields count="1">
    <dataField name="Contagem de Equipe" fld="2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BF9BF-5BAF-47FA-87AE-79033ADEAF04}" name="Gols por edição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2:C38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6">
    <i>
      <x/>
    </i>
    <i>
      <x v="3"/>
    </i>
    <i>
      <x v="6"/>
    </i>
    <i>
      <x v="10"/>
    </i>
    <i>
      <x v="19"/>
    </i>
    <i t="grand">
      <x/>
    </i>
  </rowItems>
  <colItems count="1">
    <i/>
  </colItems>
  <pageFields count="1">
    <pageField fld="10" item="4" hier="-1"/>
  </pageFields>
  <dataFields count="1">
    <dataField name="Soma de Gols Marcados" fld="4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4C40C-F389-48B3-8175-1BF63168DE6B}" name="Gols pódio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H19:I24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3" hier="-1"/>
  </pageFields>
  <dataFields count="1">
    <dataField name="Soma de Gols Marcados" fld="4" baseField="0" baseItem="0"/>
  </dataFields>
  <chartFormats count="1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0ADBD-D6F5-453F-A0B9-E1A3A5A914BB}" name="Número de Jog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3:E14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4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1" xr10:uid="{FFF87F6D-0111-4861-B4A9-D986EC3E2282}" sourceName="Continente Sede">
  <pivotTables>
    <pivotTable tabId="4" name="Número de copas"/>
    <pivotTable tabId="4" name="Número de Jogos"/>
    <pivotTable tabId="4" name="Número de Gols Marcados"/>
    <pivotTable tabId="4" name="Gols por edição"/>
    <pivotTable tabId="4" name="Títulos no Continente"/>
  </pivotTables>
  <data>
    <tabular pivotCacheId="1950160693">
      <items count="5">
        <i x="4"/>
        <i x="3"/>
        <i x="1"/>
        <i x="2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92B21BCC-D269-4910-AEDF-64ED9B18CECD}" sourceName="Ano">
  <pivotTables>
    <pivotTable tabId="4" name="Gols pódio"/>
    <pivotTable tabId="4" name="Tabela dinâmica9"/>
    <pivotTable tabId="4" name="Tabela dinâmica14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 s="1"/>
        <i x="14"/>
        <i x="15"/>
        <i x="16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AB7E6691-364F-41AF-A509-7EA79D9866FD}" cache="SegmentaçãodeDados_Continente_Sede1" caption="Continente" style="Estilo Copa" rowHeight="288000"/>
  <slicer name="Ano" xr10:uid="{854690D5-751E-444A-90FB-29EBA0F7160C}" cache="SegmentaçãodeDados_Ano1" caption="Edição" columnCount="2" style="Estilo Copa" rowHeight="2880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29EA-BE1F-4B67-AD80-E8CCE1AF6CC4}">
  <dimension ref="B2:M51"/>
  <sheetViews>
    <sheetView workbookViewId="0">
      <selection activeCell="C4" sqref="C4"/>
    </sheetView>
  </sheetViews>
  <sheetFormatPr defaultRowHeight="15" x14ac:dyDescent="0.25"/>
  <cols>
    <col min="2" max="2" width="20.140625" bestFit="1" customWidth="1"/>
    <col min="3" max="3" width="28.5703125" bestFit="1" customWidth="1"/>
    <col min="5" max="5" width="18" bestFit="1" customWidth="1"/>
    <col min="6" max="6" width="22.42578125" bestFit="1" customWidth="1"/>
    <col min="8" max="8" width="24.5703125" bestFit="1" customWidth="1"/>
    <col min="9" max="9" width="22.42578125" bestFit="1" customWidth="1"/>
    <col min="10" max="10" width="10.7109375" bestFit="1" customWidth="1"/>
    <col min="11" max="11" width="15.7109375" bestFit="1" customWidth="1"/>
    <col min="12" max="12" width="6.85546875" bestFit="1" customWidth="1"/>
    <col min="13" max="13" width="10.7109375" bestFit="1" customWidth="1"/>
  </cols>
  <sheetData>
    <row r="2" spans="2:9" x14ac:dyDescent="0.25">
      <c r="B2" t="s">
        <v>116</v>
      </c>
      <c r="C2">
        <f>GETPIVOTDATA("Posição",$B$14)</f>
        <v>5</v>
      </c>
      <c r="E2" t="s">
        <v>117</v>
      </c>
      <c r="F2">
        <f>L17</f>
        <v>1990</v>
      </c>
    </row>
    <row r="3" spans="2:9" x14ac:dyDescent="0.25">
      <c r="B3" t="s">
        <v>118</v>
      </c>
      <c r="C3">
        <f>GETPIVOTDATA("Jogos",$E$13)/2</f>
        <v>174</v>
      </c>
      <c r="E3" t="s">
        <v>120</v>
      </c>
      <c r="F3" t="str">
        <f>K20</f>
        <v>Italy</v>
      </c>
    </row>
    <row r="4" spans="2:9" x14ac:dyDescent="0.25">
      <c r="B4" t="s">
        <v>119</v>
      </c>
      <c r="C4">
        <f>GETPIVOTDATA("Gols Marcados",$H$13)</f>
        <v>520</v>
      </c>
      <c r="E4" t="s">
        <v>23</v>
      </c>
      <c r="F4" t="str" cm="1">
        <f t="array" ref="F4">INDEX($I$46:$L$46,,MATCH(1,$I$50:$L$50,0))</f>
        <v>Germany</v>
      </c>
    </row>
    <row r="5" spans="2:9" x14ac:dyDescent="0.25">
      <c r="E5" t="s">
        <v>19</v>
      </c>
      <c r="F5" t="str" cm="1">
        <f t="array" ref="F5">INDEX($I$46:$L$46,,MATCH(1,$I$49:$L$49,0))</f>
        <v>Argentina</v>
      </c>
    </row>
    <row r="6" spans="2:9" x14ac:dyDescent="0.25">
      <c r="E6" t="s">
        <v>26</v>
      </c>
      <c r="F6" t="str" cm="1">
        <f t="array" ref="F6">INDEX($I$46:$L$46,,MATCH(1,$I$48:$L$48,0))</f>
        <v>Italy</v>
      </c>
    </row>
    <row r="7" spans="2:9" x14ac:dyDescent="0.25">
      <c r="E7" t="s">
        <v>28</v>
      </c>
      <c r="F7" t="str" cm="1">
        <f t="array" ref="F7">INDEX($I$46:$L$46,,MATCH(1,$I$47:$L$47,0))</f>
        <v>England</v>
      </c>
    </row>
    <row r="10" spans="2:9" x14ac:dyDescent="0.25">
      <c r="B10" t="s">
        <v>106</v>
      </c>
      <c r="E10" t="s">
        <v>108</v>
      </c>
      <c r="H10" t="s">
        <v>109</v>
      </c>
    </row>
    <row r="11" spans="2:9" x14ac:dyDescent="0.25">
      <c r="B11" s="3" t="s">
        <v>9</v>
      </c>
      <c r="C11" t="s">
        <v>23</v>
      </c>
      <c r="E11" s="3" t="s">
        <v>10</v>
      </c>
      <c r="F11" t="s">
        <v>14</v>
      </c>
      <c r="H11" s="3" t="s">
        <v>10</v>
      </c>
      <c r="I11" t="s">
        <v>14</v>
      </c>
    </row>
    <row r="12" spans="2:9" x14ac:dyDescent="0.25">
      <c r="B12" s="3" t="s">
        <v>10</v>
      </c>
      <c r="C12" t="s">
        <v>14</v>
      </c>
    </row>
    <row r="13" spans="2:9" x14ac:dyDescent="0.25">
      <c r="E13" t="s">
        <v>107</v>
      </c>
      <c r="H13" t="s">
        <v>104</v>
      </c>
    </row>
    <row r="14" spans="2:9" x14ac:dyDescent="0.25">
      <c r="B14" t="s">
        <v>105</v>
      </c>
      <c r="E14" s="5">
        <v>348</v>
      </c>
      <c r="H14" s="5">
        <v>520</v>
      </c>
    </row>
    <row r="15" spans="2:9" x14ac:dyDescent="0.25">
      <c r="B15" s="5">
        <v>5</v>
      </c>
    </row>
    <row r="17" spans="2:12" x14ac:dyDescent="0.25">
      <c r="B17" s="3" t="s">
        <v>9</v>
      </c>
      <c r="C17" t="s">
        <v>23</v>
      </c>
      <c r="E17" s="3" t="s">
        <v>9</v>
      </c>
      <c r="F17" t="s">
        <v>23</v>
      </c>
      <c r="H17" s="3" t="s">
        <v>0</v>
      </c>
      <c r="I17" s="4">
        <v>1990</v>
      </c>
      <c r="K17" s="3" t="s">
        <v>0</v>
      </c>
      <c r="L17" s="4">
        <v>1990</v>
      </c>
    </row>
    <row r="18" spans="2:12" x14ac:dyDescent="0.25">
      <c r="E18" s="3" t="s">
        <v>10</v>
      </c>
      <c r="F18" t="s">
        <v>14</v>
      </c>
    </row>
    <row r="19" spans="2:12" x14ac:dyDescent="0.25">
      <c r="B19" s="3" t="s">
        <v>110</v>
      </c>
      <c r="C19" t="s">
        <v>121</v>
      </c>
      <c r="H19" s="3" t="s">
        <v>110</v>
      </c>
      <c r="I19" t="s">
        <v>104</v>
      </c>
      <c r="K19" s="3" t="s">
        <v>110</v>
      </c>
    </row>
    <row r="20" spans="2:12" x14ac:dyDescent="0.25">
      <c r="B20" s="4" t="s">
        <v>31</v>
      </c>
      <c r="C20">
        <v>10</v>
      </c>
      <c r="E20" s="3" t="s">
        <v>110</v>
      </c>
      <c r="F20" t="s">
        <v>112</v>
      </c>
      <c r="H20" s="4" t="s">
        <v>28</v>
      </c>
      <c r="I20" s="5">
        <v>8</v>
      </c>
      <c r="K20" s="4" t="s">
        <v>30</v>
      </c>
    </row>
    <row r="21" spans="2:12" x14ac:dyDescent="0.25">
      <c r="B21" s="4" t="s">
        <v>14</v>
      </c>
      <c r="C21">
        <v>5</v>
      </c>
      <c r="E21" s="4" t="s">
        <v>18</v>
      </c>
      <c r="F21" s="5">
        <v>1</v>
      </c>
      <c r="H21" s="4" t="s">
        <v>26</v>
      </c>
      <c r="I21" s="5">
        <v>10</v>
      </c>
      <c r="K21" s="4" t="s">
        <v>111</v>
      </c>
    </row>
    <row r="22" spans="2:12" x14ac:dyDescent="0.25">
      <c r="B22" s="4" t="s">
        <v>56</v>
      </c>
      <c r="C22">
        <v>3</v>
      </c>
      <c r="E22" s="4" t="s">
        <v>16</v>
      </c>
      <c r="F22" s="5">
        <v>1</v>
      </c>
      <c r="H22" s="4" t="s">
        <v>19</v>
      </c>
      <c r="I22" s="5">
        <v>5</v>
      </c>
    </row>
    <row r="23" spans="2:12" x14ac:dyDescent="0.25">
      <c r="B23" s="4" t="s">
        <v>87</v>
      </c>
      <c r="C23">
        <v>2</v>
      </c>
      <c r="E23" s="4" t="s">
        <v>36</v>
      </c>
      <c r="F23" s="5">
        <v>1</v>
      </c>
      <c r="H23" s="4" t="s">
        <v>23</v>
      </c>
      <c r="I23" s="5">
        <v>15</v>
      </c>
    </row>
    <row r="24" spans="2:12" x14ac:dyDescent="0.25">
      <c r="B24" s="4" t="s">
        <v>99</v>
      </c>
      <c r="C24">
        <v>1</v>
      </c>
      <c r="E24" s="4" t="s">
        <v>11</v>
      </c>
      <c r="F24" s="5">
        <v>2</v>
      </c>
      <c r="H24" s="4" t="s">
        <v>111</v>
      </c>
      <c r="I24" s="5">
        <v>38</v>
      </c>
    </row>
    <row r="25" spans="2:12" x14ac:dyDescent="0.25">
      <c r="B25" s="4" t="s">
        <v>111</v>
      </c>
      <c r="C25">
        <v>21</v>
      </c>
      <c r="E25" s="4" t="s">
        <v>111</v>
      </c>
      <c r="F25" s="5">
        <v>5</v>
      </c>
    </row>
    <row r="29" spans="2:12" x14ac:dyDescent="0.25">
      <c r="B29" t="s">
        <v>114</v>
      </c>
    </row>
    <row r="30" spans="2:12" x14ac:dyDescent="0.25">
      <c r="B30" s="3" t="s">
        <v>10</v>
      </c>
      <c r="C30" t="s">
        <v>14</v>
      </c>
    </row>
    <row r="32" spans="2:12" x14ac:dyDescent="0.25">
      <c r="B32" s="3" t="s">
        <v>110</v>
      </c>
      <c r="C32" t="s">
        <v>104</v>
      </c>
    </row>
    <row r="33" spans="2:13" x14ac:dyDescent="0.25">
      <c r="B33" s="4">
        <v>1930</v>
      </c>
      <c r="C33" s="5">
        <v>70</v>
      </c>
    </row>
    <row r="34" spans="2:13" x14ac:dyDescent="0.25">
      <c r="B34" s="4">
        <v>1950</v>
      </c>
      <c r="C34" s="5">
        <v>88</v>
      </c>
    </row>
    <row r="35" spans="2:13" x14ac:dyDescent="0.25">
      <c r="B35" s="4">
        <v>1962</v>
      </c>
      <c r="C35" s="5">
        <v>89</v>
      </c>
    </row>
    <row r="36" spans="2:13" x14ac:dyDescent="0.25">
      <c r="B36" s="4">
        <v>1978</v>
      </c>
      <c r="C36" s="5">
        <v>102</v>
      </c>
    </row>
    <row r="37" spans="2:13" x14ac:dyDescent="0.25">
      <c r="B37" s="4">
        <v>2014</v>
      </c>
      <c r="C37" s="5">
        <v>171</v>
      </c>
    </row>
    <row r="38" spans="2:13" x14ac:dyDescent="0.25">
      <c r="B38" s="4" t="s">
        <v>111</v>
      </c>
      <c r="C38" s="5">
        <v>520</v>
      </c>
    </row>
    <row r="43" spans="2:13" x14ac:dyDescent="0.25">
      <c r="H43" s="3" t="s">
        <v>0</v>
      </c>
      <c r="I43" s="4">
        <v>1990</v>
      </c>
    </row>
    <row r="45" spans="2:13" x14ac:dyDescent="0.25">
      <c r="H45" s="3" t="s">
        <v>112</v>
      </c>
      <c r="I45" s="3" t="s">
        <v>115</v>
      </c>
    </row>
    <row r="46" spans="2:13" x14ac:dyDescent="0.25">
      <c r="H46" s="3" t="s">
        <v>110</v>
      </c>
      <c r="I46" t="s">
        <v>18</v>
      </c>
      <c r="J46" t="s">
        <v>45</v>
      </c>
      <c r="K46" t="s">
        <v>36</v>
      </c>
      <c r="L46" t="s">
        <v>30</v>
      </c>
      <c r="M46" t="s">
        <v>111</v>
      </c>
    </row>
    <row r="47" spans="2:13" x14ac:dyDescent="0.25">
      <c r="H47" s="4" t="s">
        <v>28</v>
      </c>
      <c r="I47" s="5"/>
      <c r="J47" s="5">
        <v>1</v>
      </c>
      <c r="K47" s="5"/>
      <c r="L47" s="5"/>
      <c r="M47" s="5">
        <v>1</v>
      </c>
    </row>
    <row r="48" spans="2:13" x14ac:dyDescent="0.25">
      <c r="H48" s="4" t="s">
        <v>26</v>
      </c>
      <c r="I48" s="5"/>
      <c r="J48" s="5"/>
      <c r="K48" s="5"/>
      <c r="L48" s="5">
        <v>1</v>
      </c>
      <c r="M48" s="5">
        <v>1</v>
      </c>
    </row>
    <row r="49" spans="8:13" x14ac:dyDescent="0.25">
      <c r="H49" s="4" t="s">
        <v>19</v>
      </c>
      <c r="I49" s="5">
        <v>1</v>
      </c>
      <c r="J49" s="5"/>
      <c r="K49" s="5"/>
      <c r="L49" s="5"/>
      <c r="M49" s="5">
        <v>1</v>
      </c>
    </row>
    <row r="50" spans="8:13" x14ac:dyDescent="0.25">
      <c r="H50" s="4" t="s">
        <v>23</v>
      </c>
      <c r="I50" s="5"/>
      <c r="J50" s="5"/>
      <c r="K50" s="5">
        <v>1</v>
      </c>
      <c r="L50" s="5"/>
      <c r="M50" s="5">
        <v>1</v>
      </c>
    </row>
    <row r="51" spans="8:13" x14ac:dyDescent="0.25">
      <c r="H51" s="4" t="s">
        <v>111</v>
      </c>
      <c r="I51" s="5">
        <v>1</v>
      </c>
      <c r="J51" s="5">
        <v>1</v>
      </c>
      <c r="K51" s="5">
        <v>1</v>
      </c>
      <c r="L51" s="5">
        <v>1</v>
      </c>
      <c r="M51" s="5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2D26-86D7-4536-A414-7820ED28CD3E}">
  <dimension ref="A1:V61"/>
  <sheetViews>
    <sheetView showGridLines="0" showRowColHeaders="0" tabSelected="1" topLeftCell="A15" workbookViewId="0">
      <selection activeCell="V6" sqref="V6"/>
    </sheetView>
  </sheetViews>
  <sheetFormatPr defaultColWidth="0" defaultRowHeight="15" x14ac:dyDescent="0.25"/>
  <cols>
    <col min="1" max="22" width="9.140625" customWidth="1"/>
    <col min="23" max="16384" width="9.140625" hidden="1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8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1:2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sheetPr filterMode="1"/>
  <dimension ref="A1:L459"/>
  <sheetViews>
    <sheetView topLeftCell="A375" workbookViewId="0">
      <selection activeCell="D364" sqref="D364:D395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113</v>
      </c>
    </row>
    <row r="2" spans="1:12" hidden="1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hidden="1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hidden="1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hidden="1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hidden="1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hidden="1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hidden="1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hidden="1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hidden="1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hidden="1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hidden="1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hidden="1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hidden="1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hidden="1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hidden="1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hidden="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hidden="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hidden="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hidden="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hidden="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hidden="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hidden="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hidden="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hidden="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hidden="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hidden="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hidden="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hidden="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hidden="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hidden="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hidden="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hidden="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hidden="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hidden="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hidden="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hidden="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hidden="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hidden="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hidden="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hidden="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hidden="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hidden="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hidden="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hidden="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hidden="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hidden="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hidden="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hidden="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hidden="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hidden="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hidden="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hidden="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hidden="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hidden="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hidden="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hidden="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hidden="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hidden="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hidden="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hidden="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hidden="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hidden="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hidden="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hidden="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hidden="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hidden="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hidden="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hidden="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hidden="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hidden="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hidden="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hidden="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hidden="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hidden="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hidden="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hidden="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hidden="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hidden="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hidden="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hidden="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hidden="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hidden="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hidden="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hidden="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hidden="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hidden="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hidden="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hidden="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hidden="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hidden="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hidden="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hidden="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hidden="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hidden="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hidden="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hidden="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hidden="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hidden="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hidden="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hidden="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hidden="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hidden="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hidden="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hidden="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hidden="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hidden="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hidden="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hidden="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hidden="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hidden="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hidden="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hidden="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hidden="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hidden="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hidden="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hidden="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hidden="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hidden="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hidden="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hidden="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hidden="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hidden="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hidden="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hidden="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hidden="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hidden="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hidden="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hidden="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hidden="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hidden="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hidden="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hidden="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hidden="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hidden="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hidden="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hidden="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hidden="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hidden="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hidden="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hidden="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hidden="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hidden="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hidden="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hidden="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hidden="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hidden="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hidden="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hidden="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hidden="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hidden="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hidden="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hidden="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hidden="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hidden="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hidden="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hidden="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hidden="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hidden="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hidden="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hidden="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hidden="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hidden="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hidden="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hidden="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hidden="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hidden="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hidden="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hidden="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hidden="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hidden="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hidden="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hidden="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hidden="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hidden="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hidden="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hidden="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hidden="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hidden="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hidden="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hidden="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hidden="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hidden="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hidden="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hidden="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hidden="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hidden="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hidden="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hidden="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hidden="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hidden="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hidden="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hidden="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hidden="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hidden="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hidden="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hidden="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hidden="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hidden="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hidden="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hidden="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hidden="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hidden="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hidden="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hidden="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hidden="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hidden="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hidden="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hidden="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hidden="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hidden="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hidden="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hidden="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hidden="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hidden="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hidden="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hidden="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hidden="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hidden="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hidden="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hidden="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hidden="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hidden="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hidden="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hidden="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hidden="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hidden="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hidden="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hidden="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hidden="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hidden="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hidden="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hidden="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hidden="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hidden="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hidden="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hidden="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hidden="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hidden="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hidden="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hidden="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hidden="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hidden="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hidden="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hidden="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hidden="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hidden="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hidden="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hidden="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hidden="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hidden="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hidden="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hidden="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hidden="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hidden="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hidden="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hidden="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hidden="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hidden="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hidden="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hidden="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hidden="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hidden="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hidden="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hidden="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hidden="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hidden="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hidden="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hidden="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hidden="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hidden="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hidden="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hidden="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hidden="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hidden="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hidden="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hidden="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hidden="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hidden="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hidden="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hidden="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hidden="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hidden="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hidden="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hidden="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hidden="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hidden="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hidden="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hidden="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hidden="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hidden="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hidden="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hidden="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hidden="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hidden="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hidden="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hidden="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hidden="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hidden="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hidden="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hidden="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hidden="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hidden="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hidden="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hidden="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hidden="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hidden="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hidden="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hidden="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hidden="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hidden="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hidden="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hidden="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hidden="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hidden="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hidden="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hidden="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hidden="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hidden="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hidden="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hidden="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hidden="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hidden="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hidden="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hidden="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hidden="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hidden="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hidden="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hidden="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hidden="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hidden="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hidden="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hidden="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hidden="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hidden="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hidden="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hidden="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hidden="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hidden="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hidden="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hidden="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hidden="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hidden="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hidden="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hidden="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hidden="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hidden="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hidden="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hidden="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hidden="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hidden="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hidden="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hidden="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hidden="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hidden="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hidden="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hidden="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hidden="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hidden="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hidden="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hidden="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hidden="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hidden="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hidden="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hidden="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hidden="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hidden="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hidden="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hidden="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hidden="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hidden="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hidden="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hidden="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hidden="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hidden="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hidden="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hidden="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hidden="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hidden="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hidden="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hidden="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hidden="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hidden="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hidden="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hidden="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hidden="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hidden="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hidden="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hidden="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hidden="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hidden="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hidden="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hidden="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hidden="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hidden="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hidden="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hidden="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hidden="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hidden="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hidden="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hidden="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hidden="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hidden="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hidden="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hidden="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hidden="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hidden="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hidden="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hidden="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hidden="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hidden="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hidden="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hidden="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hidden="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hidden="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hidden="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hidden="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hidden="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hidden="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hidden="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hidden="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hidden="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hidden="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hidden="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hidden="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hidden="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hidden="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>
    <filterColumn colId="10">
      <filters>
        <filter val="Afric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Treinamento</vt:lpstr>
      <vt:lpstr>T-Dashboard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2022-11-10T23:10:18Z</dcterms:created>
  <dcterms:modified xsi:type="dcterms:W3CDTF">2023-05-03T18:19:59Z</dcterms:modified>
</cp:coreProperties>
</file>