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Desktop\TCal\"/>
    </mc:Choice>
  </mc:AlternateContent>
  <xr:revisionPtr revIDLastSave="0" documentId="8_{A8F36AB2-D404-4C61-AF2E-E52A35CBEA02}" xr6:coauthVersionLast="47" xr6:coauthVersionMax="47" xr10:uidLastSave="{00000000-0000-0000-0000-000000000000}"/>
  <bookViews>
    <workbookView xWindow="-108" yWindow="-108" windowWidth="23256" windowHeight="12456" xr2:uid="{F0ECF01E-4B55-4525-80FE-0F3FF559AC9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7" i="1"/>
  <c r="E8" i="1"/>
  <c r="E9" i="1"/>
  <c r="E10" i="1"/>
  <c r="E11" i="1"/>
  <c r="E12" i="1"/>
  <c r="E13" i="1"/>
  <c r="E6" i="1"/>
  <c r="D7" i="1"/>
  <c r="D8" i="1"/>
  <c r="D9" i="1"/>
  <c r="D10" i="1"/>
  <c r="D11" i="1"/>
  <c r="D12" i="1"/>
  <c r="D13" i="1"/>
  <c r="D6" i="1"/>
  <c r="E5" i="1"/>
  <c r="D5" i="1"/>
</calcChain>
</file>

<file path=xl/sharedStrings.xml><?xml version="1.0" encoding="utf-8"?>
<sst xmlns="http://schemas.openxmlformats.org/spreadsheetml/2006/main" count="18" uniqueCount="18">
  <si>
    <t>Lab TCAL</t>
  </si>
  <si>
    <t>1º ensaio</t>
  </si>
  <si>
    <t>2º ensaio</t>
  </si>
  <si>
    <t>P[W]</t>
  </si>
  <si>
    <t>V_ar [m/s]</t>
  </si>
  <si>
    <t>T_face interior [ºC]</t>
  </si>
  <si>
    <t>T_face exterior [ºC]</t>
  </si>
  <si>
    <t>T_ar na entrada [ºC]</t>
  </si>
  <si>
    <t>T_ar na saida a 10 mm [ºC]</t>
  </si>
  <si>
    <t>T_sup a 10 mm [ºC]</t>
  </si>
  <si>
    <t>T_sup a 36 mm [ºC]</t>
  </si>
  <si>
    <t>T_sup a 62 mm [ºC]</t>
  </si>
  <si>
    <t>T_ar na saida a 36 mm [ºC]</t>
  </si>
  <si>
    <t>T_ar na saida a 62 mm [ºC]</t>
  </si>
  <si>
    <t>1º ensaio corrigido</t>
  </si>
  <si>
    <t>2º ensaio corrigido</t>
  </si>
  <si>
    <t>Velocidade</t>
  </si>
  <si>
    <t>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</si>
</sst>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Center</a:t>
            </a:r>
            <a:r>
              <a:rPr lang="pt-PT" baseline="0"/>
              <a:t> </a:t>
            </a:r>
            <a:r>
              <a:rPr lang="pt-PT"/>
              <a:t>Temperature distribution </a:t>
            </a:r>
          </a:p>
        </c:rich>
      </c:tx>
      <c:layout>
        <c:manualLayout>
          <c:xMode val="edge"/>
          <c:yMode val="edge"/>
          <c:x val="0.2357222222222222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1º ensaio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Folha1!$H$2:$H$5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36</c:v>
                </c:pt>
                <c:pt idx="3">
                  <c:v>62</c:v>
                </c:pt>
              </c:numCache>
            </c:numRef>
          </c:xVal>
          <c:yVal>
            <c:numRef>
              <c:f>(Folha1!$D$6,Folha1!$D$8:$D$10)</c:f>
              <c:numCache>
                <c:formatCode>General</c:formatCode>
                <c:ptCount val="4"/>
                <c:pt idx="0">
                  <c:v>49.5</c:v>
                </c:pt>
                <c:pt idx="1">
                  <c:v>42.5</c:v>
                </c:pt>
                <c:pt idx="2">
                  <c:v>39.5</c:v>
                </c:pt>
                <c:pt idx="3">
                  <c:v>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F-4219-966B-35C758D01AB5}"/>
            </c:ext>
          </c:extLst>
        </c:ser>
        <c:ser>
          <c:idx val="1"/>
          <c:order val="1"/>
          <c:tx>
            <c:v>2º ensaio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Folha1!$H$2:$H$5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36</c:v>
                </c:pt>
                <c:pt idx="3">
                  <c:v>62</c:v>
                </c:pt>
              </c:numCache>
            </c:numRef>
          </c:xVal>
          <c:yVal>
            <c:numRef>
              <c:f>(Folha1!$E$6,Folha1!$E$8:$E$10)</c:f>
              <c:numCache>
                <c:formatCode>General</c:formatCode>
                <c:ptCount val="4"/>
                <c:pt idx="0">
                  <c:v>39.5</c:v>
                </c:pt>
                <c:pt idx="1">
                  <c:v>35.5</c:v>
                </c:pt>
                <c:pt idx="2">
                  <c:v>33.5</c:v>
                </c:pt>
                <c:pt idx="3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DF-4219-966B-35C758D0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83791"/>
        <c:axId val="2032380463"/>
      </c:scatterChart>
      <c:valAx>
        <c:axId val="20323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2380463"/>
        <c:crosses val="autoZero"/>
        <c:crossBetween val="midCat"/>
      </c:valAx>
      <c:valAx>
        <c:axId val="20323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238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Outlet Temperature distribution  </a:t>
            </a:r>
          </a:p>
        </c:rich>
      </c:tx>
      <c:layout>
        <c:manualLayout>
          <c:xMode val="edge"/>
          <c:yMode val="edge"/>
          <c:x val="0.249340113735783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1º ensaio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Folha1!$H$3:$H$5</c:f>
              <c:numCache>
                <c:formatCode>General</c:formatCode>
                <c:ptCount val="3"/>
                <c:pt idx="0">
                  <c:v>10</c:v>
                </c:pt>
                <c:pt idx="1">
                  <c:v>36</c:v>
                </c:pt>
                <c:pt idx="2">
                  <c:v>62</c:v>
                </c:pt>
              </c:numCache>
            </c:numRef>
          </c:xVal>
          <c:yVal>
            <c:numRef>
              <c:f>Folha1!$D$11:$D$13</c:f>
              <c:numCache>
                <c:formatCode>General</c:formatCode>
                <c:ptCount val="3"/>
                <c:pt idx="0">
                  <c:v>31.5</c:v>
                </c:pt>
                <c:pt idx="1">
                  <c:v>30.5</c:v>
                </c:pt>
                <c:pt idx="2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4-48E7-A9EC-9329A1F5AB7A}"/>
            </c:ext>
          </c:extLst>
        </c:ser>
        <c:ser>
          <c:idx val="1"/>
          <c:order val="1"/>
          <c:tx>
            <c:v>2º ensaio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Folha1!$H$3:$H$5</c:f>
              <c:numCache>
                <c:formatCode>General</c:formatCode>
                <c:ptCount val="3"/>
                <c:pt idx="0">
                  <c:v>10</c:v>
                </c:pt>
                <c:pt idx="1">
                  <c:v>36</c:v>
                </c:pt>
                <c:pt idx="2">
                  <c:v>62</c:v>
                </c:pt>
              </c:numCache>
            </c:numRef>
          </c:xVal>
          <c:yVal>
            <c:numRef>
              <c:f>Folha1!$E$11:$E$13</c:f>
              <c:numCache>
                <c:formatCode>General</c:formatCode>
                <c:ptCount val="3"/>
                <c:pt idx="0">
                  <c:v>29.5</c:v>
                </c:pt>
                <c:pt idx="1">
                  <c:v>28.5</c:v>
                </c:pt>
                <c:pt idx="2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84-48E7-A9EC-9329A1F5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83791"/>
        <c:axId val="2032380463"/>
      </c:scatterChart>
      <c:valAx>
        <c:axId val="20323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2380463"/>
        <c:crosses val="autoZero"/>
        <c:crossBetween val="midCat"/>
      </c:valAx>
      <c:valAx>
        <c:axId val="20323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238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17</xdr:row>
      <xdr:rowOff>133350</xdr:rowOff>
    </xdr:from>
    <xdr:to>
      <xdr:col>4</xdr:col>
      <xdr:colOff>1120140</xdr:colOff>
      <xdr:row>32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E5E037-C04A-DF5E-F25D-5E98416F9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17</xdr:row>
      <xdr:rowOff>129540</xdr:rowOff>
    </xdr:from>
    <xdr:to>
      <xdr:col>14</xdr:col>
      <xdr:colOff>53340</xdr:colOff>
      <xdr:row>32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CD1531-1373-45E5-AA90-02D0AACFA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1FC0-6C83-4E18-89D4-08472C2041FE}">
  <dimension ref="A1:H14"/>
  <sheetViews>
    <sheetView tabSelected="1" workbookViewId="0">
      <selection activeCell="H1" sqref="H1"/>
    </sheetView>
  </sheetViews>
  <sheetFormatPr defaultRowHeight="14.4" x14ac:dyDescent="0.3"/>
  <cols>
    <col min="1" max="1" width="18.44140625" customWidth="1"/>
    <col min="4" max="4" width="17.5546875" customWidth="1"/>
    <col min="5" max="5" width="17.109375" customWidth="1"/>
  </cols>
  <sheetData>
    <row r="1" spans="1:8" x14ac:dyDescent="0.3">
      <c r="A1" t="s">
        <v>0</v>
      </c>
      <c r="H1" t="s">
        <v>17</v>
      </c>
    </row>
    <row r="2" spans="1:8" x14ac:dyDescent="0.3">
      <c r="B2" t="s">
        <v>1</v>
      </c>
      <c r="C2" t="s">
        <v>2</v>
      </c>
      <c r="D2" t="s">
        <v>14</v>
      </c>
      <c r="E2" t="s">
        <v>15</v>
      </c>
      <c r="H2">
        <v>0</v>
      </c>
    </row>
    <row r="3" spans="1:8" x14ac:dyDescent="0.3">
      <c r="A3" t="s">
        <v>3</v>
      </c>
      <c r="B3">
        <v>75.2</v>
      </c>
      <c r="C3">
        <v>75.2</v>
      </c>
      <c r="H3">
        <v>10</v>
      </c>
    </row>
    <row r="4" spans="1:8" x14ac:dyDescent="0.3">
      <c r="A4" t="s">
        <v>4</v>
      </c>
      <c r="B4">
        <v>1</v>
      </c>
      <c r="C4">
        <v>2</v>
      </c>
      <c r="H4">
        <v>36</v>
      </c>
    </row>
    <row r="5" spans="1:8" x14ac:dyDescent="0.3">
      <c r="A5" t="s">
        <v>5</v>
      </c>
      <c r="B5">
        <v>59</v>
      </c>
      <c r="C5">
        <v>55</v>
      </c>
      <c r="D5">
        <f>B5-1.9</f>
        <v>57.1</v>
      </c>
      <c r="E5">
        <f>C5-1.9</f>
        <v>53.1</v>
      </c>
      <c r="H5">
        <v>62</v>
      </c>
    </row>
    <row r="6" spans="1:8" x14ac:dyDescent="0.3">
      <c r="A6" t="s">
        <v>6</v>
      </c>
      <c r="B6">
        <v>52</v>
      </c>
      <c r="C6">
        <v>42</v>
      </c>
      <c r="D6">
        <f>B6-2.5</f>
        <v>49.5</v>
      </c>
      <c r="E6">
        <f xml:space="preserve"> C6-2.5</f>
        <v>39.5</v>
      </c>
    </row>
    <row r="7" spans="1:8" x14ac:dyDescent="0.3">
      <c r="A7" t="s">
        <v>7</v>
      </c>
      <c r="B7">
        <v>26</v>
      </c>
      <c r="C7">
        <v>26</v>
      </c>
      <c r="D7">
        <f t="shared" ref="D7:D14" si="0">B7-2.5</f>
        <v>23.5</v>
      </c>
      <c r="E7">
        <f t="shared" ref="E7:E14" si="1" xml:space="preserve"> C7-2.5</f>
        <v>23.5</v>
      </c>
    </row>
    <row r="8" spans="1:8" x14ac:dyDescent="0.3">
      <c r="A8" t="s">
        <v>9</v>
      </c>
      <c r="B8">
        <v>45</v>
      </c>
      <c r="C8">
        <v>38</v>
      </c>
      <c r="D8">
        <f t="shared" si="0"/>
        <v>42.5</v>
      </c>
      <c r="E8">
        <f t="shared" si="1"/>
        <v>35.5</v>
      </c>
    </row>
    <row r="9" spans="1:8" x14ac:dyDescent="0.3">
      <c r="A9" t="s">
        <v>10</v>
      </c>
      <c r="B9">
        <v>42</v>
      </c>
      <c r="C9">
        <v>36</v>
      </c>
      <c r="D9">
        <f t="shared" si="0"/>
        <v>39.5</v>
      </c>
      <c r="E9">
        <f t="shared" si="1"/>
        <v>33.5</v>
      </c>
    </row>
    <row r="10" spans="1:8" x14ac:dyDescent="0.3">
      <c r="A10" t="s">
        <v>11</v>
      </c>
      <c r="B10">
        <v>40</v>
      </c>
      <c r="C10">
        <v>35</v>
      </c>
      <c r="D10">
        <f t="shared" si="0"/>
        <v>37.5</v>
      </c>
      <c r="E10">
        <f t="shared" si="1"/>
        <v>32.5</v>
      </c>
    </row>
    <row r="11" spans="1:8" x14ac:dyDescent="0.3">
      <c r="A11" t="s">
        <v>8</v>
      </c>
      <c r="B11">
        <v>34</v>
      </c>
      <c r="C11">
        <v>32</v>
      </c>
      <c r="D11">
        <f t="shared" si="0"/>
        <v>31.5</v>
      </c>
      <c r="E11">
        <f t="shared" si="1"/>
        <v>29.5</v>
      </c>
    </row>
    <row r="12" spans="1:8" x14ac:dyDescent="0.3">
      <c r="A12" t="s">
        <v>12</v>
      </c>
      <c r="B12">
        <v>33</v>
      </c>
      <c r="C12">
        <v>31</v>
      </c>
      <c r="D12">
        <f t="shared" si="0"/>
        <v>30.5</v>
      </c>
      <c r="E12">
        <f t="shared" si="1"/>
        <v>28.5</v>
      </c>
    </row>
    <row r="13" spans="1:8" x14ac:dyDescent="0.3">
      <c r="A13" t="s">
        <v>13</v>
      </c>
      <c r="B13">
        <v>31</v>
      </c>
      <c r="C13">
        <v>29</v>
      </c>
      <c r="D13">
        <f t="shared" si="0"/>
        <v>28.5</v>
      </c>
      <c r="E13">
        <f t="shared" si="1"/>
        <v>26.5</v>
      </c>
    </row>
    <row r="14" spans="1:8" x14ac:dyDescent="0.3">
      <c r="A14" t="s">
        <v>16</v>
      </c>
      <c r="B14">
        <v>1</v>
      </c>
      <c r="C14">
        <v>2</v>
      </c>
      <c r="D14">
        <f>0.91205*B14- 0.0671</f>
        <v>0.84494999999999998</v>
      </c>
      <c r="E14">
        <f>0.91205*C14- 0.0671</f>
        <v>1.7570000000000001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D4DEE4831C72488689806FE0A622FE" ma:contentTypeVersion="2" ma:contentTypeDescription="Criar um novo documento." ma:contentTypeScope="" ma:versionID="05dfd9fbb9a34f67d7aa1b80e54b492b">
  <xsd:schema xmlns:xsd="http://www.w3.org/2001/XMLSchema" xmlns:xs="http://www.w3.org/2001/XMLSchema" xmlns:p="http://schemas.microsoft.com/office/2006/metadata/properties" xmlns:ns3="66db2af2-d673-45df-85e3-609b1c1a19d0" targetNamespace="http://schemas.microsoft.com/office/2006/metadata/properties" ma:root="true" ma:fieldsID="c93a6b9f86f98f3ee81ad62917a746fe" ns3:_="">
    <xsd:import namespace="66db2af2-d673-45df-85e3-609b1c1a19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b2af2-d673-45df-85e3-609b1c1a19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01520B-95BC-4E0C-88F4-0B78E9EE67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b2af2-d673-45df-85e3-609b1c1a19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9D34BA-D610-41D3-A838-1919F2E5DD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AC1215-92B7-478B-82BE-04C419E16757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6db2af2-d673-45df-85e3-609b1c1a19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Francisco Alves</cp:lastModifiedBy>
  <dcterms:created xsi:type="dcterms:W3CDTF">2022-10-05T10:37:36Z</dcterms:created>
  <dcterms:modified xsi:type="dcterms:W3CDTF">2022-10-05T11:24:50Z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0x010100D5D4DEE4831C72488689806FE0A622FE</vt:lpwstr>
  </property>
</Properties>
</file>