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Log" sheetId="1" r:id="rId3"/>
    <sheet state="visible" name="Ana" sheetId="2" r:id="rId4"/>
    <sheet state="visible" name="Carolina" sheetId="3" r:id="rId5"/>
    <sheet state="visible" name="Diogo" sheetId="4" r:id="rId6"/>
    <sheet state="visible" name="João" sheetId="5" r:id="rId7"/>
    <sheet state="visible" name="Tiago" sheetId="6" r:id="rId8"/>
    <sheet state="visible" name="Chart" sheetId="7" r:id="rId9"/>
  </sheets>
  <definedNames/>
  <calcPr/>
</workbook>
</file>

<file path=xl/sharedStrings.xml><?xml version="1.0" encoding="utf-8"?>
<sst xmlns="http://schemas.openxmlformats.org/spreadsheetml/2006/main" count="124" uniqueCount="76">
  <si>
    <t>Week</t>
  </si>
  <si>
    <t>From</t>
  </si>
  <si>
    <t>To</t>
  </si>
  <si>
    <t>Tasks Done</t>
  </si>
  <si>
    <t>Effort</t>
  </si>
  <si>
    <t>D1.1.1 Vision and Scope</t>
  </si>
  <si>
    <t>D1.1.2 Review Vision and Scope &amp; Milestone</t>
  </si>
  <si>
    <t>D1.2.1 Software Development Plan</t>
  </si>
  <si>
    <t>D1.2.1 Software Development Plan &amp; D1.2.2 Plano de Controlo de Qualidade</t>
  </si>
  <si>
    <t>D1.2.1 Software Development Plan &amp; Management</t>
  </si>
  <si>
    <t>D1.2.1 Software Development Plan (review) &amp; D1.2.2 Quality Assurance Report (review) &amp; Risk Plan (draft)</t>
  </si>
  <si>
    <t>D1.2.1 Software Development Plan (WBS) e D1.2.2 Plano de Controlo de Qualidade</t>
  </si>
  <si>
    <t>D1.1.2 Review Vision&amp;Scope e preparaçao Notas Reunião #3 D1.2.1 Software Development Plan</t>
  </si>
  <si>
    <t>D1.2.1 Software Development Plan (review) e D1.2.2 Plano de Controlo de Qualidade (review) e Risk Plan (draft)</t>
  </si>
  <si>
    <t xml:space="preserve">D1.2.2 Quality Assurance Report (review) &amp; Risk Plan (review) &amp; Relatório de Milestone M1.2 (draft) &amp; KOM &amp; D2.1.1 Software Requirements Specification (draft) </t>
  </si>
  <si>
    <t>Risk Plan (review) &amp; Relatório de Milestone M1.2 (draft) &amp; D2.1.1 Software Requirements Specification (draft) &amp; KOM (draft)</t>
  </si>
  <si>
    <t>D1.2.1 Software Development Plan e D1.2.2 Plano de Controlo de Qualidade</t>
  </si>
  <si>
    <t>Relatório de Milestone MR1.2 (publish) &amp; KOM (draft+publish) &amp; Risk Plan (review) &amp; Software Requirements Specification (draft) &amp;  Acceptance Test Plan (draft)</t>
  </si>
  <si>
    <t xml:space="preserve">Relatório de Milestone MR1.2 (publish) &amp; Software Development Plan (publish) &amp; KOM (draft+publish) &amp; Risk Plan (review) &amp; Quality Assessement Report (review) &amp; Acceptance Test Report (draft) &amp; Acceptance Test Plan (draft) &amp; Software Requirements Specification (draft) </t>
  </si>
  <si>
    <t xml:space="preserve">Software Requirements Specification (review) &amp; Milestone (draft) &amp; Prepare Inspection #1 &amp; Acceptance Test Plan (review) </t>
  </si>
  <si>
    <t xml:space="preserve">D1.2.1SDP Review e D1.2.2 Plano de Controlo de Qualidade </t>
  </si>
  <si>
    <t>Modificações decorrentes da inspeção de 14/11/2019</t>
  </si>
  <si>
    <t>Acceptance Test Plan (review) &amp; Software Requirements Specification (review) &amp; Milestone (draft) &amp; Prepare Inspection #1</t>
  </si>
  <si>
    <t>D1.2.2 &amp; QAR &amp;Milestone&amp;KOM</t>
  </si>
  <si>
    <t>Software Requirements Specification (review after inspection), SAD (draft),ATP</t>
  </si>
  <si>
    <t>escrever e publicar Ata da Reunião#6, Preparação de grupo KOM, Discussão Diagrama Casos de Uso,SRS(draft),ATR(draft)</t>
  </si>
  <si>
    <t>Review SRS,preparar reunião#8,milestone,ATP, preparar inspeção #1</t>
  </si>
  <si>
    <t>implementação de alterações ligeiras em SRS e Milestone, revisão SAD, discussão organização de código, iniciação de código</t>
  </si>
  <si>
    <t>implementação alterações ligeiras SRS, MileStone. Discussão organização de  código, código</t>
  </si>
  <si>
    <t>Revisão do SRS após alterações da inspeção, elaboração do SAD</t>
  </si>
  <si>
    <t>Código, preparação para inspeção</t>
  </si>
  <si>
    <t>Código, preparação para inspeção, revisao de plano de riscos</t>
  </si>
  <si>
    <t>Alterações após reunião, discussão organização e preparação de ambiente para código,  review SAD(Diagrama de Atividades),Código(Backend)</t>
  </si>
  <si>
    <t>SAD(Diagrama de Classes), Testes Unitários</t>
  </si>
  <si>
    <t>Código e testes, revisao de plano de riscos</t>
  </si>
  <si>
    <t>Código, testes e milestone</t>
  </si>
  <si>
    <t>Milestone, código e testes unitários</t>
  </si>
  <si>
    <t>Testes de qualidade, formulário para utilizadores, Relatório de Questionário aos Utilizadores, D.2.3.4 - Relatório de Avaliação de Usabilidade, revisão de D2.2.2 - Milestone D2.2.2 e elaboração da D2.3.3 - Milestone 2.3, revisão de plano de riscos, proposta de ponto no change request</t>
  </si>
  <si>
    <t>Ata Reunião #12,Métricas Qualidade,RAQ, ATR, Relatório Avaliação Usabilidade</t>
  </si>
  <si>
    <t>Testes de qualidade, formulário para utilizadores, D.2.3.4 - Relatório de Avaliação de Usabilidade, D2.3.2 - Relatório de Avaliação de Qualidade, Relatório de Questionário aos Utilizadores, revisão de D2.2.2 - Milestone D2.2.2 e elaboração da D2.3.3 - Milestone 2.3, revisão de plano de riscos, finalização de código após reunião com cliente, Change Request #2</t>
  </si>
  <si>
    <t>Post-Mortem Analysis</t>
  </si>
  <si>
    <t>Total</t>
  </si>
  <si>
    <t>D1.1.1 Review Vision and Scope &amp; D1.1.2 Milestone</t>
  </si>
  <si>
    <t>D1.1.1 Review Vision and Scope e D1.2.1 Software Development Plan</t>
  </si>
  <si>
    <t>WBS e Earned Value Analysis</t>
  </si>
  <si>
    <t>Earned Value Analysis e Revisões</t>
  </si>
  <si>
    <t>D1.2.1 Software Development Plan &amp; Review Vision and Scope &amp; WBS</t>
  </si>
  <si>
    <t>DCU, D2.1.1 - Software Requirements Specification e Earned Value Analysis</t>
  </si>
  <si>
    <t>Software Requirements Specification, Acceptance Test Plan e Earned Value Analysis</t>
  </si>
  <si>
    <t>D1.2.1 Software Development Plan &amp; WBS</t>
  </si>
  <si>
    <t xml:space="preserve">D1.2.2 Plano de Controlo de Qualidade </t>
  </si>
  <si>
    <t>D1.2.1 Software Development Plan e WBS novas páginas</t>
  </si>
  <si>
    <t>D1.2.2 (Review) &amp; D2.3.2 (Testes) &amp; KOM</t>
  </si>
  <si>
    <t>ATP, EVA, SAD e Ínicio do projeto e base de dados</t>
  </si>
  <si>
    <t>D1.2.1 Software Development Plan , WBS ,Tabela Descriminação das tarefas ,Milestone</t>
  </si>
  <si>
    <t>Back-end</t>
  </si>
  <si>
    <t xml:space="preserve"> Tabelas tarefas &amp; Software Requirements Specification, Mockups e Casos de uso &amp;  Acceptance Test Plan &amp; minute meeting 7 (kick off)</t>
  </si>
  <si>
    <t>D2.1.1 (Requisitos Funcionais)</t>
  </si>
  <si>
    <t>D2.1.1 Software Requirements Specification e D2.1.3 Acceptance Test Plan</t>
  </si>
  <si>
    <t xml:space="preserve"> Softwares Requirements Specification &amp; Aceptance test plan &amp; Prepare Inspeccion #1 </t>
  </si>
  <si>
    <t>Front-end</t>
  </si>
  <si>
    <t>D2.1.3 Acceptance Test Plan</t>
  </si>
  <si>
    <t>Aceptance teste plan  &amp; Questionário &amp; Revisão dos documentos</t>
  </si>
  <si>
    <t>implementação alterações ligeiras aos documentos, Minute meeting 8 e 9. Organização de  código, código.</t>
  </si>
  <si>
    <t>Investigação websockets, primeiras versões da UI</t>
  </si>
  <si>
    <t xml:space="preserve">Desenvolvimento de FrontEnd
</t>
  </si>
  <si>
    <t xml:space="preserve">Desenvolvimento de BackEnd e FrontEnd
</t>
  </si>
  <si>
    <t>Código, desenvolvimento de interface de teste, Change Request 2</t>
  </si>
  <si>
    <t xml:space="preserve">Métricas de Qualidade, FrontEnd
</t>
  </si>
  <si>
    <t>Budget</t>
  </si>
  <si>
    <t>Average</t>
  </si>
  <si>
    <t>Ana</t>
  </si>
  <si>
    <t>Carolina</t>
  </si>
  <si>
    <t>Diogo</t>
  </si>
  <si>
    <t>João</t>
  </si>
  <si>
    <t>Tiago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</si>
</sst>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-MMM"/>
  </numFmts>
  <fonts count="6">
    <font>
      <sz val="10.0"/>
      <color rgb="FF000000"/>
      <name val="Arial"/>
    </font>
    <font>
      <sz val="12.0"/>
      <name val="Roboto"/>
    </font>
    <font>
      <sz val="12.0"/>
      <color rgb="FF000000"/>
      <name val="Arial"/>
    </font>
    <font>
      <sz val="12.0"/>
      <color rgb="FF000000"/>
      <name val="Roboto"/>
    </font>
    <font>
      <sz val="12.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C2D1F0"/>
        <bgColor rgb="FFC2D1F0"/>
      </patternFill>
    </fill>
    <fill>
      <patternFill patternType="solid">
        <fgColor rgb="FFFFFF99"/>
        <bgColor rgb="FFFFFF99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1" numFmtId="164" xfId="0" applyAlignment="1" applyFont="1" applyNumberFormat="1">
      <alignment horizontal="center" readingOrder="0" shrinkToFit="0" vertical="bottom" wrapText="1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2" fontId="1" numFmtId="165" xfId="0" applyAlignment="1" applyFont="1" applyNumberFormat="1">
      <alignment horizontal="center" readingOrder="0" shrinkToFit="0" vertical="bottom" wrapText="1"/>
    </xf>
    <xf borderId="0" fillId="2" fontId="1" numFmtId="165" xfId="0" applyAlignment="1" applyFont="1" applyNumberFormat="1">
      <alignment horizontal="center" shrinkToFit="0" vertical="bottom" wrapText="1"/>
    </xf>
    <xf borderId="0" fillId="3" fontId="1" numFmtId="0" xfId="0" applyAlignment="1" applyFill="1" applyFont="1">
      <alignment horizontal="left" readingOrder="0" shrinkToFit="0" wrapText="1"/>
    </xf>
    <xf borderId="0" fillId="2" fontId="1" numFmtId="0" xfId="0" applyAlignment="1" applyFont="1">
      <alignment horizontal="center" shrinkToFit="0" vertical="bottom" wrapText="1"/>
    </xf>
    <xf borderId="0" fillId="3" fontId="1" numFmtId="0" xfId="0" applyAlignment="1" applyFont="1">
      <alignment readingOrder="0" shrinkToFit="0" wrapText="1"/>
    </xf>
    <xf borderId="0" fillId="2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164" xfId="0" applyAlignment="1" applyFont="1" applyNumberFormat="1">
      <alignment horizontal="center" shrinkToFit="0" vertical="bottom" wrapText="1"/>
    </xf>
    <xf borderId="0" fillId="2" fontId="1" numFmtId="0" xfId="0" applyAlignment="1" applyFont="1">
      <alignment horizontal="right"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3" fontId="1" numFmtId="0" xfId="0" applyAlignment="1" applyFont="1">
      <alignment shrinkToFit="0" wrapText="1"/>
    </xf>
    <xf borderId="0" fillId="3" fontId="3" numFmtId="0" xfId="0" applyAlignment="1" applyFont="1">
      <alignment horizontal="left" readingOrder="0" shrinkToFit="0" wrapText="1"/>
    </xf>
    <xf borderId="0" fillId="3" fontId="4" numFmtId="0" xfId="0" applyAlignment="1" applyFont="1">
      <alignment readingOrder="0" shrinkToFit="0" wrapText="1"/>
    </xf>
    <xf borderId="0" fillId="2" fontId="5" numFmtId="0" xfId="0" applyAlignment="1" applyFont="1">
      <alignment horizontal="center" readingOrder="0" shrinkToFit="0" vertical="bottom" wrapText="1"/>
    </xf>
    <xf borderId="0" fillId="2" fontId="5" numFmtId="0" xfId="0" applyAlignment="1" applyFont="1">
      <alignment horizontal="center" readingOrder="0" shrinkToFit="0" vertical="bottom" wrapText="1"/>
    </xf>
    <xf borderId="0" fillId="2" fontId="5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2"/>
          <c:order val="2"/>
          <c:tx>
            <c:strRef>
              <c:f>Chart!$D$1</c:f>
            </c:strRef>
          </c:tx>
          <c:spPr>
            <a:solidFill>
              <a:srgbClr val="FF9900"/>
            </a:solidFill>
          </c:spPr>
          <c:cat>
            <c:strRef>
              <c:f>Chart!$A$2:$A$14</c:f>
            </c:strRef>
          </c:cat>
          <c:val>
            <c:numRef>
              <c:f>Chart!$D$2:$D$14</c:f>
            </c:numRef>
          </c:val>
        </c:ser>
        <c:ser>
          <c:idx val="3"/>
          <c:order val="3"/>
          <c:tx>
            <c:strRef>
              <c:f>Chart!$E$1</c:f>
            </c:strRef>
          </c:tx>
          <c:spPr>
            <a:solidFill>
              <a:srgbClr val="109618"/>
            </a:solidFill>
          </c:spPr>
          <c:cat>
            <c:strRef>
              <c:f>Chart!$A$2:$A$14</c:f>
            </c:strRef>
          </c:cat>
          <c:val>
            <c:numRef>
              <c:f>Chart!$E$2:$E$14</c:f>
            </c:numRef>
          </c:val>
        </c:ser>
        <c:ser>
          <c:idx val="4"/>
          <c:order val="4"/>
          <c:tx>
            <c:strRef>
              <c:f>Chart!$F$1</c:f>
            </c:strRef>
          </c:tx>
          <c:spPr>
            <a:solidFill>
              <a:srgbClr val="990099"/>
            </a:solidFill>
          </c:spPr>
          <c:cat>
            <c:strRef>
              <c:f>Chart!$A$2:$A$14</c:f>
            </c:strRef>
          </c:cat>
          <c:val>
            <c:numRef>
              <c:f>Chart!$F$2:$F$14</c:f>
            </c:numRef>
          </c:val>
        </c:ser>
        <c:ser>
          <c:idx val="5"/>
          <c:order val="5"/>
          <c:tx>
            <c:strRef>
              <c:f>Chart!$G$1</c:f>
            </c:strRef>
          </c:tx>
          <c:spPr>
            <a:solidFill>
              <a:srgbClr val="0099C6"/>
            </a:solidFill>
          </c:spPr>
          <c:cat>
            <c:strRef>
              <c:f>Chart!$A$2:$A$14</c:f>
            </c:strRef>
          </c:cat>
          <c:val>
            <c:numRef>
              <c:f>Chart!$G$2:$G$14</c:f>
            </c:numRef>
          </c:val>
        </c:ser>
        <c:ser>
          <c:idx val="6"/>
          <c:order val="6"/>
          <c:tx>
            <c:strRef>
              <c:f>Chart!$H$1</c:f>
            </c:strRef>
          </c:tx>
          <c:spPr>
            <a:solidFill>
              <a:srgbClr val="DD4477"/>
            </a:solidFill>
          </c:spPr>
          <c:cat>
            <c:strRef>
              <c:f>Chart!$A$2:$A$14</c:f>
            </c:strRef>
          </c:cat>
          <c:val>
            <c:numRef>
              <c:f>Chart!$H$2:$H$14</c:f>
            </c:numRef>
          </c:val>
        </c:ser>
        <c:axId val="330636005"/>
        <c:axId val="189661275"/>
      </c:barChart>
      <c:lineChart>
        <c:ser>
          <c:idx val="0"/>
          <c:order val="0"/>
          <c:tx>
            <c:strRef>
              <c:f>Chart!$B$1</c:f>
            </c:strRef>
          </c:tx>
          <c:spPr>
            <a:ln cmpd="sng" w="9525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Chart!$A$2:$A$14</c:f>
            </c:strRef>
          </c:cat>
          <c:val>
            <c:numRef>
              <c:f>Chart!$B$2:$B$14</c:f>
            </c:numRef>
          </c:val>
          <c:smooth val="0"/>
        </c:ser>
        <c:ser>
          <c:idx val="1"/>
          <c:order val="1"/>
          <c:tx>
            <c:strRef>
              <c:f>Chart!$C$1</c:f>
            </c:strRef>
          </c:tx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Chart!$A$2:$A$14</c:f>
            </c:strRef>
          </c:cat>
          <c:val>
            <c:numRef>
              <c:f>Chart!$C$2:$C$14</c:f>
            </c:numRef>
          </c:val>
          <c:smooth val="0"/>
        </c:ser>
        <c:axId val="330636005"/>
        <c:axId val="189661275"/>
      </c:lineChart>
      <c:catAx>
        <c:axId val="330636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Week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661275"/>
      </c:catAx>
      <c:valAx>
        <c:axId val="18966127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0636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552450</xdr:colOff>
      <xdr:row>0</xdr:row>
      <xdr:rowOff>371475</xdr:rowOff>
    </xdr:from>
    <xdr:ext cx="5953125" cy="3038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57"/>
    <col customWidth="1" min="2" max="3" width="8.14"/>
    <col customWidth="1" min="4" max="4" width="59.0"/>
    <col customWidth="1" min="5" max="5" width="7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1">
        <v>1.0</v>
      </c>
      <c r="B2" s="6">
        <v>43726.0</v>
      </c>
      <c r="C2" s="7">
        <f t="shared" ref="C2:C15" si="1">B2+6</f>
        <v>43732</v>
      </c>
      <c r="D2" s="8" t="s">
        <v>5</v>
      </c>
      <c r="E2" s="9">
        <f>Ana!E2+Carolina!E2+Diogo!E2+'João'!E2+Tiago!E2</f>
        <v>16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1">
        <v>2.0</v>
      </c>
      <c r="B3" s="7">
        <f t="shared" ref="B3:B15" si="2">B2+7</f>
        <v>43733</v>
      </c>
      <c r="C3" s="7">
        <f t="shared" si="1"/>
        <v>43739</v>
      </c>
      <c r="D3" s="8" t="s">
        <v>6</v>
      </c>
      <c r="E3" s="9">
        <f>Ana!E3+Carolina!E3+Diogo!E3+'João'!E3+Tiago!E3</f>
        <v>36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>
      <c r="A4" s="1">
        <v>3.0</v>
      </c>
      <c r="B4" s="7">
        <f t="shared" si="2"/>
        <v>43740</v>
      </c>
      <c r="C4" s="7">
        <f t="shared" si="1"/>
        <v>43746</v>
      </c>
      <c r="D4" s="8" t="s">
        <v>7</v>
      </c>
      <c r="E4" s="9">
        <f>Ana!E4+Carolina!E4+Diogo!E4+'João'!E4+Tiago!E4</f>
        <v>56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1">
        <v>4.0</v>
      </c>
      <c r="B5" s="7">
        <f t="shared" si="2"/>
        <v>43747</v>
      </c>
      <c r="C5" s="7">
        <f t="shared" si="1"/>
        <v>43753</v>
      </c>
      <c r="D5" s="8" t="s">
        <v>8</v>
      </c>
      <c r="E5" s="9">
        <f>Ana!E5+Carolina!E5+Diogo!E5+'João'!E5+Tiago!E5</f>
        <v>76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>
      <c r="A6" s="1">
        <v>5.0</v>
      </c>
      <c r="B6" s="7">
        <f t="shared" si="2"/>
        <v>43754</v>
      </c>
      <c r="C6" s="7">
        <f t="shared" si="1"/>
        <v>43760</v>
      </c>
      <c r="D6" s="8" t="s">
        <v>10</v>
      </c>
      <c r="E6" s="9">
        <f>Ana!E6+Carolina!E6+Diogo!E6+'João'!E6+Tiago!E6</f>
        <v>96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>
      <c r="A7" s="1">
        <v>6.0</v>
      </c>
      <c r="B7" s="7">
        <f t="shared" si="2"/>
        <v>43761</v>
      </c>
      <c r="C7" s="7">
        <f t="shared" si="1"/>
        <v>43767</v>
      </c>
      <c r="D7" s="8" t="s">
        <v>14</v>
      </c>
      <c r="E7" s="9">
        <f>Ana!E7+Carolina!E7+Diogo!E7+'João'!E7+Tiago!E7</f>
        <v>116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>
      <c r="A8" s="1">
        <v>7.0</v>
      </c>
      <c r="B8" s="7">
        <f t="shared" si="2"/>
        <v>43768</v>
      </c>
      <c r="C8" s="7">
        <f t="shared" si="1"/>
        <v>43774</v>
      </c>
      <c r="D8" s="8" t="s">
        <v>18</v>
      </c>
      <c r="E8" s="9">
        <f>Ana!E8+Carolina!E8+Diogo!E8+'João'!E8+Tiago!E8</f>
        <v>136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>
      <c r="A9" s="1">
        <v>8.0</v>
      </c>
      <c r="B9" s="7">
        <f t="shared" si="2"/>
        <v>43775</v>
      </c>
      <c r="C9" s="7">
        <f t="shared" si="1"/>
        <v>43781</v>
      </c>
      <c r="D9" s="8" t="s">
        <v>22</v>
      </c>
      <c r="E9" s="9">
        <f>Ana!E9+Carolina!E9+Diogo!E9+'João'!E9+Tiago!E9</f>
        <v>156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1">
        <v>9.0</v>
      </c>
      <c r="B10" s="7">
        <f t="shared" si="2"/>
        <v>43782</v>
      </c>
      <c r="C10" s="7">
        <f t="shared" si="1"/>
        <v>43788</v>
      </c>
      <c r="D10" s="8" t="s">
        <v>24</v>
      </c>
      <c r="E10" s="9">
        <f>Ana!E10+Carolina!E10+Diogo!E10+'João'!E10+Tiago!E10</f>
        <v>176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A11" s="1">
        <v>10.0</v>
      </c>
      <c r="B11" s="7">
        <f t="shared" si="2"/>
        <v>43789</v>
      </c>
      <c r="C11" s="7">
        <f t="shared" si="1"/>
        <v>43795</v>
      </c>
      <c r="D11" s="10" t="s">
        <v>27</v>
      </c>
      <c r="E11" s="9">
        <f>Ana!E11+Carolina!E11+Diogo!E11+'João'!E11+Tiago!E11</f>
        <v>196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A12" s="1">
        <v>11.0</v>
      </c>
      <c r="B12" s="7">
        <f t="shared" si="2"/>
        <v>43796</v>
      </c>
      <c r="C12" s="7">
        <f t="shared" si="1"/>
        <v>43802</v>
      </c>
      <c r="D12" s="8" t="s">
        <v>30</v>
      </c>
      <c r="E12" s="9">
        <f>Ana!E12+Carolina!E12+Diogo!E12+'João'!E12+Tiago!E12</f>
        <v>216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A13" s="1">
        <v>12.0</v>
      </c>
      <c r="B13" s="7">
        <f t="shared" si="2"/>
        <v>43803</v>
      </c>
      <c r="C13" s="7">
        <f t="shared" si="1"/>
        <v>43809</v>
      </c>
      <c r="D13" s="8" t="s">
        <v>35</v>
      </c>
      <c r="E13" s="9">
        <f>Ana!E13+Carolina!E13+Diogo!E13+'João'!E13+Tiago!E13</f>
        <v>236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A14" s="1">
        <v>13.0</v>
      </c>
      <c r="B14" s="7">
        <f t="shared" si="2"/>
        <v>43810</v>
      </c>
      <c r="C14" s="7">
        <f t="shared" si="1"/>
        <v>43816</v>
      </c>
      <c r="D14" s="10" t="s">
        <v>39</v>
      </c>
      <c r="E14" s="9">
        <f>Ana!E14+Carolina!E14+Diogo!E14+'João'!E14+Tiago!E14</f>
        <v>256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11">
        <v>14.0</v>
      </c>
      <c r="B15" s="7">
        <f t="shared" si="2"/>
        <v>43817</v>
      </c>
      <c r="C15" s="7">
        <f t="shared" si="1"/>
        <v>43823</v>
      </c>
      <c r="D15" s="8" t="s">
        <v>40</v>
      </c>
      <c r="E15" s="9">
        <f>Ana!E15+Carolina!E15+Diogo!E15+'João'!E15+Tiago!E15</f>
        <v>112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12"/>
      <c r="B16" s="13"/>
      <c r="C16" s="13"/>
      <c r="D16" s="14" t="s">
        <v>41</v>
      </c>
      <c r="E16" s="9">
        <f>SUM(E2:E14)</f>
        <v>1768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12"/>
      <c r="B17" s="13"/>
      <c r="C17" s="13"/>
      <c r="D17" s="4"/>
      <c r="E17" s="1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12"/>
      <c r="B18" s="13"/>
      <c r="C18" s="13"/>
      <c r="D18" s="4"/>
      <c r="E18" s="1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12"/>
      <c r="B19" s="13"/>
      <c r="C19" s="13"/>
      <c r="D19" s="4"/>
      <c r="E19" s="1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12"/>
      <c r="B20" s="13"/>
      <c r="C20" s="13"/>
      <c r="D20" s="4"/>
      <c r="E20" s="1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12"/>
      <c r="B21" s="13"/>
      <c r="C21" s="13"/>
      <c r="D21" s="4"/>
      <c r="E21" s="1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12"/>
      <c r="B22" s="13"/>
      <c r="C22" s="13"/>
      <c r="D22" s="4"/>
      <c r="E22" s="1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12"/>
      <c r="B23" s="13"/>
      <c r="C23" s="13"/>
      <c r="D23" s="4"/>
      <c r="E23" s="1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12"/>
      <c r="B24" s="13"/>
      <c r="C24" s="13"/>
      <c r="D24" s="4"/>
      <c r="E24" s="1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12"/>
      <c r="B25" s="13"/>
      <c r="C25" s="13"/>
      <c r="D25" s="4"/>
      <c r="E25" s="1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12"/>
      <c r="B26" s="13"/>
      <c r="C26" s="13"/>
      <c r="D26" s="4"/>
      <c r="E26" s="1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12"/>
      <c r="B27" s="13"/>
      <c r="C27" s="13"/>
      <c r="D27" s="4"/>
      <c r="E27" s="1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12"/>
      <c r="B28" s="13"/>
      <c r="C28" s="13"/>
      <c r="D28" s="4"/>
      <c r="E28" s="1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12"/>
      <c r="B29" s="13"/>
      <c r="C29" s="13"/>
      <c r="D29" s="4"/>
      <c r="E29" s="1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12"/>
      <c r="B30" s="13"/>
      <c r="C30" s="13"/>
      <c r="D30" s="4"/>
      <c r="E30" s="1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12"/>
      <c r="B31" s="13"/>
      <c r="C31" s="13"/>
      <c r="D31" s="4"/>
      <c r="E31" s="1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12"/>
      <c r="B32" s="13"/>
      <c r="C32" s="13"/>
      <c r="D32" s="4"/>
      <c r="E32" s="1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12"/>
      <c r="B33" s="13"/>
      <c r="C33" s="13"/>
      <c r="D33" s="4"/>
      <c r="E33" s="1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12"/>
      <c r="B34" s="13"/>
      <c r="C34" s="13"/>
      <c r="D34" s="4"/>
      <c r="E34" s="1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12"/>
      <c r="B35" s="13"/>
      <c r="C35" s="13"/>
      <c r="D35" s="4"/>
      <c r="E35" s="1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12"/>
      <c r="B36" s="13"/>
      <c r="C36" s="13"/>
      <c r="D36" s="4"/>
      <c r="E36" s="1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12"/>
      <c r="B37" s="13"/>
      <c r="C37" s="13"/>
      <c r="D37" s="4"/>
      <c r="E37" s="1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12"/>
      <c r="B38" s="13"/>
      <c r="C38" s="13"/>
      <c r="D38" s="4"/>
      <c r="E38" s="1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12"/>
      <c r="B39" s="13"/>
      <c r="C39" s="13"/>
      <c r="D39" s="4"/>
      <c r="E39" s="1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12"/>
      <c r="B40" s="13"/>
      <c r="C40" s="13"/>
      <c r="D40" s="4"/>
      <c r="E40" s="1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12"/>
      <c r="B41" s="13"/>
      <c r="C41" s="13"/>
      <c r="D41" s="4"/>
      <c r="E41" s="1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12"/>
      <c r="B42" s="13"/>
      <c r="C42" s="13"/>
      <c r="D42" s="4"/>
      <c r="E42" s="1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12"/>
      <c r="B43" s="13"/>
      <c r="C43" s="13"/>
      <c r="D43" s="4"/>
      <c r="E43" s="1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12"/>
      <c r="B44" s="13"/>
      <c r="C44" s="13"/>
      <c r="D44" s="4"/>
      <c r="E44" s="1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12"/>
      <c r="B45" s="13"/>
      <c r="C45" s="13"/>
      <c r="D45" s="4"/>
      <c r="E45" s="1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12"/>
      <c r="B46" s="13"/>
      <c r="C46" s="13"/>
      <c r="D46" s="4"/>
      <c r="E46" s="1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12"/>
      <c r="B47" s="13"/>
      <c r="C47" s="13"/>
      <c r="D47" s="4"/>
      <c r="E47" s="1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12"/>
      <c r="B48" s="13"/>
      <c r="C48" s="13"/>
      <c r="D48" s="4"/>
      <c r="E48" s="1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12"/>
      <c r="B49" s="13"/>
      <c r="C49" s="13"/>
      <c r="D49" s="4"/>
      <c r="E49" s="1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12"/>
      <c r="B50" s="13"/>
      <c r="C50" s="13"/>
      <c r="D50" s="4"/>
      <c r="E50" s="1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12"/>
      <c r="B51" s="13"/>
      <c r="C51" s="13"/>
      <c r="D51" s="4"/>
      <c r="E51" s="1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12"/>
      <c r="B52" s="13"/>
      <c r="C52" s="13"/>
      <c r="D52" s="4"/>
      <c r="E52" s="1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12"/>
      <c r="B53" s="13"/>
      <c r="C53" s="13"/>
      <c r="D53" s="4"/>
      <c r="E53" s="1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12"/>
      <c r="B54" s="13"/>
      <c r="C54" s="13"/>
      <c r="D54" s="4"/>
      <c r="E54" s="1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12"/>
      <c r="B55" s="13"/>
      <c r="C55" s="13"/>
      <c r="D55" s="4"/>
      <c r="E55" s="1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12"/>
      <c r="B56" s="13"/>
      <c r="C56" s="13"/>
      <c r="D56" s="4"/>
      <c r="E56" s="1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12"/>
      <c r="B57" s="13"/>
      <c r="C57" s="13"/>
      <c r="D57" s="4"/>
      <c r="E57" s="1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12"/>
      <c r="B58" s="13"/>
      <c r="C58" s="13"/>
      <c r="D58" s="4"/>
      <c r="E58" s="1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12"/>
      <c r="B59" s="13"/>
      <c r="C59" s="13"/>
      <c r="D59" s="4"/>
      <c r="E59" s="1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12"/>
      <c r="B60" s="13"/>
      <c r="C60" s="13"/>
      <c r="D60" s="4"/>
      <c r="E60" s="1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12"/>
      <c r="B61" s="13"/>
      <c r="C61" s="13"/>
      <c r="D61" s="4"/>
      <c r="E61" s="1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12"/>
      <c r="B62" s="13"/>
      <c r="C62" s="13"/>
      <c r="D62" s="4"/>
      <c r="E62" s="1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12"/>
      <c r="B63" s="13"/>
      <c r="C63" s="13"/>
      <c r="D63" s="4"/>
      <c r="E63" s="1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12"/>
      <c r="B64" s="13"/>
      <c r="C64" s="13"/>
      <c r="D64" s="4"/>
      <c r="E64" s="1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12"/>
      <c r="B65" s="13"/>
      <c r="C65" s="13"/>
      <c r="D65" s="4"/>
      <c r="E65" s="1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12"/>
      <c r="B66" s="13"/>
      <c r="C66" s="13"/>
      <c r="D66" s="4"/>
      <c r="E66" s="1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12"/>
      <c r="B67" s="13"/>
      <c r="C67" s="13"/>
      <c r="D67" s="4"/>
      <c r="E67" s="1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12"/>
      <c r="B68" s="13"/>
      <c r="C68" s="13"/>
      <c r="D68" s="4"/>
      <c r="E68" s="1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12"/>
      <c r="B69" s="13"/>
      <c r="C69" s="13"/>
      <c r="D69" s="4"/>
      <c r="E69" s="1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12"/>
      <c r="B70" s="13"/>
      <c r="C70" s="13"/>
      <c r="D70" s="4"/>
      <c r="E70" s="1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12"/>
      <c r="B71" s="13"/>
      <c r="C71" s="13"/>
      <c r="D71" s="4"/>
      <c r="E71" s="1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12"/>
      <c r="B72" s="13"/>
      <c r="C72" s="13"/>
      <c r="D72" s="4"/>
      <c r="E72" s="1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12"/>
      <c r="B73" s="13"/>
      <c r="C73" s="13"/>
      <c r="D73" s="4"/>
      <c r="E73" s="1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12"/>
      <c r="B74" s="13"/>
      <c r="C74" s="13"/>
      <c r="D74" s="4"/>
      <c r="E74" s="1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12"/>
      <c r="B75" s="13"/>
      <c r="C75" s="13"/>
      <c r="D75" s="4"/>
      <c r="E75" s="1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12"/>
      <c r="B76" s="13"/>
      <c r="C76" s="13"/>
      <c r="D76" s="4"/>
      <c r="E76" s="1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12"/>
      <c r="B77" s="13"/>
      <c r="C77" s="13"/>
      <c r="D77" s="4"/>
      <c r="E77" s="1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12"/>
      <c r="B78" s="13"/>
      <c r="C78" s="13"/>
      <c r="D78" s="4"/>
      <c r="E78" s="1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12"/>
      <c r="B79" s="13"/>
      <c r="C79" s="13"/>
      <c r="D79" s="4"/>
      <c r="E79" s="1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12"/>
      <c r="B80" s="13"/>
      <c r="C80" s="13"/>
      <c r="D80" s="4"/>
      <c r="E80" s="1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12"/>
      <c r="B81" s="13"/>
      <c r="C81" s="13"/>
      <c r="D81" s="4"/>
      <c r="E81" s="1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12"/>
      <c r="B82" s="13"/>
      <c r="C82" s="13"/>
      <c r="D82" s="4"/>
      <c r="E82" s="1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12"/>
      <c r="B83" s="13"/>
      <c r="C83" s="13"/>
      <c r="D83" s="4"/>
      <c r="E83" s="1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12"/>
      <c r="B84" s="13"/>
      <c r="C84" s="13"/>
      <c r="D84" s="4"/>
      <c r="E84" s="1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12"/>
      <c r="B85" s="13"/>
      <c r="C85" s="13"/>
      <c r="D85" s="4"/>
      <c r="E85" s="1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12"/>
      <c r="B86" s="13"/>
      <c r="C86" s="13"/>
      <c r="D86" s="4"/>
      <c r="E86" s="1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12"/>
      <c r="B87" s="13"/>
      <c r="C87" s="13"/>
      <c r="D87" s="4"/>
      <c r="E87" s="1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12"/>
      <c r="B88" s="13"/>
      <c r="C88" s="13"/>
      <c r="D88" s="4"/>
      <c r="E88" s="1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12"/>
      <c r="B89" s="13"/>
      <c r="C89" s="13"/>
      <c r="D89" s="4"/>
      <c r="E89" s="1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12"/>
      <c r="B90" s="13"/>
      <c r="C90" s="13"/>
      <c r="D90" s="4"/>
      <c r="E90" s="12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12"/>
      <c r="B91" s="13"/>
      <c r="C91" s="13"/>
      <c r="D91" s="4"/>
      <c r="E91" s="12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12"/>
      <c r="B92" s="13"/>
      <c r="C92" s="13"/>
      <c r="D92" s="4"/>
      <c r="E92" s="12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12"/>
      <c r="B93" s="13"/>
      <c r="C93" s="13"/>
      <c r="D93" s="4"/>
      <c r="E93" s="1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12"/>
      <c r="B94" s="13"/>
      <c r="C94" s="13"/>
      <c r="D94" s="4"/>
      <c r="E94" s="1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12"/>
      <c r="B95" s="13"/>
      <c r="C95" s="13"/>
      <c r="D95" s="4"/>
      <c r="E95" s="1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12"/>
      <c r="B96" s="13"/>
      <c r="C96" s="13"/>
      <c r="D96" s="4"/>
      <c r="E96" s="1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12"/>
      <c r="B97" s="13"/>
      <c r="C97" s="13"/>
      <c r="D97" s="4"/>
      <c r="E97" s="12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12"/>
      <c r="B98" s="13"/>
      <c r="C98" s="13"/>
      <c r="D98" s="4"/>
      <c r="E98" s="12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12"/>
      <c r="B99" s="13"/>
      <c r="C99" s="13"/>
      <c r="D99" s="4"/>
      <c r="E99" s="12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12"/>
      <c r="B100" s="13"/>
      <c r="C100" s="13"/>
      <c r="D100" s="4"/>
      <c r="E100" s="1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57"/>
    <col customWidth="1" min="2" max="3" width="8.14"/>
    <col customWidth="1" min="4" max="4" width="59.0"/>
    <col customWidth="1" min="5" max="5" width="6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1">
        <v>1.0</v>
      </c>
      <c r="B2" s="6">
        <v>43726.0</v>
      </c>
      <c r="C2" s="7">
        <f t="shared" ref="C2:C14" si="1">B2+6</f>
        <v>43732</v>
      </c>
      <c r="D2" s="10" t="s">
        <v>5</v>
      </c>
      <c r="E2" s="11">
        <v>4.0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1">
        <v>2.0</v>
      </c>
      <c r="B3" s="7">
        <f t="shared" ref="B3:B15" si="2">B2+7</f>
        <v>43733</v>
      </c>
      <c r="C3" s="7">
        <f t="shared" si="1"/>
        <v>43739</v>
      </c>
      <c r="D3" s="10" t="s">
        <v>6</v>
      </c>
      <c r="E3" s="11">
        <f t="shared" ref="E3:E14" si="3">SUM(E2, 4)</f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>
      <c r="A4" s="1">
        <v>3.0</v>
      </c>
      <c r="B4" s="7">
        <f t="shared" si="2"/>
        <v>43740</v>
      </c>
      <c r="C4" s="7">
        <f t="shared" si="1"/>
        <v>43746</v>
      </c>
      <c r="D4" s="10" t="s">
        <v>9</v>
      </c>
      <c r="E4" s="11">
        <f t="shared" si="3"/>
        <v>12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1">
        <v>4.0</v>
      </c>
      <c r="B5" s="7">
        <f t="shared" si="2"/>
        <v>43747</v>
      </c>
      <c r="C5" s="7">
        <f t="shared" si="1"/>
        <v>43753</v>
      </c>
      <c r="D5" s="10" t="s">
        <v>11</v>
      </c>
      <c r="E5" s="11">
        <f t="shared" si="3"/>
        <v>16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>
      <c r="A6" s="1">
        <v>5.0</v>
      </c>
      <c r="B6" s="7">
        <f t="shared" si="2"/>
        <v>43754</v>
      </c>
      <c r="C6" s="7">
        <f t="shared" si="1"/>
        <v>43760</v>
      </c>
      <c r="D6" s="10" t="s">
        <v>13</v>
      </c>
      <c r="E6" s="9">
        <f t="shared" si="3"/>
        <v>20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>
      <c r="A7" s="1">
        <v>6.0</v>
      </c>
      <c r="B7" s="7">
        <f t="shared" si="2"/>
        <v>43761</v>
      </c>
      <c r="C7" s="7">
        <f t="shared" si="1"/>
        <v>43767</v>
      </c>
      <c r="D7" s="10" t="s">
        <v>15</v>
      </c>
      <c r="E7" s="9">
        <f t="shared" si="3"/>
        <v>24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>
      <c r="A8" s="1">
        <v>7.0</v>
      </c>
      <c r="B8" s="7">
        <f t="shared" si="2"/>
        <v>43768</v>
      </c>
      <c r="C8" s="7">
        <f t="shared" si="1"/>
        <v>43774</v>
      </c>
      <c r="D8" s="10" t="s">
        <v>17</v>
      </c>
      <c r="E8" s="9">
        <f t="shared" si="3"/>
        <v>28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>
      <c r="A9" s="1">
        <v>8.0</v>
      </c>
      <c r="B9" s="7">
        <f t="shared" si="2"/>
        <v>43775</v>
      </c>
      <c r="C9" s="7">
        <f t="shared" si="1"/>
        <v>43781</v>
      </c>
      <c r="D9" s="10" t="s">
        <v>19</v>
      </c>
      <c r="E9" s="9">
        <f t="shared" si="3"/>
        <v>32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1">
        <v>9.0</v>
      </c>
      <c r="B10" s="7">
        <f t="shared" si="2"/>
        <v>43782</v>
      </c>
      <c r="C10" s="7">
        <f t="shared" si="1"/>
        <v>43788</v>
      </c>
      <c r="D10" s="10" t="s">
        <v>21</v>
      </c>
      <c r="E10" s="9">
        <f t="shared" si="3"/>
        <v>36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A11" s="1">
        <v>10.0</v>
      </c>
      <c r="B11" s="7">
        <f t="shared" si="2"/>
        <v>43789</v>
      </c>
      <c r="C11" s="7">
        <f t="shared" si="1"/>
        <v>43795</v>
      </c>
      <c r="D11" s="10" t="s">
        <v>28</v>
      </c>
      <c r="E11" s="9">
        <f t="shared" si="3"/>
        <v>40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A12" s="1">
        <v>11.0</v>
      </c>
      <c r="B12" s="7">
        <f t="shared" si="2"/>
        <v>43796</v>
      </c>
      <c r="C12" s="7">
        <f t="shared" si="1"/>
        <v>43802</v>
      </c>
      <c r="D12" s="8" t="s">
        <v>31</v>
      </c>
      <c r="E12" s="9">
        <f t="shared" si="3"/>
        <v>44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A13" s="1">
        <v>12.0</v>
      </c>
      <c r="B13" s="7">
        <f t="shared" si="2"/>
        <v>43803</v>
      </c>
      <c r="C13" s="7">
        <f t="shared" si="1"/>
        <v>43809</v>
      </c>
      <c r="D13" s="10" t="s">
        <v>34</v>
      </c>
      <c r="E13" s="9">
        <f t="shared" si="3"/>
        <v>48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A14" s="1">
        <v>13.0</v>
      </c>
      <c r="B14" s="7">
        <f t="shared" si="2"/>
        <v>43810</v>
      </c>
      <c r="C14" s="7">
        <f t="shared" si="1"/>
        <v>43816</v>
      </c>
      <c r="D14" s="10" t="s">
        <v>37</v>
      </c>
      <c r="E14" s="9">
        <f t="shared" si="3"/>
        <v>52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11">
        <v>14.0</v>
      </c>
      <c r="B15" s="7">
        <f t="shared" si="2"/>
        <v>43817</v>
      </c>
      <c r="C15" s="7">
        <f>B15+6+14</f>
        <v>43837</v>
      </c>
      <c r="D15" s="10" t="s">
        <v>40</v>
      </c>
      <c r="E15" s="11">
        <v>56.0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12"/>
      <c r="B16" s="13"/>
      <c r="C16" s="13"/>
      <c r="D16" s="14" t="s">
        <v>41</v>
      </c>
      <c r="E16" s="9">
        <f>SUM(E2:E15)</f>
        <v>420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12"/>
      <c r="B17" s="13"/>
      <c r="C17" s="13"/>
      <c r="D17" s="4"/>
      <c r="E17" s="1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12"/>
      <c r="B18" s="13"/>
      <c r="C18" s="13"/>
      <c r="D18" s="4"/>
      <c r="E18" s="1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12"/>
      <c r="B19" s="13"/>
      <c r="C19" s="13"/>
      <c r="D19" s="4"/>
      <c r="E19" s="1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12"/>
      <c r="B20" s="13"/>
      <c r="C20" s="13"/>
      <c r="D20" s="4"/>
      <c r="E20" s="1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12"/>
      <c r="B21" s="13"/>
      <c r="C21" s="13"/>
      <c r="D21" s="4"/>
      <c r="E21" s="1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12"/>
      <c r="B22" s="13"/>
      <c r="C22" s="13"/>
      <c r="D22" s="4"/>
      <c r="E22" s="1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12"/>
      <c r="B23" s="13"/>
      <c r="C23" s="13"/>
      <c r="D23" s="4"/>
      <c r="E23" s="1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12"/>
      <c r="B24" s="13"/>
      <c r="C24" s="13"/>
      <c r="D24" s="4"/>
      <c r="E24" s="1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12"/>
      <c r="B25" s="13"/>
      <c r="C25" s="13"/>
      <c r="D25" s="4"/>
      <c r="E25" s="1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12"/>
      <c r="B26" s="13"/>
      <c r="C26" s="13"/>
      <c r="D26" s="4"/>
      <c r="E26" s="1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12"/>
      <c r="B27" s="13"/>
      <c r="C27" s="13"/>
      <c r="D27" s="4"/>
      <c r="E27" s="1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12"/>
      <c r="B28" s="13"/>
      <c r="C28" s="13"/>
      <c r="D28" s="4"/>
      <c r="E28" s="1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12"/>
      <c r="B29" s="13"/>
      <c r="C29" s="13"/>
      <c r="D29" s="4"/>
      <c r="E29" s="1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12"/>
      <c r="B30" s="13"/>
      <c r="C30" s="13"/>
      <c r="D30" s="4"/>
      <c r="E30" s="1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12"/>
      <c r="B31" s="13"/>
      <c r="C31" s="13"/>
      <c r="D31" s="4"/>
      <c r="E31" s="1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12"/>
      <c r="B32" s="13"/>
      <c r="C32" s="13"/>
      <c r="D32" s="4"/>
      <c r="E32" s="1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12"/>
      <c r="B33" s="13"/>
      <c r="C33" s="13"/>
      <c r="D33" s="4"/>
      <c r="E33" s="1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12"/>
      <c r="B34" s="13"/>
      <c r="C34" s="13"/>
      <c r="D34" s="4"/>
      <c r="E34" s="1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12"/>
      <c r="B35" s="13"/>
      <c r="C35" s="13"/>
      <c r="D35" s="4"/>
      <c r="E35" s="1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12"/>
      <c r="B36" s="13"/>
      <c r="C36" s="13"/>
      <c r="D36" s="4"/>
      <c r="E36" s="1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12"/>
      <c r="B37" s="13"/>
      <c r="C37" s="13"/>
      <c r="D37" s="4"/>
      <c r="E37" s="1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12"/>
      <c r="B38" s="13"/>
      <c r="C38" s="13"/>
      <c r="D38" s="4"/>
      <c r="E38" s="1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12"/>
      <c r="B39" s="13"/>
      <c r="C39" s="13"/>
      <c r="D39" s="4"/>
      <c r="E39" s="1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12"/>
      <c r="B40" s="13"/>
      <c r="C40" s="13"/>
      <c r="D40" s="4"/>
      <c r="E40" s="1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12"/>
      <c r="B41" s="13"/>
      <c r="C41" s="13"/>
      <c r="D41" s="4"/>
      <c r="E41" s="1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12"/>
      <c r="B42" s="13"/>
      <c r="C42" s="13"/>
      <c r="D42" s="4"/>
      <c r="E42" s="1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12"/>
      <c r="B43" s="13"/>
      <c r="C43" s="13"/>
      <c r="D43" s="4"/>
      <c r="E43" s="1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12"/>
      <c r="B44" s="13"/>
      <c r="C44" s="13"/>
      <c r="D44" s="4"/>
      <c r="E44" s="1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12"/>
      <c r="B45" s="13"/>
      <c r="C45" s="13"/>
      <c r="D45" s="4"/>
      <c r="E45" s="1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12"/>
      <c r="B46" s="13"/>
      <c r="C46" s="13"/>
      <c r="D46" s="4"/>
      <c r="E46" s="1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12"/>
      <c r="B47" s="13"/>
      <c r="C47" s="13"/>
      <c r="D47" s="4"/>
      <c r="E47" s="1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12"/>
      <c r="B48" s="13"/>
      <c r="C48" s="13"/>
      <c r="D48" s="4"/>
      <c r="E48" s="1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12"/>
      <c r="B49" s="13"/>
      <c r="C49" s="13"/>
      <c r="D49" s="4"/>
      <c r="E49" s="1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12"/>
      <c r="B50" s="13"/>
      <c r="C50" s="13"/>
      <c r="D50" s="4"/>
      <c r="E50" s="1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12"/>
      <c r="B51" s="13"/>
      <c r="C51" s="13"/>
      <c r="D51" s="4"/>
      <c r="E51" s="1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12"/>
      <c r="B52" s="13"/>
      <c r="C52" s="13"/>
      <c r="D52" s="4"/>
      <c r="E52" s="1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12"/>
      <c r="B53" s="13"/>
      <c r="C53" s="13"/>
      <c r="D53" s="4"/>
      <c r="E53" s="1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12"/>
      <c r="B54" s="13"/>
      <c r="C54" s="13"/>
      <c r="D54" s="4"/>
      <c r="E54" s="1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12"/>
      <c r="B55" s="13"/>
      <c r="C55" s="13"/>
      <c r="D55" s="4"/>
      <c r="E55" s="1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12"/>
      <c r="B56" s="13"/>
      <c r="C56" s="13"/>
      <c r="D56" s="4"/>
      <c r="E56" s="1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12"/>
      <c r="B57" s="13"/>
      <c r="C57" s="13"/>
      <c r="D57" s="4"/>
      <c r="E57" s="1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12"/>
      <c r="B58" s="13"/>
      <c r="C58" s="13"/>
      <c r="D58" s="4"/>
      <c r="E58" s="1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12"/>
      <c r="B59" s="13"/>
      <c r="C59" s="13"/>
      <c r="D59" s="4"/>
      <c r="E59" s="1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12"/>
      <c r="B60" s="13"/>
      <c r="C60" s="13"/>
      <c r="D60" s="4"/>
      <c r="E60" s="1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12"/>
      <c r="B61" s="13"/>
      <c r="C61" s="13"/>
      <c r="D61" s="4"/>
      <c r="E61" s="1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12"/>
      <c r="B62" s="13"/>
      <c r="C62" s="13"/>
      <c r="D62" s="4"/>
      <c r="E62" s="1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12"/>
      <c r="B63" s="13"/>
      <c r="C63" s="13"/>
      <c r="D63" s="4"/>
      <c r="E63" s="1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12"/>
      <c r="B64" s="13"/>
      <c r="C64" s="13"/>
      <c r="D64" s="4"/>
      <c r="E64" s="1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12"/>
      <c r="B65" s="13"/>
      <c r="C65" s="13"/>
      <c r="D65" s="4"/>
      <c r="E65" s="1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12"/>
      <c r="B66" s="13"/>
      <c r="C66" s="13"/>
      <c r="D66" s="4"/>
      <c r="E66" s="1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12"/>
      <c r="B67" s="13"/>
      <c r="C67" s="13"/>
      <c r="D67" s="4"/>
      <c r="E67" s="1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12"/>
      <c r="B68" s="13"/>
      <c r="C68" s="13"/>
      <c r="D68" s="4"/>
      <c r="E68" s="1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12"/>
      <c r="B69" s="13"/>
      <c r="C69" s="13"/>
      <c r="D69" s="4"/>
      <c r="E69" s="1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12"/>
      <c r="B70" s="13"/>
      <c r="C70" s="13"/>
      <c r="D70" s="4"/>
      <c r="E70" s="1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12"/>
      <c r="B71" s="13"/>
      <c r="C71" s="13"/>
      <c r="D71" s="4"/>
      <c r="E71" s="1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12"/>
      <c r="B72" s="13"/>
      <c r="C72" s="13"/>
      <c r="D72" s="4"/>
      <c r="E72" s="1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12"/>
      <c r="B73" s="13"/>
      <c r="C73" s="13"/>
      <c r="D73" s="4"/>
      <c r="E73" s="1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12"/>
      <c r="B74" s="13"/>
      <c r="C74" s="13"/>
      <c r="D74" s="4"/>
      <c r="E74" s="1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12"/>
      <c r="B75" s="13"/>
      <c r="C75" s="13"/>
      <c r="D75" s="4"/>
      <c r="E75" s="1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12"/>
      <c r="B76" s="13"/>
      <c r="C76" s="13"/>
      <c r="D76" s="4"/>
      <c r="E76" s="1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12"/>
      <c r="B77" s="13"/>
      <c r="C77" s="13"/>
      <c r="D77" s="4"/>
      <c r="E77" s="1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12"/>
      <c r="B78" s="13"/>
      <c r="C78" s="13"/>
      <c r="D78" s="4"/>
      <c r="E78" s="1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12"/>
      <c r="B79" s="13"/>
      <c r="C79" s="13"/>
      <c r="D79" s="4"/>
      <c r="E79" s="1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12"/>
      <c r="B80" s="13"/>
      <c r="C80" s="13"/>
      <c r="D80" s="4"/>
      <c r="E80" s="1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12"/>
      <c r="B81" s="13"/>
      <c r="C81" s="13"/>
      <c r="D81" s="4"/>
      <c r="E81" s="1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12"/>
      <c r="B82" s="13"/>
      <c r="C82" s="13"/>
      <c r="D82" s="4"/>
      <c r="E82" s="1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12"/>
      <c r="B83" s="13"/>
      <c r="C83" s="13"/>
      <c r="D83" s="4"/>
      <c r="E83" s="1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12"/>
      <c r="B84" s="13"/>
      <c r="C84" s="13"/>
      <c r="D84" s="4"/>
      <c r="E84" s="1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12"/>
      <c r="B85" s="13"/>
      <c r="C85" s="13"/>
      <c r="D85" s="4"/>
      <c r="E85" s="1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12"/>
      <c r="B86" s="13"/>
      <c r="C86" s="13"/>
      <c r="D86" s="4"/>
      <c r="E86" s="1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12"/>
      <c r="B87" s="13"/>
      <c r="C87" s="13"/>
      <c r="D87" s="4"/>
      <c r="E87" s="1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12"/>
      <c r="B88" s="13"/>
      <c r="C88" s="13"/>
      <c r="D88" s="4"/>
      <c r="E88" s="1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12"/>
      <c r="B89" s="13"/>
      <c r="C89" s="13"/>
      <c r="D89" s="4"/>
      <c r="E89" s="1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12"/>
      <c r="B90" s="13"/>
      <c r="C90" s="13"/>
      <c r="D90" s="4"/>
      <c r="E90" s="12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12"/>
      <c r="B91" s="13"/>
      <c r="C91" s="13"/>
      <c r="D91" s="4"/>
      <c r="E91" s="12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12"/>
      <c r="B92" s="13"/>
      <c r="C92" s="13"/>
      <c r="D92" s="4"/>
      <c r="E92" s="12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12"/>
      <c r="B93" s="13"/>
      <c r="C93" s="13"/>
      <c r="D93" s="4"/>
      <c r="E93" s="1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12"/>
      <c r="B94" s="13"/>
      <c r="C94" s="13"/>
      <c r="D94" s="4"/>
      <c r="E94" s="1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12"/>
      <c r="B95" s="13"/>
      <c r="C95" s="13"/>
      <c r="D95" s="4"/>
      <c r="E95" s="1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12"/>
      <c r="B96" s="13"/>
      <c r="C96" s="13"/>
      <c r="D96" s="4"/>
      <c r="E96" s="1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12"/>
      <c r="B97" s="13"/>
      <c r="C97" s="13"/>
      <c r="D97" s="4"/>
      <c r="E97" s="12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12"/>
      <c r="B98" s="13"/>
      <c r="C98" s="13"/>
      <c r="D98" s="4"/>
      <c r="E98" s="12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12"/>
      <c r="B99" s="13"/>
      <c r="C99" s="13"/>
      <c r="D99" s="4"/>
      <c r="E99" s="12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12"/>
      <c r="B100" s="13"/>
      <c r="C100" s="13"/>
      <c r="D100" s="4"/>
      <c r="E100" s="1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6.57"/>
    <col customWidth="1" min="2" max="3" width="8.14"/>
    <col customWidth="1" min="4" max="4" width="59.0"/>
    <col customWidth="1" min="5" max="5" width="6.71"/>
  </cols>
  <sheetData>
    <row r="1">
      <c r="A1" s="5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1">
        <v>1.0</v>
      </c>
      <c r="B2" s="6">
        <v>43726.0</v>
      </c>
      <c r="C2" s="7">
        <f t="shared" ref="C2:C14" si="1">B2+6</f>
        <v>43732</v>
      </c>
      <c r="D2" s="10" t="s">
        <v>5</v>
      </c>
      <c r="E2" s="11">
        <v>4.0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1">
        <v>2.0</v>
      </c>
      <c r="B3" s="7">
        <f t="shared" ref="B3:B15" si="2">B2+7</f>
        <v>43733</v>
      </c>
      <c r="C3" s="7">
        <f t="shared" si="1"/>
        <v>43739</v>
      </c>
      <c r="D3" s="10" t="s">
        <v>6</v>
      </c>
      <c r="E3" s="11">
        <f t="shared" ref="E3:E5" si="3">SUM(E2, 4)</f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ht="31.5" customHeight="1">
      <c r="A4" s="1">
        <v>3.0</v>
      </c>
      <c r="B4" s="7">
        <f t="shared" si="2"/>
        <v>43740</v>
      </c>
      <c r="C4" s="7">
        <f t="shared" si="1"/>
        <v>43746</v>
      </c>
      <c r="D4" s="10" t="s">
        <v>12</v>
      </c>
      <c r="E4" s="11">
        <f t="shared" si="3"/>
        <v>12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1">
        <v>4.0</v>
      </c>
      <c r="B5" s="7">
        <f t="shared" si="2"/>
        <v>43747</v>
      </c>
      <c r="C5" s="7">
        <f t="shared" si="1"/>
        <v>43753</v>
      </c>
      <c r="D5" s="10" t="s">
        <v>16</v>
      </c>
      <c r="E5" s="11">
        <f t="shared" si="3"/>
        <v>16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>
      <c r="A6" s="1">
        <v>5.0</v>
      </c>
      <c r="B6" s="7">
        <f t="shared" si="2"/>
        <v>43754</v>
      </c>
      <c r="C6" s="7">
        <f t="shared" si="1"/>
        <v>43760</v>
      </c>
      <c r="D6" s="10" t="s">
        <v>20</v>
      </c>
      <c r="E6" s="11">
        <v>20.0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>
      <c r="A7" s="1">
        <v>6.0</v>
      </c>
      <c r="B7" s="7">
        <f t="shared" si="2"/>
        <v>43761</v>
      </c>
      <c r="C7" s="7">
        <f t="shared" si="1"/>
        <v>43767</v>
      </c>
      <c r="D7" s="10" t="s">
        <v>23</v>
      </c>
      <c r="E7" s="11">
        <v>24.0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>
      <c r="A8" s="1">
        <v>7.0</v>
      </c>
      <c r="B8" s="7">
        <f t="shared" si="2"/>
        <v>43768</v>
      </c>
      <c r="C8" s="7">
        <f t="shared" si="1"/>
        <v>43774</v>
      </c>
      <c r="D8" s="10" t="s">
        <v>25</v>
      </c>
      <c r="E8" s="11">
        <v>28.0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>
      <c r="A9" s="1">
        <v>8.0</v>
      </c>
      <c r="B9" s="7">
        <f t="shared" si="2"/>
        <v>43775</v>
      </c>
      <c r="C9" s="7">
        <f t="shared" si="1"/>
        <v>43781</v>
      </c>
      <c r="D9" s="10" t="s">
        <v>26</v>
      </c>
      <c r="E9" s="11">
        <v>32.0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1">
        <v>9.0</v>
      </c>
      <c r="B10" s="7">
        <f t="shared" si="2"/>
        <v>43782</v>
      </c>
      <c r="C10" s="7">
        <f t="shared" si="1"/>
        <v>43788</v>
      </c>
      <c r="D10" s="10" t="s">
        <v>29</v>
      </c>
      <c r="E10" s="11">
        <v>36.0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A11" s="1">
        <v>10.0</v>
      </c>
      <c r="B11" s="7">
        <f t="shared" si="2"/>
        <v>43789</v>
      </c>
      <c r="C11" s="7">
        <f t="shared" si="1"/>
        <v>43795</v>
      </c>
      <c r="D11" s="10" t="s">
        <v>32</v>
      </c>
      <c r="E11" s="11">
        <v>40.0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A12" s="1">
        <v>11.0</v>
      </c>
      <c r="B12" s="7">
        <f t="shared" si="2"/>
        <v>43796</v>
      </c>
      <c r="C12" s="7">
        <f t="shared" si="1"/>
        <v>43802</v>
      </c>
      <c r="D12" s="10" t="s">
        <v>33</v>
      </c>
      <c r="E12" s="11">
        <v>44.0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A13" s="1">
        <v>12.0</v>
      </c>
      <c r="B13" s="7">
        <f t="shared" si="2"/>
        <v>43803</v>
      </c>
      <c r="C13" s="7">
        <f t="shared" si="1"/>
        <v>43809</v>
      </c>
      <c r="D13" s="10" t="s">
        <v>36</v>
      </c>
      <c r="E13" s="11">
        <v>48.0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A14" s="1">
        <v>13.0</v>
      </c>
      <c r="B14" s="7">
        <f t="shared" si="2"/>
        <v>43810</v>
      </c>
      <c r="C14" s="7">
        <f t="shared" si="1"/>
        <v>43816</v>
      </c>
      <c r="D14" s="10" t="s">
        <v>38</v>
      </c>
      <c r="E14" s="11">
        <v>52.0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11">
        <v>14.0</v>
      </c>
      <c r="B15" s="7">
        <f t="shared" si="2"/>
        <v>43817</v>
      </c>
      <c r="C15" s="7">
        <f>B15+6+14</f>
        <v>43837</v>
      </c>
      <c r="D15" s="10" t="s">
        <v>40</v>
      </c>
      <c r="E15" s="11">
        <v>56.0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12"/>
      <c r="B16" s="13"/>
      <c r="C16" s="13"/>
      <c r="D16" s="14" t="s">
        <v>41</v>
      </c>
      <c r="E16" s="9">
        <f>SUM(E2:E15)</f>
        <v>420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12"/>
      <c r="B17" s="13"/>
      <c r="C17" s="13"/>
      <c r="D17" s="4"/>
      <c r="E17" s="1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12"/>
      <c r="B18" s="13"/>
      <c r="C18" s="13"/>
      <c r="D18" s="4"/>
      <c r="E18" s="1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12"/>
      <c r="B19" s="13"/>
      <c r="C19" s="13"/>
      <c r="D19" s="4"/>
      <c r="E19" s="1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12"/>
      <c r="B20" s="13"/>
      <c r="C20" s="13"/>
      <c r="D20" s="4"/>
      <c r="E20" s="1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12"/>
      <c r="B21" s="13"/>
      <c r="C21" s="13"/>
      <c r="D21" s="4"/>
      <c r="E21" s="1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12"/>
      <c r="B22" s="13"/>
      <c r="C22" s="13"/>
      <c r="D22" s="4"/>
      <c r="E22" s="1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12"/>
      <c r="B23" s="13"/>
      <c r="C23" s="13"/>
      <c r="D23" s="4"/>
      <c r="E23" s="1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12"/>
      <c r="B24" s="13"/>
      <c r="C24" s="13"/>
      <c r="D24" s="4"/>
      <c r="E24" s="1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12"/>
      <c r="B25" s="13"/>
      <c r="C25" s="13"/>
      <c r="D25" s="4"/>
      <c r="E25" s="1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12"/>
      <c r="B26" s="13"/>
      <c r="C26" s="13"/>
      <c r="D26" s="4"/>
      <c r="E26" s="1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12"/>
      <c r="B27" s="13"/>
      <c r="C27" s="13"/>
      <c r="D27" s="4"/>
      <c r="E27" s="1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12"/>
      <c r="B28" s="13"/>
      <c r="C28" s="13"/>
      <c r="D28" s="4"/>
      <c r="E28" s="1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12"/>
      <c r="B29" s="13"/>
      <c r="C29" s="13"/>
      <c r="D29" s="4"/>
      <c r="E29" s="1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12"/>
      <c r="B30" s="13"/>
      <c r="C30" s="13"/>
      <c r="D30" s="4"/>
      <c r="E30" s="1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12"/>
      <c r="B31" s="13"/>
      <c r="C31" s="13"/>
      <c r="D31" s="4"/>
      <c r="E31" s="1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12"/>
      <c r="B32" s="13"/>
      <c r="C32" s="13"/>
      <c r="D32" s="4"/>
      <c r="E32" s="1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12"/>
      <c r="B33" s="13"/>
      <c r="C33" s="13"/>
      <c r="D33" s="4"/>
      <c r="E33" s="1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12"/>
      <c r="B34" s="13"/>
      <c r="C34" s="13"/>
      <c r="D34" s="4"/>
      <c r="E34" s="1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12"/>
      <c r="B35" s="13"/>
      <c r="C35" s="13"/>
      <c r="D35" s="4"/>
      <c r="E35" s="1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12"/>
      <c r="B36" s="13"/>
      <c r="C36" s="13"/>
      <c r="D36" s="4"/>
      <c r="E36" s="1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12"/>
      <c r="B37" s="13"/>
      <c r="C37" s="13"/>
      <c r="D37" s="4"/>
      <c r="E37" s="1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12"/>
      <c r="B38" s="13"/>
      <c r="C38" s="13"/>
      <c r="D38" s="4"/>
      <c r="E38" s="1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12"/>
      <c r="B39" s="13"/>
      <c r="C39" s="13"/>
      <c r="D39" s="4"/>
      <c r="E39" s="1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12"/>
      <c r="B40" s="13"/>
      <c r="C40" s="13"/>
      <c r="D40" s="4"/>
      <c r="E40" s="1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12"/>
      <c r="B41" s="13"/>
      <c r="C41" s="13"/>
      <c r="D41" s="4"/>
      <c r="E41" s="1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12"/>
      <c r="B42" s="13"/>
      <c r="C42" s="13"/>
      <c r="D42" s="4"/>
      <c r="E42" s="1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12"/>
      <c r="B43" s="13"/>
      <c r="C43" s="13"/>
      <c r="D43" s="4"/>
      <c r="E43" s="1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12"/>
      <c r="B44" s="13"/>
      <c r="C44" s="13"/>
      <c r="D44" s="4"/>
      <c r="E44" s="1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12"/>
      <c r="B45" s="13"/>
      <c r="C45" s="13"/>
      <c r="D45" s="4"/>
      <c r="E45" s="1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12"/>
      <c r="B46" s="13"/>
      <c r="C46" s="13"/>
      <c r="D46" s="4"/>
      <c r="E46" s="1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12"/>
      <c r="B47" s="13"/>
      <c r="C47" s="13"/>
      <c r="D47" s="4"/>
      <c r="E47" s="1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12"/>
      <c r="B48" s="13"/>
      <c r="C48" s="13"/>
      <c r="D48" s="4"/>
      <c r="E48" s="1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12"/>
      <c r="B49" s="13"/>
      <c r="C49" s="13"/>
      <c r="D49" s="4"/>
      <c r="E49" s="1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12"/>
      <c r="B50" s="13"/>
      <c r="C50" s="13"/>
      <c r="D50" s="4"/>
      <c r="E50" s="1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12"/>
      <c r="B51" s="13"/>
      <c r="C51" s="13"/>
      <c r="D51" s="4"/>
      <c r="E51" s="1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12"/>
      <c r="B52" s="13"/>
      <c r="C52" s="13"/>
      <c r="D52" s="4"/>
      <c r="E52" s="1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12"/>
      <c r="B53" s="13"/>
      <c r="C53" s="13"/>
      <c r="D53" s="4"/>
      <c r="E53" s="1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12"/>
      <c r="B54" s="13"/>
      <c r="C54" s="13"/>
      <c r="D54" s="4"/>
      <c r="E54" s="1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12"/>
      <c r="B55" s="13"/>
      <c r="C55" s="13"/>
      <c r="D55" s="4"/>
      <c r="E55" s="1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12"/>
      <c r="B56" s="13"/>
      <c r="C56" s="13"/>
      <c r="D56" s="4"/>
      <c r="E56" s="1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12"/>
      <c r="B57" s="13"/>
      <c r="C57" s="13"/>
      <c r="D57" s="4"/>
      <c r="E57" s="1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12"/>
      <c r="B58" s="13"/>
      <c r="C58" s="13"/>
      <c r="D58" s="4"/>
      <c r="E58" s="1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12"/>
      <c r="B59" s="13"/>
      <c r="C59" s="13"/>
      <c r="D59" s="4"/>
      <c r="E59" s="1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12"/>
      <c r="B60" s="13"/>
      <c r="C60" s="13"/>
      <c r="D60" s="4"/>
      <c r="E60" s="1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12"/>
      <c r="B61" s="13"/>
      <c r="C61" s="13"/>
      <c r="D61" s="4"/>
      <c r="E61" s="1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12"/>
      <c r="B62" s="13"/>
      <c r="C62" s="13"/>
      <c r="D62" s="4"/>
      <c r="E62" s="1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12"/>
      <c r="B63" s="13"/>
      <c r="C63" s="13"/>
      <c r="D63" s="4"/>
      <c r="E63" s="1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12"/>
      <c r="B64" s="13"/>
      <c r="C64" s="13"/>
      <c r="D64" s="4"/>
      <c r="E64" s="1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12"/>
      <c r="B65" s="13"/>
      <c r="C65" s="13"/>
      <c r="D65" s="4"/>
      <c r="E65" s="1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12"/>
      <c r="B66" s="13"/>
      <c r="C66" s="13"/>
      <c r="D66" s="4"/>
      <c r="E66" s="1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12"/>
      <c r="B67" s="13"/>
      <c r="C67" s="13"/>
      <c r="D67" s="4"/>
      <c r="E67" s="1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12"/>
      <c r="B68" s="13"/>
      <c r="C68" s="13"/>
      <c r="D68" s="4"/>
      <c r="E68" s="1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12"/>
      <c r="B69" s="13"/>
      <c r="C69" s="13"/>
      <c r="D69" s="4"/>
      <c r="E69" s="1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12"/>
      <c r="B70" s="13"/>
      <c r="C70" s="13"/>
      <c r="D70" s="4"/>
      <c r="E70" s="1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12"/>
      <c r="B71" s="13"/>
      <c r="C71" s="13"/>
      <c r="D71" s="4"/>
      <c r="E71" s="1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12"/>
      <c r="B72" s="13"/>
      <c r="C72" s="13"/>
      <c r="D72" s="4"/>
      <c r="E72" s="1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12"/>
      <c r="B73" s="13"/>
      <c r="C73" s="13"/>
      <c r="D73" s="4"/>
      <c r="E73" s="1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12"/>
      <c r="B74" s="13"/>
      <c r="C74" s="13"/>
      <c r="D74" s="4"/>
      <c r="E74" s="1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12"/>
      <c r="B75" s="13"/>
      <c r="C75" s="13"/>
      <c r="D75" s="4"/>
      <c r="E75" s="1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12"/>
      <c r="B76" s="13"/>
      <c r="C76" s="13"/>
      <c r="D76" s="4"/>
      <c r="E76" s="1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12"/>
      <c r="B77" s="13"/>
      <c r="C77" s="13"/>
      <c r="D77" s="4"/>
      <c r="E77" s="1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12"/>
      <c r="B78" s="13"/>
      <c r="C78" s="13"/>
      <c r="D78" s="4"/>
      <c r="E78" s="1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12"/>
      <c r="B79" s="13"/>
      <c r="C79" s="13"/>
      <c r="D79" s="4"/>
      <c r="E79" s="1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12"/>
      <c r="B80" s="13"/>
      <c r="C80" s="13"/>
      <c r="D80" s="4"/>
      <c r="E80" s="1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12"/>
      <c r="B81" s="13"/>
      <c r="C81" s="13"/>
      <c r="D81" s="4"/>
      <c r="E81" s="1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12"/>
      <c r="B82" s="13"/>
      <c r="C82" s="13"/>
      <c r="D82" s="4"/>
      <c r="E82" s="1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12"/>
      <c r="B83" s="13"/>
      <c r="C83" s="13"/>
      <c r="D83" s="4"/>
      <c r="E83" s="1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12"/>
      <c r="B84" s="13"/>
      <c r="C84" s="13"/>
      <c r="D84" s="4"/>
      <c r="E84" s="1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12"/>
      <c r="B85" s="13"/>
      <c r="C85" s="13"/>
      <c r="D85" s="4"/>
      <c r="E85" s="1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12"/>
      <c r="B86" s="13"/>
      <c r="C86" s="13"/>
      <c r="D86" s="4"/>
      <c r="E86" s="1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12"/>
      <c r="B87" s="13"/>
      <c r="C87" s="13"/>
      <c r="D87" s="4"/>
      <c r="E87" s="1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12"/>
      <c r="B88" s="13"/>
      <c r="C88" s="13"/>
      <c r="D88" s="4"/>
      <c r="E88" s="1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12"/>
      <c r="B89" s="13"/>
      <c r="C89" s="13"/>
      <c r="D89" s="4"/>
      <c r="E89" s="1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12"/>
      <c r="B90" s="13"/>
      <c r="C90" s="13"/>
      <c r="D90" s="4"/>
      <c r="E90" s="12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12"/>
      <c r="B91" s="13"/>
      <c r="C91" s="13"/>
      <c r="D91" s="4"/>
      <c r="E91" s="12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12"/>
      <c r="B92" s="13"/>
      <c r="C92" s="13"/>
      <c r="D92" s="4"/>
      <c r="E92" s="12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12"/>
      <c r="B93" s="13"/>
      <c r="C93" s="13"/>
      <c r="D93" s="4"/>
      <c r="E93" s="1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12"/>
      <c r="B94" s="13"/>
      <c r="C94" s="13"/>
      <c r="D94" s="4"/>
      <c r="E94" s="1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12"/>
      <c r="B95" s="13"/>
      <c r="C95" s="13"/>
      <c r="D95" s="4"/>
      <c r="E95" s="1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12"/>
      <c r="B96" s="13"/>
      <c r="C96" s="13"/>
      <c r="D96" s="4"/>
      <c r="E96" s="1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12"/>
      <c r="B97" s="13"/>
      <c r="C97" s="13"/>
      <c r="D97" s="4"/>
      <c r="E97" s="12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12"/>
      <c r="B98" s="13"/>
      <c r="C98" s="13"/>
      <c r="D98" s="4"/>
      <c r="E98" s="12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12"/>
      <c r="B99" s="13"/>
      <c r="C99" s="13"/>
      <c r="D99" s="4"/>
      <c r="E99" s="12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12"/>
      <c r="B100" s="13"/>
      <c r="C100" s="13"/>
      <c r="D100" s="4"/>
      <c r="E100" s="1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57"/>
    <col customWidth="1" min="2" max="3" width="8.14"/>
    <col customWidth="1" min="4" max="4" width="59.0"/>
    <col customWidth="1" min="5" max="5" width="6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1">
        <v>1.0</v>
      </c>
      <c r="B2" s="6">
        <v>43726.0</v>
      </c>
      <c r="C2" s="7">
        <f t="shared" ref="C2:C14" si="1">B2+6</f>
        <v>43732</v>
      </c>
      <c r="D2" s="10" t="s">
        <v>5</v>
      </c>
      <c r="E2" s="11">
        <v>4.0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1">
        <v>2.0</v>
      </c>
      <c r="B3" s="7">
        <f t="shared" ref="B3:B15" si="2">B2+7</f>
        <v>43733</v>
      </c>
      <c r="C3" s="7">
        <f t="shared" si="1"/>
        <v>43739</v>
      </c>
      <c r="D3" s="10" t="s">
        <v>42</v>
      </c>
      <c r="E3" s="11">
        <f t="shared" ref="E3:E14" si="3">SUM(E2, 4)</f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>
      <c r="A4" s="1">
        <v>3.0</v>
      </c>
      <c r="B4" s="7">
        <f t="shared" si="2"/>
        <v>43740</v>
      </c>
      <c r="C4" s="7">
        <f t="shared" si="1"/>
        <v>43746</v>
      </c>
      <c r="D4" s="10" t="s">
        <v>43</v>
      </c>
      <c r="E4" s="11">
        <f t="shared" si="3"/>
        <v>12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1">
        <v>4.0</v>
      </c>
      <c r="B5" s="7">
        <f t="shared" si="2"/>
        <v>43747</v>
      </c>
      <c r="C5" s="7">
        <f t="shared" si="1"/>
        <v>43753</v>
      </c>
      <c r="D5" s="10" t="s">
        <v>16</v>
      </c>
      <c r="E5" s="11">
        <f t="shared" si="3"/>
        <v>16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>
      <c r="A6" s="1">
        <v>5.0</v>
      </c>
      <c r="B6" s="7">
        <f t="shared" si="2"/>
        <v>43754</v>
      </c>
      <c r="C6" s="7">
        <f t="shared" si="1"/>
        <v>43760</v>
      </c>
      <c r="D6" s="10" t="s">
        <v>44</v>
      </c>
      <c r="E6" s="11">
        <f t="shared" si="3"/>
        <v>20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>
      <c r="A7" s="1">
        <v>6.0</v>
      </c>
      <c r="B7" s="7">
        <f t="shared" si="2"/>
        <v>43761</v>
      </c>
      <c r="C7" s="7">
        <f t="shared" si="1"/>
        <v>43767</v>
      </c>
      <c r="D7" s="10" t="s">
        <v>45</v>
      </c>
      <c r="E7" s="11">
        <f t="shared" si="3"/>
        <v>24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>
      <c r="A8" s="1">
        <v>7.0</v>
      </c>
      <c r="B8" s="7">
        <f t="shared" si="2"/>
        <v>43768</v>
      </c>
      <c r="C8" s="7">
        <f t="shared" si="1"/>
        <v>43774</v>
      </c>
      <c r="D8" s="10" t="s">
        <v>47</v>
      </c>
      <c r="E8" s="11">
        <f t="shared" si="3"/>
        <v>28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>
      <c r="A9" s="1">
        <v>8.0</v>
      </c>
      <c r="B9" s="7">
        <f t="shared" si="2"/>
        <v>43775</v>
      </c>
      <c r="C9" s="7">
        <f t="shared" si="1"/>
        <v>43781</v>
      </c>
      <c r="D9" s="17" t="s">
        <v>48</v>
      </c>
      <c r="E9" s="11">
        <f t="shared" si="3"/>
        <v>32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1">
        <v>9.0</v>
      </c>
      <c r="B10" s="7">
        <f t="shared" si="2"/>
        <v>43782</v>
      </c>
      <c r="C10" s="7">
        <f t="shared" si="1"/>
        <v>43788</v>
      </c>
      <c r="D10" s="17" t="s">
        <v>53</v>
      </c>
      <c r="E10" s="11">
        <f t="shared" si="3"/>
        <v>36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A11" s="1">
        <v>10.0</v>
      </c>
      <c r="B11" s="7">
        <f t="shared" si="2"/>
        <v>43789</v>
      </c>
      <c r="C11" s="7">
        <f t="shared" si="1"/>
        <v>43795</v>
      </c>
      <c r="D11" s="10" t="s">
        <v>55</v>
      </c>
      <c r="E11" s="11">
        <f t="shared" si="3"/>
        <v>40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A12" s="1">
        <v>11.0</v>
      </c>
      <c r="B12" s="7">
        <f t="shared" si="2"/>
        <v>43796</v>
      </c>
      <c r="C12" s="7">
        <f t="shared" si="1"/>
        <v>43802</v>
      </c>
      <c r="D12" s="10" t="s">
        <v>55</v>
      </c>
      <c r="E12" s="11">
        <f t="shared" si="3"/>
        <v>44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A13" s="1">
        <v>12.0</v>
      </c>
      <c r="B13" s="7">
        <f t="shared" si="2"/>
        <v>43803</v>
      </c>
      <c r="C13" s="7">
        <f t="shared" si="1"/>
        <v>43809</v>
      </c>
      <c r="D13" s="10" t="s">
        <v>55</v>
      </c>
      <c r="E13" s="11">
        <f t="shared" si="3"/>
        <v>48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A14" s="1">
        <v>13.0</v>
      </c>
      <c r="B14" s="7">
        <f t="shared" si="2"/>
        <v>43810</v>
      </c>
      <c r="C14" s="7">
        <f t="shared" si="1"/>
        <v>43816</v>
      </c>
      <c r="D14" s="10" t="s">
        <v>60</v>
      </c>
      <c r="E14" s="11">
        <f t="shared" si="3"/>
        <v>52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11">
        <v>14.0</v>
      </c>
      <c r="B15" s="7">
        <f t="shared" si="2"/>
        <v>43817</v>
      </c>
      <c r="C15" s="7">
        <f>B15+6+14</f>
        <v>43837</v>
      </c>
      <c r="D15" s="16"/>
      <c r="E15" s="11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12"/>
      <c r="B16" s="13"/>
      <c r="C16" s="13"/>
      <c r="D16" s="14" t="s">
        <v>41</v>
      </c>
      <c r="E16" s="9">
        <f>SUM(E2:E14)</f>
        <v>364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12"/>
      <c r="B17" s="13"/>
      <c r="C17" s="13"/>
      <c r="D17" s="4"/>
      <c r="E17" s="1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12"/>
      <c r="B18" s="13"/>
      <c r="C18" s="13"/>
      <c r="D18" s="4"/>
      <c r="E18" s="1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12"/>
      <c r="B19" s="13"/>
      <c r="C19" s="13"/>
      <c r="D19" s="4"/>
      <c r="E19" s="1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12"/>
      <c r="B20" s="13"/>
      <c r="C20" s="13"/>
      <c r="D20" s="4"/>
      <c r="E20" s="1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12"/>
      <c r="B21" s="13"/>
      <c r="C21" s="13"/>
      <c r="D21" s="4"/>
      <c r="E21" s="1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12"/>
      <c r="B22" s="13"/>
      <c r="C22" s="13"/>
      <c r="D22" s="4"/>
      <c r="E22" s="1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12"/>
      <c r="B23" s="13"/>
      <c r="C23" s="13"/>
      <c r="D23" s="4"/>
      <c r="E23" s="1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12"/>
      <c r="B24" s="13"/>
      <c r="C24" s="13"/>
      <c r="D24" s="4"/>
      <c r="E24" s="1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12"/>
      <c r="B25" s="13"/>
      <c r="C25" s="13"/>
      <c r="D25" s="4"/>
      <c r="E25" s="1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12"/>
      <c r="B26" s="13"/>
      <c r="C26" s="13"/>
      <c r="D26" s="4"/>
      <c r="E26" s="1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12"/>
      <c r="B27" s="13"/>
      <c r="C27" s="13"/>
      <c r="D27" s="4"/>
      <c r="E27" s="1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12"/>
      <c r="B28" s="13"/>
      <c r="C28" s="13"/>
      <c r="D28" s="4"/>
      <c r="E28" s="1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12"/>
      <c r="B29" s="13"/>
      <c r="C29" s="13"/>
      <c r="D29" s="4"/>
      <c r="E29" s="1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12"/>
      <c r="B30" s="13"/>
      <c r="C30" s="13"/>
      <c r="D30" s="4"/>
      <c r="E30" s="1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12"/>
      <c r="B31" s="13"/>
      <c r="C31" s="13"/>
      <c r="D31" s="4"/>
      <c r="E31" s="1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12"/>
      <c r="B32" s="13"/>
      <c r="C32" s="13"/>
      <c r="D32" s="4"/>
      <c r="E32" s="1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12"/>
      <c r="B33" s="13"/>
      <c r="C33" s="13"/>
      <c r="D33" s="4"/>
      <c r="E33" s="1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12"/>
      <c r="B34" s="13"/>
      <c r="C34" s="13"/>
      <c r="D34" s="4"/>
      <c r="E34" s="1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12"/>
      <c r="B35" s="13"/>
      <c r="C35" s="13"/>
      <c r="D35" s="4"/>
      <c r="E35" s="1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12"/>
      <c r="B36" s="13"/>
      <c r="C36" s="13"/>
      <c r="D36" s="4"/>
      <c r="E36" s="1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12"/>
      <c r="B37" s="13"/>
      <c r="C37" s="13"/>
      <c r="D37" s="4"/>
      <c r="E37" s="1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12"/>
      <c r="B38" s="13"/>
      <c r="C38" s="13"/>
      <c r="D38" s="4"/>
      <c r="E38" s="1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12"/>
      <c r="B39" s="13"/>
      <c r="C39" s="13"/>
      <c r="D39" s="4"/>
      <c r="E39" s="1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12"/>
      <c r="B40" s="13"/>
      <c r="C40" s="13"/>
      <c r="D40" s="4"/>
      <c r="E40" s="1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12"/>
      <c r="B41" s="13"/>
      <c r="C41" s="13"/>
      <c r="D41" s="4"/>
      <c r="E41" s="1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12"/>
      <c r="B42" s="13"/>
      <c r="C42" s="13"/>
      <c r="D42" s="4"/>
      <c r="E42" s="1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12"/>
      <c r="B43" s="13"/>
      <c r="C43" s="13"/>
      <c r="D43" s="4"/>
      <c r="E43" s="1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12"/>
      <c r="B44" s="13"/>
      <c r="C44" s="13"/>
      <c r="D44" s="4"/>
      <c r="E44" s="1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12"/>
      <c r="B45" s="13"/>
      <c r="C45" s="13"/>
      <c r="D45" s="4"/>
      <c r="E45" s="1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12"/>
      <c r="B46" s="13"/>
      <c r="C46" s="13"/>
      <c r="D46" s="4"/>
      <c r="E46" s="1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12"/>
      <c r="B47" s="13"/>
      <c r="C47" s="13"/>
      <c r="D47" s="4"/>
      <c r="E47" s="1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12"/>
      <c r="B48" s="13"/>
      <c r="C48" s="13"/>
      <c r="D48" s="4"/>
      <c r="E48" s="1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12"/>
      <c r="B49" s="13"/>
      <c r="C49" s="13"/>
      <c r="D49" s="4"/>
      <c r="E49" s="1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12"/>
      <c r="B50" s="13"/>
      <c r="C50" s="13"/>
      <c r="D50" s="4"/>
      <c r="E50" s="1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12"/>
      <c r="B51" s="13"/>
      <c r="C51" s="13"/>
      <c r="D51" s="4"/>
      <c r="E51" s="1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12"/>
      <c r="B52" s="13"/>
      <c r="C52" s="13"/>
      <c r="D52" s="4"/>
      <c r="E52" s="1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12"/>
      <c r="B53" s="13"/>
      <c r="C53" s="13"/>
      <c r="D53" s="4"/>
      <c r="E53" s="1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12"/>
      <c r="B54" s="13"/>
      <c r="C54" s="13"/>
      <c r="D54" s="4"/>
      <c r="E54" s="1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12"/>
      <c r="B55" s="13"/>
      <c r="C55" s="13"/>
      <c r="D55" s="4"/>
      <c r="E55" s="1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12"/>
      <c r="B56" s="13"/>
      <c r="C56" s="13"/>
      <c r="D56" s="4"/>
      <c r="E56" s="1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12"/>
      <c r="B57" s="13"/>
      <c r="C57" s="13"/>
      <c r="D57" s="4"/>
      <c r="E57" s="1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12"/>
      <c r="B58" s="13"/>
      <c r="C58" s="13"/>
      <c r="D58" s="4"/>
      <c r="E58" s="1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12"/>
      <c r="B59" s="13"/>
      <c r="C59" s="13"/>
      <c r="D59" s="4"/>
      <c r="E59" s="1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12"/>
      <c r="B60" s="13"/>
      <c r="C60" s="13"/>
      <c r="D60" s="4"/>
      <c r="E60" s="1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12"/>
      <c r="B61" s="13"/>
      <c r="C61" s="13"/>
      <c r="D61" s="4"/>
      <c r="E61" s="1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12"/>
      <c r="B62" s="13"/>
      <c r="C62" s="13"/>
      <c r="D62" s="4"/>
      <c r="E62" s="1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12"/>
      <c r="B63" s="13"/>
      <c r="C63" s="13"/>
      <c r="D63" s="4"/>
      <c r="E63" s="1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12"/>
      <c r="B64" s="13"/>
      <c r="C64" s="13"/>
      <c r="D64" s="4"/>
      <c r="E64" s="1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12"/>
      <c r="B65" s="13"/>
      <c r="C65" s="13"/>
      <c r="D65" s="4"/>
      <c r="E65" s="1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12"/>
      <c r="B66" s="13"/>
      <c r="C66" s="13"/>
      <c r="D66" s="4"/>
      <c r="E66" s="1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12"/>
      <c r="B67" s="13"/>
      <c r="C67" s="13"/>
      <c r="D67" s="4"/>
      <c r="E67" s="1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12"/>
      <c r="B68" s="13"/>
      <c r="C68" s="13"/>
      <c r="D68" s="4"/>
      <c r="E68" s="1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12"/>
      <c r="B69" s="13"/>
      <c r="C69" s="13"/>
      <c r="D69" s="4"/>
      <c r="E69" s="1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12"/>
      <c r="B70" s="13"/>
      <c r="C70" s="13"/>
      <c r="D70" s="4"/>
      <c r="E70" s="1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12"/>
      <c r="B71" s="13"/>
      <c r="C71" s="13"/>
      <c r="D71" s="4"/>
      <c r="E71" s="1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12"/>
      <c r="B72" s="13"/>
      <c r="C72" s="13"/>
      <c r="D72" s="4"/>
      <c r="E72" s="1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12"/>
      <c r="B73" s="13"/>
      <c r="C73" s="13"/>
      <c r="D73" s="4"/>
      <c r="E73" s="1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12"/>
      <c r="B74" s="13"/>
      <c r="C74" s="13"/>
      <c r="D74" s="4"/>
      <c r="E74" s="1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12"/>
      <c r="B75" s="13"/>
      <c r="C75" s="13"/>
      <c r="D75" s="4"/>
      <c r="E75" s="1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12"/>
      <c r="B76" s="13"/>
      <c r="C76" s="13"/>
      <c r="D76" s="4"/>
      <c r="E76" s="1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12"/>
      <c r="B77" s="13"/>
      <c r="C77" s="13"/>
      <c r="D77" s="4"/>
      <c r="E77" s="1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12"/>
      <c r="B78" s="13"/>
      <c r="C78" s="13"/>
      <c r="D78" s="4"/>
      <c r="E78" s="1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12"/>
      <c r="B79" s="13"/>
      <c r="C79" s="13"/>
      <c r="D79" s="4"/>
      <c r="E79" s="1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12"/>
      <c r="B80" s="13"/>
      <c r="C80" s="13"/>
      <c r="D80" s="4"/>
      <c r="E80" s="1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12"/>
      <c r="B81" s="13"/>
      <c r="C81" s="13"/>
      <c r="D81" s="4"/>
      <c r="E81" s="1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12"/>
      <c r="B82" s="13"/>
      <c r="C82" s="13"/>
      <c r="D82" s="4"/>
      <c r="E82" s="1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12"/>
      <c r="B83" s="13"/>
      <c r="C83" s="13"/>
      <c r="D83" s="4"/>
      <c r="E83" s="1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12"/>
      <c r="B84" s="13"/>
      <c r="C84" s="13"/>
      <c r="D84" s="4"/>
      <c r="E84" s="1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12"/>
      <c r="B85" s="13"/>
      <c r="C85" s="13"/>
      <c r="D85" s="4"/>
      <c r="E85" s="1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12"/>
      <c r="B86" s="13"/>
      <c r="C86" s="13"/>
      <c r="D86" s="4"/>
      <c r="E86" s="1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12"/>
      <c r="B87" s="13"/>
      <c r="C87" s="13"/>
      <c r="D87" s="4"/>
      <c r="E87" s="1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12"/>
      <c r="B88" s="13"/>
      <c r="C88" s="13"/>
      <c r="D88" s="4"/>
      <c r="E88" s="1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12"/>
      <c r="B89" s="13"/>
      <c r="C89" s="13"/>
      <c r="D89" s="4"/>
      <c r="E89" s="1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12"/>
      <c r="B90" s="13"/>
      <c r="C90" s="13"/>
      <c r="D90" s="4"/>
      <c r="E90" s="12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12"/>
      <c r="B91" s="13"/>
      <c r="C91" s="13"/>
      <c r="D91" s="4"/>
      <c r="E91" s="12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12"/>
      <c r="B92" s="13"/>
      <c r="C92" s="13"/>
      <c r="D92" s="4"/>
      <c r="E92" s="12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12"/>
      <c r="B93" s="13"/>
      <c r="C93" s="13"/>
      <c r="D93" s="4"/>
      <c r="E93" s="1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12"/>
      <c r="B94" s="13"/>
      <c r="C94" s="13"/>
      <c r="D94" s="4"/>
      <c r="E94" s="1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12"/>
      <c r="B95" s="13"/>
      <c r="C95" s="13"/>
      <c r="D95" s="4"/>
      <c r="E95" s="1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12"/>
      <c r="B96" s="13"/>
      <c r="C96" s="13"/>
      <c r="D96" s="4"/>
      <c r="E96" s="1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12"/>
      <c r="B97" s="13"/>
      <c r="C97" s="13"/>
      <c r="D97" s="4"/>
      <c r="E97" s="12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12"/>
      <c r="B98" s="13"/>
      <c r="C98" s="13"/>
      <c r="D98" s="4"/>
      <c r="E98" s="12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12"/>
      <c r="B99" s="13"/>
      <c r="C99" s="13"/>
      <c r="D99" s="4"/>
      <c r="E99" s="12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12"/>
      <c r="B100" s="13"/>
      <c r="C100" s="13"/>
      <c r="D100" s="4"/>
      <c r="E100" s="1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57"/>
    <col customWidth="1" min="2" max="3" width="8.14"/>
    <col customWidth="1" min="4" max="4" width="59.0"/>
    <col customWidth="1" min="5" max="5" width="6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1">
        <v>1.0</v>
      </c>
      <c r="B2" s="6">
        <v>43724.0</v>
      </c>
      <c r="C2" s="7">
        <f t="shared" ref="C2:C14" si="1">B2+6</f>
        <v>43730</v>
      </c>
      <c r="D2" s="15" t="s">
        <v>5</v>
      </c>
      <c r="E2" s="11">
        <v>4.0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1">
        <v>2.0</v>
      </c>
      <c r="B3" s="7">
        <f t="shared" ref="B3:B15" si="2">B2+7</f>
        <v>43731</v>
      </c>
      <c r="C3" s="7">
        <f t="shared" si="1"/>
        <v>43737</v>
      </c>
      <c r="D3" s="10" t="s">
        <v>6</v>
      </c>
      <c r="E3" s="11">
        <f t="shared" ref="E3:E14" si="3">SUM(E2, 4)</f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>
      <c r="A4" s="1">
        <v>3.0</v>
      </c>
      <c r="B4" s="7">
        <f t="shared" si="2"/>
        <v>43738</v>
      </c>
      <c r="C4" s="7">
        <f t="shared" si="1"/>
        <v>43744</v>
      </c>
      <c r="D4" s="10" t="s">
        <v>9</v>
      </c>
      <c r="E4" s="11">
        <f t="shared" si="3"/>
        <v>12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1">
        <v>4.0</v>
      </c>
      <c r="B5" s="7">
        <f t="shared" si="2"/>
        <v>43745</v>
      </c>
      <c r="C5" s="7">
        <f t="shared" si="1"/>
        <v>43751</v>
      </c>
      <c r="D5" s="10" t="s">
        <v>16</v>
      </c>
      <c r="E5" s="11">
        <f t="shared" si="3"/>
        <v>16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>
      <c r="A6" s="1">
        <v>5.0</v>
      </c>
      <c r="B6" s="7">
        <f t="shared" si="2"/>
        <v>43752</v>
      </c>
      <c r="C6" s="7">
        <f t="shared" si="1"/>
        <v>43758</v>
      </c>
      <c r="D6" s="10" t="s">
        <v>50</v>
      </c>
      <c r="E6" s="11">
        <f t="shared" si="3"/>
        <v>20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>
      <c r="A7" s="1">
        <v>6.0</v>
      </c>
      <c r="B7" s="7">
        <f t="shared" si="2"/>
        <v>43759</v>
      </c>
      <c r="C7" s="7">
        <f t="shared" si="1"/>
        <v>43765</v>
      </c>
      <c r="D7" s="10" t="s">
        <v>52</v>
      </c>
      <c r="E7" s="11">
        <f t="shared" si="3"/>
        <v>24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>
      <c r="A8" s="1">
        <v>7.0</v>
      </c>
      <c r="B8" s="7">
        <f t="shared" si="2"/>
        <v>43766</v>
      </c>
      <c r="C8" s="7">
        <f t="shared" si="1"/>
        <v>43772</v>
      </c>
      <c r="D8" s="10" t="s">
        <v>57</v>
      </c>
      <c r="E8" s="11">
        <f t="shared" si="3"/>
        <v>28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>
      <c r="A9" s="1">
        <v>8.0</v>
      </c>
      <c r="B9" s="7">
        <f t="shared" si="2"/>
        <v>43773</v>
      </c>
      <c r="C9" s="7">
        <f t="shared" si="1"/>
        <v>43779</v>
      </c>
      <c r="D9" s="17" t="s">
        <v>58</v>
      </c>
      <c r="E9" s="11">
        <f t="shared" si="3"/>
        <v>32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1">
        <v>9.0</v>
      </c>
      <c r="B10" s="7">
        <f t="shared" si="2"/>
        <v>43780</v>
      </c>
      <c r="C10" s="7">
        <f t="shared" si="1"/>
        <v>43786</v>
      </c>
      <c r="D10" s="10" t="s">
        <v>61</v>
      </c>
      <c r="E10" s="11">
        <f t="shared" si="3"/>
        <v>36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A11" s="1">
        <v>10.0</v>
      </c>
      <c r="B11" s="7">
        <f t="shared" si="2"/>
        <v>43787</v>
      </c>
      <c r="C11" s="7">
        <f t="shared" si="1"/>
        <v>43793</v>
      </c>
      <c r="D11" s="10" t="s">
        <v>64</v>
      </c>
      <c r="E11" s="11">
        <f t="shared" si="3"/>
        <v>40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A12" s="1">
        <v>11.0</v>
      </c>
      <c r="B12" s="7">
        <f t="shared" si="2"/>
        <v>43794</v>
      </c>
      <c r="C12" s="7">
        <f t="shared" si="1"/>
        <v>43800</v>
      </c>
      <c r="D12" s="10" t="s">
        <v>65</v>
      </c>
      <c r="E12" s="11">
        <f t="shared" si="3"/>
        <v>44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A13" s="1">
        <v>12.0</v>
      </c>
      <c r="B13" s="7">
        <f t="shared" si="2"/>
        <v>43801</v>
      </c>
      <c r="C13" s="7">
        <f t="shared" si="1"/>
        <v>43807</v>
      </c>
      <c r="D13" s="10" t="s">
        <v>66</v>
      </c>
      <c r="E13" s="11">
        <f t="shared" si="3"/>
        <v>48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A14" s="1">
        <v>13.0</v>
      </c>
      <c r="B14" s="7">
        <f t="shared" si="2"/>
        <v>43808</v>
      </c>
      <c r="C14" s="7">
        <f t="shared" si="1"/>
        <v>43814</v>
      </c>
      <c r="D14" s="10" t="s">
        <v>68</v>
      </c>
      <c r="E14" s="11">
        <f t="shared" si="3"/>
        <v>52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11">
        <v>14.0</v>
      </c>
      <c r="B15" s="7">
        <f t="shared" si="2"/>
        <v>43815</v>
      </c>
      <c r="C15" s="7">
        <f>B15+6+14</f>
        <v>43835</v>
      </c>
      <c r="D15" s="16"/>
      <c r="E15" s="9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12"/>
      <c r="B16" s="13"/>
      <c r="C16" s="13"/>
      <c r="D16" s="14" t="s">
        <v>41</v>
      </c>
      <c r="E16" s="9">
        <f>SUM(E2:E14)</f>
        <v>364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12"/>
      <c r="B17" s="13"/>
      <c r="C17" s="13"/>
      <c r="D17" s="4"/>
      <c r="E17" s="1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12"/>
      <c r="B18" s="13"/>
      <c r="C18" s="13"/>
      <c r="D18" s="4"/>
      <c r="E18" s="1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12"/>
      <c r="B19" s="13"/>
      <c r="C19" s="13"/>
      <c r="D19" s="4"/>
      <c r="E19" s="1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12"/>
      <c r="B20" s="13"/>
      <c r="C20" s="13"/>
      <c r="D20" s="4"/>
      <c r="E20" s="1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12"/>
      <c r="B21" s="13"/>
      <c r="C21" s="13"/>
      <c r="D21" s="4"/>
      <c r="E21" s="1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12"/>
      <c r="B22" s="13"/>
      <c r="C22" s="13"/>
      <c r="D22" s="4"/>
      <c r="E22" s="1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12"/>
      <c r="B23" s="13"/>
      <c r="C23" s="13"/>
      <c r="D23" s="4"/>
      <c r="E23" s="1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12"/>
      <c r="B24" s="13"/>
      <c r="C24" s="13"/>
      <c r="D24" s="4"/>
      <c r="E24" s="1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12"/>
      <c r="B25" s="13"/>
      <c r="C25" s="13"/>
      <c r="D25" s="4"/>
      <c r="E25" s="1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12"/>
      <c r="B26" s="13"/>
      <c r="C26" s="13"/>
      <c r="D26" s="4"/>
      <c r="E26" s="1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12"/>
      <c r="B27" s="13"/>
      <c r="C27" s="13"/>
      <c r="D27" s="4"/>
      <c r="E27" s="1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12"/>
      <c r="B28" s="13"/>
      <c r="C28" s="13"/>
      <c r="D28" s="4"/>
      <c r="E28" s="1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12"/>
      <c r="B29" s="13"/>
      <c r="C29" s="13"/>
      <c r="D29" s="4"/>
      <c r="E29" s="1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12"/>
      <c r="B30" s="13"/>
      <c r="C30" s="13"/>
      <c r="D30" s="4"/>
      <c r="E30" s="1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12"/>
      <c r="B31" s="13"/>
      <c r="C31" s="13"/>
      <c r="D31" s="4"/>
      <c r="E31" s="1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12"/>
      <c r="B32" s="13"/>
      <c r="C32" s="13"/>
      <c r="D32" s="4"/>
      <c r="E32" s="1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12"/>
      <c r="B33" s="13"/>
      <c r="C33" s="13"/>
      <c r="D33" s="4"/>
      <c r="E33" s="1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12"/>
      <c r="B34" s="13"/>
      <c r="C34" s="13"/>
      <c r="D34" s="4"/>
      <c r="E34" s="1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12"/>
      <c r="B35" s="13"/>
      <c r="C35" s="13"/>
      <c r="D35" s="4"/>
      <c r="E35" s="1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12"/>
      <c r="B36" s="13"/>
      <c r="C36" s="13"/>
      <c r="D36" s="4"/>
      <c r="E36" s="1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12"/>
      <c r="B37" s="13"/>
      <c r="C37" s="13"/>
      <c r="D37" s="4"/>
      <c r="E37" s="1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12"/>
      <c r="B38" s="13"/>
      <c r="C38" s="13"/>
      <c r="D38" s="4"/>
      <c r="E38" s="1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12"/>
      <c r="B39" s="13"/>
      <c r="C39" s="13"/>
      <c r="D39" s="4"/>
      <c r="E39" s="1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12"/>
      <c r="B40" s="13"/>
      <c r="C40" s="13"/>
      <c r="D40" s="4"/>
      <c r="E40" s="1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12"/>
      <c r="B41" s="13"/>
      <c r="C41" s="13"/>
      <c r="D41" s="4"/>
      <c r="E41" s="1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12"/>
      <c r="B42" s="13"/>
      <c r="C42" s="13"/>
      <c r="D42" s="4"/>
      <c r="E42" s="1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12"/>
      <c r="B43" s="13"/>
      <c r="C43" s="13"/>
      <c r="D43" s="4"/>
      <c r="E43" s="1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12"/>
      <c r="B44" s="13"/>
      <c r="C44" s="13"/>
      <c r="D44" s="4"/>
      <c r="E44" s="1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12"/>
      <c r="B45" s="13"/>
      <c r="C45" s="13"/>
      <c r="D45" s="4"/>
      <c r="E45" s="1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12"/>
      <c r="B46" s="13"/>
      <c r="C46" s="13"/>
      <c r="D46" s="4"/>
      <c r="E46" s="1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12"/>
      <c r="B47" s="13"/>
      <c r="C47" s="13"/>
      <c r="D47" s="4"/>
      <c r="E47" s="1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12"/>
      <c r="B48" s="13"/>
      <c r="C48" s="13"/>
      <c r="D48" s="4"/>
      <c r="E48" s="1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12"/>
      <c r="B49" s="13"/>
      <c r="C49" s="13"/>
      <c r="D49" s="4"/>
      <c r="E49" s="1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12"/>
      <c r="B50" s="13"/>
      <c r="C50" s="13"/>
      <c r="D50" s="4"/>
      <c r="E50" s="1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12"/>
      <c r="B51" s="13"/>
      <c r="C51" s="13"/>
      <c r="D51" s="4"/>
      <c r="E51" s="1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12"/>
      <c r="B52" s="13"/>
      <c r="C52" s="13"/>
      <c r="D52" s="4"/>
      <c r="E52" s="1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12"/>
      <c r="B53" s="13"/>
      <c r="C53" s="13"/>
      <c r="D53" s="4"/>
      <c r="E53" s="1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12"/>
      <c r="B54" s="13"/>
      <c r="C54" s="13"/>
      <c r="D54" s="4"/>
      <c r="E54" s="1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12"/>
      <c r="B55" s="13"/>
      <c r="C55" s="13"/>
      <c r="D55" s="4"/>
      <c r="E55" s="1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12"/>
      <c r="B56" s="13"/>
      <c r="C56" s="13"/>
      <c r="D56" s="4"/>
      <c r="E56" s="1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12"/>
      <c r="B57" s="13"/>
      <c r="C57" s="13"/>
      <c r="D57" s="4"/>
      <c r="E57" s="1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12"/>
      <c r="B58" s="13"/>
      <c r="C58" s="13"/>
      <c r="D58" s="4"/>
      <c r="E58" s="1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12"/>
      <c r="B59" s="13"/>
      <c r="C59" s="13"/>
      <c r="D59" s="4"/>
      <c r="E59" s="1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12"/>
      <c r="B60" s="13"/>
      <c r="C60" s="13"/>
      <c r="D60" s="4"/>
      <c r="E60" s="1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12"/>
      <c r="B61" s="13"/>
      <c r="C61" s="13"/>
      <c r="D61" s="4"/>
      <c r="E61" s="1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12"/>
      <c r="B62" s="13"/>
      <c r="C62" s="13"/>
      <c r="D62" s="4"/>
      <c r="E62" s="1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12"/>
      <c r="B63" s="13"/>
      <c r="C63" s="13"/>
      <c r="D63" s="4"/>
      <c r="E63" s="1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12"/>
      <c r="B64" s="13"/>
      <c r="C64" s="13"/>
      <c r="D64" s="4"/>
      <c r="E64" s="1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12"/>
      <c r="B65" s="13"/>
      <c r="C65" s="13"/>
      <c r="D65" s="4"/>
      <c r="E65" s="1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12"/>
      <c r="B66" s="13"/>
      <c r="C66" s="13"/>
      <c r="D66" s="4"/>
      <c r="E66" s="1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12"/>
      <c r="B67" s="13"/>
      <c r="C67" s="13"/>
      <c r="D67" s="4"/>
      <c r="E67" s="1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12"/>
      <c r="B68" s="13"/>
      <c r="C68" s="13"/>
      <c r="D68" s="4"/>
      <c r="E68" s="1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12"/>
      <c r="B69" s="13"/>
      <c r="C69" s="13"/>
      <c r="D69" s="4"/>
      <c r="E69" s="1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12"/>
      <c r="B70" s="13"/>
      <c r="C70" s="13"/>
      <c r="D70" s="4"/>
      <c r="E70" s="1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12"/>
      <c r="B71" s="13"/>
      <c r="C71" s="13"/>
      <c r="D71" s="4"/>
      <c r="E71" s="1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12"/>
      <c r="B72" s="13"/>
      <c r="C72" s="13"/>
      <c r="D72" s="4"/>
      <c r="E72" s="1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12"/>
      <c r="B73" s="13"/>
      <c r="C73" s="13"/>
      <c r="D73" s="4"/>
      <c r="E73" s="1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12"/>
      <c r="B74" s="13"/>
      <c r="C74" s="13"/>
      <c r="D74" s="4"/>
      <c r="E74" s="1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12"/>
      <c r="B75" s="13"/>
      <c r="C75" s="13"/>
      <c r="D75" s="4"/>
      <c r="E75" s="1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12"/>
      <c r="B76" s="13"/>
      <c r="C76" s="13"/>
      <c r="D76" s="4"/>
      <c r="E76" s="1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12"/>
      <c r="B77" s="13"/>
      <c r="C77" s="13"/>
      <c r="D77" s="4"/>
      <c r="E77" s="1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12"/>
      <c r="B78" s="13"/>
      <c r="C78" s="13"/>
      <c r="D78" s="4"/>
      <c r="E78" s="1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12"/>
      <c r="B79" s="13"/>
      <c r="C79" s="13"/>
      <c r="D79" s="4"/>
      <c r="E79" s="1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12"/>
      <c r="B80" s="13"/>
      <c r="C80" s="13"/>
      <c r="D80" s="4"/>
      <c r="E80" s="1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12"/>
      <c r="B81" s="13"/>
      <c r="C81" s="13"/>
      <c r="D81" s="4"/>
      <c r="E81" s="1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12"/>
      <c r="B82" s="13"/>
      <c r="C82" s="13"/>
      <c r="D82" s="4"/>
      <c r="E82" s="1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12"/>
      <c r="B83" s="13"/>
      <c r="C83" s="13"/>
      <c r="D83" s="4"/>
      <c r="E83" s="1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12"/>
      <c r="B84" s="13"/>
      <c r="C84" s="13"/>
      <c r="D84" s="4"/>
      <c r="E84" s="1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12"/>
      <c r="B85" s="13"/>
      <c r="C85" s="13"/>
      <c r="D85" s="4"/>
      <c r="E85" s="1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12"/>
      <c r="B86" s="13"/>
      <c r="C86" s="13"/>
      <c r="D86" s="4"/>
      <c r="E86" s="1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12"/>
      <c r="B87" s="13"/>
      <c r="C87" s="13"/>
      <c r="D87" s="4"/>
      <c r="E87" s="1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12"/>
      <c r="B88" s="13"/>
      <c r="C88" s="13"/>
      <c r="D88" s="4"/>
      <c r="E88" s="1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12"/>
      <c r="B89" s="13"/>
      <c r="C89" s="13"/>
      <c r="D89" s="4"/>
      <c r="E89" s="1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12"/>
      <c r="B90" s="13"/>
      <c r="C90" s="13"/>
      <c r="D90" s="4"/>
      <c r="E90" s="12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12"/>
      <c r="B91" s="13"/>
      <c r="C91" s="13"/>
      <c r="D91" s="4"/>
      <c r="E91" s="12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12"/>
      <c r="B92" s="13"/>
      <c r="C92" s="13"/>
      <c r="D92" s="4"/>
      <c r="E92" s="12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12"/>
      <c r="B93" s="13"/>
      <c r="C93" s="13"/>
      <c r="D93" s="4"/>
      <c r="E93" s="1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12"/>
      <c r="B94" s="13"/>
      <c r="C94" s="13"/>
      <c r="D94" s="4"/>
      <c r="E94" s="1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12"/>
      <c r="B95" s="13"/>
      <c r="C95" s="13"/>
      <c r="D95" s="4"/>
      <c r="E95" s="1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12"/>
      <c r="B96" s="13"/>
      <c r="C96" s="13"/>
      <c r="D96" s="4"/>
      <c r="E96" s="1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12"/>
      <c r="B97" s="13"/>
      <c r="C97" s="13"/>
      <c r="D97" s="4"/>
      <c r="E97" s="12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12"/>
      <c r="B98" s="13"/>
      <c r="C98" s="13"/>
      <c r="D98" s="4"/>
      <c r="E98" s="12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12"/>
      <c r="B99" s="13"/>
      <c r="C99" s="13"/>
      <c r="D99" s="4"/>
      <c r="E99" s="12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12"/>
      <c r="B100" s="13"/>
      <c r="C100" s="13"/>
      <c r="D100" s="4"/>
      <c r="E100" s="1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57"/>
    <col customWidth="1" min="2" max="3" width="8.14"/>
    <col customWidth="1" min="4" max="4" width="59.0"/>
    <col customWidth="1" min="5" max="5" width="6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1">
        <v>1.0</v>
      </c>
      <c r="B2" s="6">
        <v>43724.0</v>
      </c>
      <c r="C2" s="7">
        <f t="shared" ref="C2:C14" si="1">B2+6</f>
        <v>43730</v>
      </c>
      <c r="D2" s="16"/>
      <c r="E2" s="11">
        <v>0.0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1">
        <v>2.0</v>
      </c>
      <c r="B3" s="7">
        <f t="shared" ref="B3:B15" si="2">B2+7</f>
        <v>43731</v>
      </c>
      <c r="C3" s="7">
        <f t="shared" si="1"/>
        <v>43737</v>
      </c>
      <c r="D3" s="10" t="s">
        <v>6</v>
      </c>
      <c r="E3" s="11">
        <v>4.0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>
      <c r="A4" s="1">
        <v>3.0</v>
      </c>
      <c r="B4" s="7">
        <f t="shared" si="2"/>
        <v>43738</v>
      </c>
      <c r="C4" s="7">
        <f t="shared" si="1"/>
        <v>43744</v>
      </c>
      <c r="D4" s="10" t="s">
        <v>46</v>
      </c>
      <c r="E4" s="11">
        <f t="shared" ref="E4:E7" si="3">SUM(E3, 4)</f>
        <v>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1">
        <v>4.0</v>
      </c>
      <c r="B5" s="7">
        <f t="shared" si="2"/>
        <v>43745</v>
      </c>
      <c r="C5" s="7">
        <f t="shared" si="1"/>
        <v>43751</v>
      </c>
      <c r="D5" s="10" t="s">
        <v>49</v>
      </c>
      <c r="E5" s="11">
        <f t="shared" si="3"/>
        <v>12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>
      <c r="A6" s="1">
        <v>5.0</v>
      </c>
      <c r="B6" s="7">
        <f t="shared" si="2"/>
        <v>43752</v>
      </c>
      <c r="C6" s="7">
        <f t="shared" si="1"/>
        <v>43758</v>
      </c>
      <c r="D6" s="10" t="s">
        <v>51</v>
      </c>
      <c r="E6" s="11">
        <f t="shared" si="3"/>
        <v>16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>
      <c r="A7" s="1">
        <v>6.0</v>
      </c>
      <c r="B7" s="7">
        <f t="shared" si="2"/>
        <v>43759</v>
      </c>
      <c r="C7" s="7">
        <f t="shared" si="1"/>
        <v>43765</v>
      </c>
      <c r="D7" s="10" t="s">
        <v>54</v>
      </c>
      <c r="E7" s="11">
        <f t="shared" si="3"/>
        <v>20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>
      <c r="A8" s="1">
        <v>7.0</v>
      </c>
      <c r="B8" s="7">
        <f t="shared" si="2"/>
        <v>43766</v>
      </c>
      <c r="C8" s="7">
        <f t="shared" si="1"/>
        <v>43772</v>
      </c>
      <c r="D8" s="18" t="s">
        <v>56</v>
      </c>
      <c r="E8" s="11">
        <v>24.0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>
      <c r="A9" s="1">
        <v>8.0</v>
      </c>
      <c r="B9" s="7">
        <f t="shared" si="2"/>
        <v>43773</v>
      </c>
      <c r="C9" s="7">
        <f t="shared" si="1"/>
        <v>43779</v>
      </c>
      <c r="D9" s="18" t="s">
        <v>59</v>
      </c>
      <c r="E9" s="11">
        <v>28.0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1">
        <v>9.0</v>
      </c>
      <c r="B10" s="7">
        <f t="shared" si="2"/>
        <v>43780</v>
      </c>
      <c r="C10" s="7">
        <f t="shared" si="1"/>
        <v>43786</v>
      </c>
      <c r="D10" s="10" t="s">
        <v>62</v>
      </c>
      <c r="E10" s="11">
        <v>32.0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A11" s="1">
        <v>10.0</v>
      </c>
      <c r="B11" s="7">
        <f t="shared" si="2"/>
        <v>43787</v>
      </c>
      <c r="C11" s="7">
        <f t="shared" si="1"/>
        <v>43793</v>
      </c>
      <c r="D11" s="10" t="s">
        <v>63</v>
      </c>
      <c r="E11" s="11">
        <v>36.0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A12" s="1">
        <v>11.0</v>
      </c>
      <c r="B12" s="7">
        <f t="shared" si="2"/>
        <v>43794</v>
      </c>
      <c r="C12" s="7">
        <f t="shared" si="1"/>
        <v>43800</v>
      </c>
      <c r="D12" s="8" t="s">
        <v>30</v>
      </c>
      <c r="E12" s="11">
        <v>40.0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A13" s="1">
        <v>12.0</v>
      </c>
      <c r="B13" s="7">
        <f t="shared" si="2"/>
        <v>43801</v>
      </c>
      <c r="C13" s="7">
        <f t="shared" si="1"/>
        <v>43807</v>
      </c>
      <c r="D13" s="10" t="s">
        <v>66</v>
      </c>
      <c r="E13" s="11">
        <v>44.0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A14" s="1">
        <v>13.0</v>
      </c>
      <c r="B14" s="7">
        <f t="shared" si="2"/>
        <v>43808</v>
      </c>
      <c r="C14" s="7">
        <f t="shared" si="1"/>
        <v>43814</v>
      </c>
      <c r="D14" s="10" t="s">
        <v>67</v>
      </c>
      <c r="E14" s="11">
        <v>48.0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11">
        <v>14.0</v>
      </c>
      <c r="B15" s="7">
        <f t="shared" si="2"/>
        <v>43815</v>
      </c>
      <c r="C15" s="7">
        <f>B15+6+14</f>
        <v>43835</v>
      </c>
      <c r="D15" s="16"/>
      <c r="E15" s="9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12"/>
      <c r="B16" s="13"/>
      <c r="C16" s="13"/>
      <c r="D16" s="14" t="s">
        <v>41</v>
      </c>
      <c r="E16" s="9">
        <f>SUM(E2:E14)</f>
        <v>312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12"/>
      <c r="B17" s="13"/>
      <c r="C17" s="13"/>
      <c r="D17" s="4"/>
      <c r="E17" s="1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12"/>
      <c r="B18" s="13"/>
      <c r="C18" s="13"/>
      <c r="D18" s="4"/>
      <c r="E18" s="1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12"/>
      <c r="B19" s="13"/>
      <c r="C19" s="13"/>
      <c r="D19" s="4"/>
      <c r="E19" s="1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12"/>
      <c r="B20" s="13"/>
      <c r="C20" s="13"/>
      <c r="D20" s="4"/>
      <c r="E20" s="1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12"/>
      <c r="B21" s="13"/>
      <c r="C21" s="13"/>
      <c r="D21" s="4"/>
      <c r="E21" s="1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12"/>
      <c r="B22" s="13"/>
      <c r="C22" s="13"/>
      <c r="D22" s="4"/>
      <c r="E22" s="1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12"/>
      <c r="B23" s="13"/>
      <c r="C23" s="13"/>
      <c r="D23" s="4"/>
      <c r="E23" s="1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12"/>
      <c r="B24" s="13"/>
      <c r="C24" s="13"/>
      <c r="D24" s="4"/>
      <c r="E24" s="1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12"/>
      <c r="B25" s="13"/>
      <c r="C25" s="13"/>
      <c r="D25" s="4"/>
      <c r="E25" s="1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12"/>
      <c r="B26" s="13"/>
      <c r="C26" s="13"/>
      <c r="D26" s="4"/>
      <c r="E26" s="1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12"/>
      <c r="B27" s="13"/>
      <c r="C27" s="13"/>
      <c r="D27" s="4"/>
      <c r="E27" s="1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12"/>
      <c r="B28" s="13"/>
      <c r="C28" s="13"/>
      <c r="D28" s="4"/>
      <c r="E28" s="1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12"/>
      <c r="B29" s="13"/>
      <c r="C29" s="13"/>
      <c r="D29" s="4"/>
      <c r="E29" s="1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12"/>
      <c r="B30" s="13"/>
      <c r="C30" s="13"/>
      <c r="D30" s="4"/>
      <c r="E30" s="1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12"/>
      <c r="B31" s="13"/>
      <c r="C31" s="13"/>
      <c r="D31" s="4"/>
      <c r="E31" s="1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12"/>
      <c r="B32" s="13"/>
      <c r="C32" s="13"/>
      <c r="D32" s="4"/>
      <c r="E32" s="1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12"/>
      <c r="B33" s="13"/>
      <c r="C33" s="13"/>
      <c r="D33" s="4"/>
      <c r="E33" s="1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12"/>
      <c r="B34" s="13"/>
      <c r="C34" s="13"/>
      <c r="D34" s="4"/>
      <c r="E34" s="1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12"/>
      <c r="B35" s="13"/>
      <c r="C35" s="13"/>
      <c r="D35" s="4"/>
      <c r="E35" s="1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12"/>
      <c r="B36" s="13"/>
      <c r="C36" s="13"/>
      <c r="D36" s="4"/>
      <c r="E36" s="1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12"/>
      <c r="B37" s="13"/>
      <c r="C37" s="13"/>
      <c r="D37" s="4"/>
      <c r="E37" s="1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12"/>
      <c r="B38" s="13"/>
      <c r="C38" s="13"/>
      <c r="D38" s="4"/>
      <c r="E38" s="1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12"/>
      <c r="B39" s="13"/>
      <c r="C39" s="13"/>
      <c r="D39" s="4"/>
      <c r="E39" s="1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12"/>
      <c r="B40" s="13"/>
      <c r="C40" s="13"/>
      <c r="D40" s="4"/>
      <c r="E40" s="1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12"/>
      <c r="B41" s="13"/>
      <c r="C41" s="13"/>
      <c r="D41" s="4"/>
      <c r="E41" s="1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12"/>
      <c r="B42" s="13"/>
      <c r="C42" s="13"/>
      <c r="D42" s="4"/>
      <c r="E42" s="1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12"/>
      <c r="B43" s="13"/>
      <c r="C43" s="13"/>
      <c r="D43" s="4"/>
      <c r="E43" s="1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12"/>
      <c r="B44" s="13"/>
      <c r="C44" s="13"/>
      <c r="D44" s="4"/>
      <c r="E44" s="1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12"/>
      <c r="B45" s="13"/>
      <c r="C45" s="13"/>
      <c r="D45" s="4"/>
      <c r="E45" s="1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12"/>
      <c r="B46" s="13"/>
      <c r="C46" s="13"/>
      <c r="D46" s="4"/>
      <c r="E46" s="1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12"/>
      <c r="B47" s="13"/>
      <c r="C47" s="13"/>
      <c r="D47" s="4"/>
      <c r="E47" s="1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12"/>
      <c r="B48" s="13"/>
      <c r="C48" s="13"/>
      <c r="D48" s="4"/>
      <c r="E48" s="1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12"/>
      <c r="B49" s="13"/>
      <c r="C49" s="13"/>
      <c r="D49" s="4"/>
      <c r="E49" s="1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12"/>
      <c r="B50" s="13"/>
      <c r="C50" s="13"/>
      <c r="D50" s="4"/>
      <c r="E50" s="1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12"/>
      <c r="B51" s="13"/>
      <c r="C51" s="13"/>
      <c r="D51" s="4"/>
      <c r="E51" s="1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12"/>
      <c r="B52" s="13"/>
      <c r="C52" s="13"/>
      <c r="D52" s="4"/>
      <c r="E52" s="1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12"/>
      <c r="B53" s="13"/>
      <c r="C53" s="13"/>
      <c r="D53" s="4"/>
      <c r="E53" s="1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12"/>
      <c r="B54" s="13"/>
      <c r="C54" s="13"/>
      <c r="D54" s="4"/>
      <c r="E54" s="1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12"/>
      <c r="B55" s="13"/>
      <c r="C55" s="13"/>
      <c r="D55" s="4"/>
      <c r="E55" s="1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12"/>
      <c r="B56" s="13"/>
      <c r="C56" s="13"/>
      <c r="D56" s="4"/>
      <c r="E56" s="1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12"/>
      <c r="B57" s="13"/>
      <c r="C57" s="13"/>
      <c r="D57" s="4"/>
      <c r="E57" s="1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12"/>
      <c r="B58" s="13"/>
      <c r="C58" s="13"/>
      <c r="D58" s="4"/>
      <c r="E58" s="1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12"/>
      <c r="B59" s="13"/>
      <c r="C59" s="13"/>
      <c r="D59" s="4"/>
      <c r="E59" s="1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12"/>
      <c r="B60" s="13"/>
      <c r="C60" s="13"/>
      <c r="D60" s="4"/>
      <c r="E60" s="1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12"/>
      <c r="B61" s="13"/>
      <c r="C61" s="13"/>
      <c r="D61" s="4"/>
      <c r="E61" s="1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12"/>
      <c r="B62" s="13"/>
      <c r="C62" s="13"/>
      <c r="D62" s="4"/>
      <c r="E62" s="1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12"/>
      <c r="B63" s="13"/>
      <c r="C63" s="13"/>
      <c r="D63" s="4"/>
      <c r="E63" s="1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12"/>
      <c r="B64" s="13"/>
      <c r="C64" s="13"/>
      <c r="D64" s="4"/>
      <c r="E64" s="1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12"/>
      <c r="B65" s="13"/>
      <c r="C65" s="13"/>
      <c r="D65" s="4"/>
      <c r="E65" s="1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12"/>
      <c r="B66" s="13"/>
      <c r="C66" s="13"/>
      <c r="D66" s="4"/>
      <c r="E66" s="1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12"/>
      <c r="B67" s="13"/>
      <c r="C67" s="13"/>
      <c r="D67" s="4"/>
      <c r="E67" s="1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12"/>
      <c r="B68" s="13"/>
      <c r="C68" s="13"/>
      <c r="D68" s="4"/>
      <c r="E68" s="1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12"/>
      <c r="B69" s="13"/>
      <c r="C69" s="13"/>
      <c r="D69" s="4"/>
      <c r="E69" s="1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12"/>
      <c r="B70" s="13"/>
      <c r="C70" s="13"/>
      <c r="D70" s="4"/>
      <c r="E70" s="1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12"/>
      <c r="B71" s="13"/>
      <c r="C71" s="13"/>
      <c r="D71" s="4"/>
      <c r="E71" s="1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12"/>
      <c r="B72" s="13"/>
      <c r="C72" s="13"/>
      <c r="D72" s="4"/>
      <c r="E72" s="1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12"/>
      <c r="B73" s="13"/>
      <c r="C73" s="13"/>
      <c r="D73" s="4"/>
      <c r="E73" s="1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12"/>
      <c r="B74" s="13"/>
      <c r="C74" s="13"/>
      <c r="D74" s="4"/>
      <c r="E74" s="1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12"/>
      <c r="B75" s="13"/>
      <c r="C75" s="13"/>
      <c r="D75" s="4"/>
      <c r="E75" s="1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12"/>
      <c r="B76" s="13"/>
      <c r="C76" s="13"/>
      <c r="D76" s="4"/>
      <c r="E76" s="1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12"/>
      <c r="B77" s="13"/>
      <c r="C77" s="13"/>
      <c r="D77" s="4"/>
      <c r="E77" s="1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12"/>
      <c r="B78" s="13"/>
      <c r="C78" s="13"/>
      <c r="D78" s="4"/>
      <c r="E78" s="1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12"/>
      <c r="B79" s="13"/>
      <c r="C79" s="13"/>
      <c r="D79" s="4"/>
      <c r="E79" s="1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12"/>
      <c r="B80" s="13"/>
      <c r="C80" s="13"/>
      <c r="D80" s="4"/>
      <c r="E80" s="1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12"/>
      <c r="B81" s="13"/>
      <c r="C81" s="13"/>
      <c r="D81" s="4"/>
      <c r="E81" s="1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12"/>
      <c r="B82" s="13"/>
      <c r="C82" s="13"/>
      <c r="D82" s="4"/>
      <c r="E82" s="1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12"/>
      <c r="B83" s="13"/>
      <c r="C83" s="13"/>
      <c r="D83" s="4"/>
      <c r="E83" s="1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12"/>
      <c r="B84" s="13"/>
      <c r="C84" s="13"/>
      <c r="D84" s="4"/>
      <c r="E84" s="1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12"/>
      <c r="B85" s="13"/>
      <c r="C85" s="13"/>
      <c r="D85" s="4"/>
      <c r="E85" s="1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12"/>
      <c r="B86" s="13"/>
      <c r="C86" s="13"/>
      <c r="D86" s="4"/>
      <c r="E86" s="1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12"/>
      <c r="B87" s="13"/>
      <c r="C87" s="13"/>
      <c r="D87" s="4"/>
      <c r="E87" s="1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12"/>
      <c r="B88" s="13"/>
      <c r="C88" s="13"/>
      <c r="D88" s="4"/>
      <c r="E88" s="1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12"/>
      <c r="B89" s="13"/>
      <c r="C89" s="13"/>
      <c r="D89" s="4"/>
      <c r="E89" s="1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12"/>
      <c r="B90" s="13"/>
      <c r="C90" s="13"/>
      <c r="D90" s="4"/>
      <c r="E90" s="12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12"/>
      <c r="B91" s="13"/>
      <c r="C91" s="13"/>
      <c r="D91" s="4"/>
      <c r="E91" s="12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12"/>
      <c r="B92" s="13"/>
      <c r="C92" s="13"/>
      <c r="D92" s="4"/>
      <c r="E92" s="12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12"/>
      <c r="B93" s="13"/>
      <c r="C93" s="13"/>
      <c r="D93" s="4"/>
      <c r="E93" s="1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12"/>
      <c r="B94" s="13"/>
      <c r="C94" s="13"/>
      <c r="D94" s="4"/>
      <c r="E94" s="1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12"/>
      <c r="B95" s="13"/>
      <c r="C95" s="13"/>
      <c r="D95" s="4"/>
      <c r="E95" s="1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12"/>
      <c r="B96" s="13"/>
      <c r="C96" s="13"/>
      <c r="D96" s="4"/>
      <c r="E96" s="1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12"/>
      <c r="B97" s="13"/>
      <c r="C97" s="13"/>
      <c r="D97" s="4"/>
      <c r="E97" s="12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12"/>
      <c r="B98" s="13"/>
      <c r="C98" s="13"/>
      <c r="D98" s="4"/>
      <c r="E98" s="12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12"/>
      <c r="B99" s="13"/>
      <c r="C99" s="13"/>
      <c r="D99" s="4"/>
      <c r="E99" s="12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12"/>
      <c r="B100" s="13"/>
      <c r="C100" s="13"/>
      <c r="D100" s="4"/>
      <c r="E100" s="1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7.14"/>
    <col customWidth="1" min="2" max="2" width="8.71"/>
    <col customWidth="1" min="3" max="3" width="7.71"/>
    <col customWidth="1" min="4" max="8" width="8.14"/>
  </cols>
  <sheetData>
    <row r="1">
      <c r="A1" s="19" t="s">
        <v>0</v>
      </c>
      <c r="B1" s="19" t="s">
        <v>69</v>
      </c>
      <c r="C1" s="19" t="s">
        <v>70</v>
      </c>
      <c r="D1" s="20" t="s">
        <v>71</v>
      </c>
      <c r="E1" s="20" t="s">
        <v>72</v>
      </c>
      <c r="F1" s="20" t="s">
        <v>73</v>
      </c>
      <c r="G1" s="20" t="s">
        <v>74</v>
      </c>
      <c r="H1" s="20" t="s">
        <v>75</v>
      </c>
    </row>
    <row r="2">
      <c r="A2" s="19">
        <v>1.0</v>
      </c>
      <c r="B2" s="20">
        <v>4.0</v>
      </c>
      <c r="C2" s="21">
        <f t="shared" ref="C2:C14" si="1">IFERROR(AVERAGE(D2:H2),"")</f>
        <v>3.2</v>
      </c>
      <c r="D2" s="21">
        <f>Ana!E2</f>
        <v>4</v>
      </c>
      <c r="E2" s="21">
        <f>Carolina!E2</f>
        <v>4</v>
      </c>
      <c r="F2" s="21">
        <f>Diogo!E2</f>
        <v>4</v>
      </c>
      <c r="G2" s="21">
        <f>'João'!E2</f>
        <v>4</v>
      </c>
      <c r="H2" s="20">
        <v>0.0</v>
      </c>
    </row>
    <row r="3">
      <c r="A3" s="19">
        <v>2.0</v>
      </c>
      <c r="B3" s="20">
        <v>8.0</v>
      </c>
      <c r="C3" s="21">
        <f t="shared" si="1"/>
        <v>7.2</v>
      </c>
      <c r="D3" s="21">
        <f>Ana!E3</f>
        <v>8</v>
      </c>
      <c r="E3" s="21">
        <f>Carolina!E3</f>
        <v>8</v>
      </c>
      <c r="F3" s="21">
        <f>Diogo!E3</f>
        <v>8</v>
      </c>
      <c r="G3" s="21">
        <f>'João'!E3</f>
        <v>8</v>
      </c>
      <c r="H3" s="21">
        <f>Tiago!E3</f>
        <v>4</v>
      </c>
    </row>
    <row r="4">
      <c r="A4" s="19">
        <v>3.0</v>
      </c>
      <c r="B4" s="20">
        <v>12.0</v>
      </c>
      <c r="C4" s="21">
        <f t="shared" si="1"/>
        <v>11.2</v>
      </c>
      <c r="D4" s="21">
        <f>Ana!E4</f>
        <v>12</v>
      </c>
      <c r="E4" s="21">
        <f>Carolina!E4</f>
        <v>12</v>
      </c>
      <c r="F4" s="21">
        <f>Diogo!E4</f>
        <v>12</v>
      </c>
      <c r="G4" s="21">
        <f>'João'!E4</f>
        <v>12</v>
      </c>
      <c r="H4" s="21">
        <f>Tiago!E4</f>
        <v>8</v>
      </c>
    </row>
    <row r="5">
      <c r="A5" s="19">
        <v>4.0</v>
      </c>
      <c r="B5" s="20">
        <v>16.0</v>
      </c>
      <c r="C5" s="21">
        <f t="shared" si="1"/>
        <v>15.2</v>
      </c>
      <c r="D5" s="21">
        <f>Ana!E5</f>
        <v>16</v>
      </c>
      <c r="E5" s="21">
        <f>Carolina!E5</f>
        <v>16</v>
      </c>
      <c r="F5" s="21">
        <f>Diogo!E5</f>
        <v>16</v>
      </c>
      <c r="G5" s="21">
        <f>'João'!E5</f>
        <v>16</v>
      </c>
      <c r="H5" s="21">
        <f>Tiago!E5</f>
        <v>12</v>
      </c>
    </row>
    <row r="6">
      <c r="A6" s="19">
        <v>5.0</v>
      </c>
      <c r="B6" s="20">
        <v>20.0</v>
      </c>
      <c r="C6" s="21">
        <f t="shared" si="1"/>
        <v>19.2</v>
      </c>
      <c r="D6" s="21">
        <f>Ana!E6</f>
        <v>20</v>
      </c>
      <c r="E6" s="21">
        <f>Carolina!E6</f>
        <v>20</v>
      </c>
      <c r="F6" s="21">
        <f>Diogo!E6</f>
        <v>20</v>
      </c>
      <c r="G6" s="21">
        <f>'João'!E6</f>
        <v>20</v>
      </c>
      <c r="H6" s="21">
        <f>Tiago!E6</f>
        <v>16</v>
      </c>
    </row>
    <row r="7">
      <c r="A7" s="19">
        <v>6.0</v>
      </c>
      <c r="B7" s="20">
        <v>24.0</v>
      </c>
      <c r="C7" s="21">
        <f t="shared" si="1"/>
        <v>23.2</v>
      </c>
      <c r="D7" s="21">
        <f>Ana!E7</f>
        <v>24</v>
      </c>
      <c r="E7" s="21">
        <f>Carolina!E7</f>
        <v>24</v>
      </c>
      <c r="F7" s="21">
        <f>Diogo!E7</f>
        <v>24</v>
      </c>
      <c r="G7" s="21">
        <f>'João'!E7</f>
        <v>24</v>
      </c>
      <c r="H7" s="21">
        <f>Tiago!E7</f>
        <v>20</v>
      </c>
    </row>
    <row r="8">
      <c r="A8" s="19">
        <v>7.0</v>
      </c>
      <c r="B8" s="20">
        <v>28.0</v>
      </c>
      <c r="C8" s="21">
        <f t="shared" si="1"/>
        <v>27.2</v>
      </c>
      <c r="D8" s="21">
        <f>Ana!E8</f>
        <v>28</v>
      </c>
      <c r="E8" s="21">
        <f>Carolina!E8</f>
        <v>28</v>
      </c>
      <c r="F8" s="21">
        <f>Diogo!E8</f>
        <v>28</v>
      </c>
      <c r="G8" s="21">
        <f>'João'!E8</f>
        <v>28</v>
      </c>
      <c r="H8" s="21">
        <f>Tiago!E8</f>
        <v>24</v>
      </c>
    </row>
    <row r="9">
      <c r="A9" s="19">
        <v>8.0</v>
      </c>
      <c r="B9" s="20">
        <v>32.0</v>
      </c>
      <c r="C9" s="21">
        <f t="shared" si="1"/>
        <v>31.2</v>
      </c>
      <c r="D9" s="21">
        <f>Ana!E9</f>
        <v>32</v>
      </c>
      <c r="E9" s="21">
        <f>Carolina!E9</f>
        <v>32</v>
      </c>
      <c r="F9" s="21">
        <f>Diogo!E9</f>
        <v>32</v>
      </c>
      <c r="G9" s="21">
        <f>'João'!E9</f>
        <v>32</v>
      </c>
      <c r="H9" s="21">
        <f>Tiago!E9</f>
        <v>28</v>
      </c>
    </row>
    <row r="10">
      <c r="A10" s="19">
        <v>9.0</v>
      </c>
      <c r="B10" s="20">
        <v>36.0</v>
      </c>
      <c r="C10" s="21">
        <f t="shared" si="1"/>
        <v>35.2</v>
      </c>
      <c r="D10" s="21">
        <f>Ana!E10</f>
        <v>36</v>
      </c>
      <c r="E10" s="21">
        <f>Carolina!E10</f>
        <v>36</v>
      </c>
      <c r="F10" s="21">
        <f>Diogo!E10</f>
        <v>36</v>
      </c>
      <c r="G10" s="21">
        <f>'João'!E10</f>
        <v>36</v>
      </c>
      <c r="H10" s="21">
        <f>Tiago!E10</f>
        <v>32</v>
      </c>
    </row>
    <row r="11">
      <c r="A11" s="19">
        <v>10.0</v>
      </c>
      <c r="B11" s="20">
        <v>40.0</v>
      </c>
      <c r="C11" s="21">
        <f t="shared" si="1"/>
        <v>39.2</v>
      </c>
      <c r="D11" s="21">
        <f>Ana!E11</f>
        <v>40</v>
      </c>
      <c r="E11" s="21">
        <f>Carolina!E11</f>
        <v>40</v>
      </c>
      <c r="F11" s="21">
        <f>Diogo!E11</f>
        <v>40</v>
      </c>
      <c r="G11" s="21">
        <f>'João'!E11</f>
        <v>40</v>
      </c>
      <c r="H11" s="21">
        <f>Tiago!E11</f>
        <v>36</v>
      </c>
    </row>
    <row r="12">
      <c r="A12" s="19">
        <v>11.0</v>
      </c>
      <c r="B12" s="20">
        <v>44.0</v>
      </c>
      <c r="C12" s="21">
        <f t="shared" si="1"/>
        <v>43.2</v>
      </c>
      <c r="D12" s="21">
        <f>Ana!E12</f>
        <v>44</v>
      </c>
      <c r="E12" s="21">
        <f>Carolina!E12</f>
        <v>44</v>
      </c>
      <c r="F12" s="21">
        <f>Diogo!E12</f>
        <v>44</v>
      </c>
      <c r="G12" s="21">
        <f>'João'!E12</f>
        <v>44</v>
      </c>
      <c r="H12" s="21">
        <f>Tiago!E12</f>
        <v>40</v>
      </c>
    </row>
    <row r="13">
      <c r="A13" s="19">
        <v>12.0</v>
      </c>
      <c r="B13" s="20">
        <v>48.0</v>
      </c>
      <c r="C13" s="21">
        <f t="shared" si="1"/>
        <v>47.2</v>
      </c>
      <c r="D13" s="21">
        <f>Ana!E13</f>
        <v>48</v>
      </c>
      <c r="E13" s="21">
        <f>Carolina!E13</f>
        <v>48</v>
      </c>
      <c r="F13" s="21">
        <f>Diogo!E13</f>
        <v>48</v>
      </c>
      <c r="G13" s="21">
        <f>'João'!E13</f>
        <v>48</v>
      </c>
      <c r="H13" s="21">
        <f>Tiago!E13</f>
        <v>44</v>
      </c>
    </row>
    <row r="14">
      <c r="A14" s="19">
        <v>13.0</v>
      </c>
      <c r="B14" s="20">
        <v>52.0</v>
      </c>
      <c r="C14" s="21">
        <f t="shared" si="1"/>
        <v>51.2</v>
      </c>
      <c r="D14" s="21">
        <f>Ana!E14</f>
        <v>52</v>
      </c>
      <c r="E14" s="21">
        <f>Carolina!E14</f>
        <v>52</v>
      </c>
      <c r="F14" s="21">
        <f>Diogo!E14</f>
        <v>52</v>
      </c>
      <c r="G14" s="21">
        <f>'João'!E14</f>
        <v>52</v>
      </c>
      <c r="H14" s="21">
        <f>Tiago!E14</f>
        <v>48</v>
      </c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  <row r="30">
      <c r="A30" s="22"/>
    </row>
    <row r="31">
      <c r="A31" s="22"/>
    </row>
    <row r="32">
      <c r="A32" s="22"/>
    </row>
    <row r="33">
      <c r="A33" s="22"/>
    </row>
    <row r="34">
      <c r="A34" s="22"/>
    </row>
    <row r="35">
      <c r="A35" s="22"/>
    </row>
    <row r="36">
      <c r="A36" s="22"/>
    </row>
    <row r="37">
      <c r="A37" s="22"/>
    </row>
    <row r="38">
      <c r="A38" s="22"/>
    </row>
    <row r="39">
      <c r="A39" s="22"/>
    </row>
    <row r="40">
      <c r="A40" s="22"/>
    </row>
    <row r="41">
      <c r="A41" s="22"/>
    </row>
    <row r="42">
      <c r="A42" s="22"/>
    </row>
    <row r="43">
      <c r="A43" s="22"/>
    </row>
    <row r="44">
      <c r="A44" s="22"/>
    </row>
    <row r="45">
      <c r="A45" s="22"/>
    </row>
    <row r="46">
      <c r="A46" s="22"/>
    </row>
    <row r="47">
      <c r="A47" s="22"/>
    </row>
    <row r="48">
      <c r="A48" s="22"/>
    </row>
    <row r="49">
      <c r="A49" s="22"/>
    </row>
    <row r="50">
      <c r="A50" s="22"/>
    </row>
    <row r="51">
      <c r="A51" s="22"/>
    </row>
    <row r="52">
      <c r="A52" s="22"/>
    </row>
    <row r="53">
      <c r="A53" s="22"/>
    </row>
    <row r="54">
      <c r="A54" s="22"/>
    </row>
    <row r="55">
      <c r="A55" s="22"/>
    </row>
    <row r="56">
      <c r="A56" s="22"/>
    </row>
    <row r="57">
      <c r="A57" s="22"/>
    </row>
    <row r="58">
      <c r="A58" s="22"/>
    </row>
    <row r="59">
      <c r="A59" s="22"/>
    </row>
    <row r="60">
      <c r="A60" s="22"/>
    </row>
    <row r="61">
      <c r="A61" s="22"/>
    </row>
    <row r="62">
      <c r="A62" s="22"/>
    </row>
    <row r="63">
      <c r="A63" s="22"/>
    </row>
    <row r="64">
      <c r="A64" s="22"/>
    </row>
    <row r="65">
      <c r="A65" s="22"/>
    </row>
    <row r="66">
      <c r="A66" s="22"/>
    </row>
    <row r="67">
      <c r="A67" s="22"/>
    </row>
    <row r="68">
      <c r="A68" s="22"/>
    </row>
    <row r="69">
      <c r="A69" s="22"/>
    </row>
    <row r="70">
      <c r="A70" s="22"/>
    </row>
    <row r="71">
      <c r="A71" s="22"/>
    </row>
    <row r="72">
      <c r="A72" s="22"/>
    </row>
    <row r="73">
      <c r="A73" s="22"/>
    </row>
    <row r="74">
      <c r="A74" s="22"/>
    </row>
    <row r="75">
      <c r="A75" s="22"/>
    </row>
    <row r="76">
      <c r="A76" s="22"/>
    </row>
    <row r="77">
      <c r="A77" s="22"/>
    </row>
    <row r="78">
      <c r="A78" s="22"/>
    </row>
    <row r="79">
      <c r="A79" s="22"/>
    </row>
    <row r="80">
      <c r="A80" s="22"/>
    </row>
    <row r="81">
      <c r="A81" s="22"/>
    </row>
    <row r="82">
      <c r="A82" s="22"/>
    </row>
    <row r="83">
      <c r="A83" s="22"/>
    </row>
    <row r="84">
      <c r="A84" s="22"/>
    </row>
    <row r="85">
      <c r="A85" s="22"/>
    </row>
    <row r="86">
      <c r="A86" s="22"/>
    </row>
    <row r="87">
      <c r="A87" s="22"/>
    </row>
    <row r="88">
      <c r="A88" s="22"/>
    </row>
    <row r="89">
      <c r="A89" s="22"/>
    </row>
    <row r="90">
      <c r="A90" s="22"/>
    </row>
    <row r="91">
      <c r="A91" s="22"/>
    </row>
    <row r="92">
      <c r="A92" s="22"/>
    </row>
    <row r="93">
      <c r="A93" s="22"/>
    </row>
    <row r="94">
      <c r="A94" s="22"/>
    </row>
    <row r="95">
      <c r="A95" s="22"/>
    </row>
    <row r="96">
      <c r="A96" s="22"/>
    </row>
    <row r="97">
      <c r="A97" s="22"/>
    </row>
    <row r="98">
      <c r="A98" s="22"/>
    </row>
    <row r="99">
      <c r="A99" s="22"/>
    </row>
  </sheetData>
  <drawing r:id="rId1"/>
</worksheet>
</file>