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ion" sheetId="1" r:id="rId3"/>
    <sheet state="visible" name="Old Estimation" sheetId="2" r:id="rId4"/>
    <sheet state="visible" name="Old Full Estimation" sheetId="3" r:id="rId5"/>
  </sheets>
  <definedNames/>
  <calcPr/>
</workbook>
</file>

<file path=xl/sharedStrings.xml><?xml version="1.0" encoding="utf-8"?>
<sst xmlns="http://schemas.openxmlformats.org/spreadsheetml/2006/main" count="564" uniqueCount="264">
  <si>
    <t>Gestão de Projeto de Software 2019/2020</t>
  </si>
  <si>
    <t>SmartParking</t>
  </si>
  <si>
    <t>Project Estimation Report #1</t>
  </si>
  <si>
    <t>Date</t>
  </si>
  <si>
    <t>22/10/2019</t>
  </si>
  <si>
    <t>20/10/2019</t>
  </si>
  <si>
    <t>Moderator</t>
  </si>
  <si>
    <t>Diogo Santos</t>
  </si>
  <si>
    <t>Estimator 1</t>
  </si>
  <si>
    <t>Ana Farinha Alves</t>
  </si>
  <si>
    <t>Estimator 2</t>
  </si>
  <si>
    <t>Carolina Rosa</t>
  </si>
  <si>
    <t>Estimator 3</t>
  </si>
  <si>
    <t>Estimator 4</t>
  </si>
  <si>
    <t>João Aleixo</t>
  </si>
  <si>
    <t>Estimator 5</t>
  </si>
  <si>
    <t>Tiago Alves</t>
  </si>
  <si>
    <t>Planinng Poker</t>
  </si>
  <si>
    <t>O esforço equivale ao tempo necessário para terminar a tarefa (Depende do número de pessoas a realiza-lo, quanto mais pessoas menos tempo demora). Utilizar 0, 0.5, 1, 2, 3, 5 ou 8 (horas).</t>
  </si>
  <si>
    <t>O esforço equivale ao tempo necessário para terminar a tarefa. Utilizar 0, 0.5, 1, 2, 3, 5 ou 8 (horas).</t>
  </si>
  <si>
    <t>WBS</t>
  </si>
  <si>
    <t>Tarefas</t>
  </si>
  <si>
    <t>Pressupostos</t>
  </si>
  <si>
    <t>Ana</t>
  </si>
  <si>
    <t xml:space="preserve">Carolina </t>
  </si>
  <si>
    <t>Diogo</t>
  </si>
  <si>
    <t>João</t>
  </si>
  <si>
    <t>Tiago</t>
  </si>
  <si>
    <t>Best Case</t>
  </si>
  <si>
    <t>Worst Case</t>
  </si>
  <si>
    <t>Normal case</t>
  </si>
  <si>
    <t>Most Possible Case</t>
  </si>
  <si>
    <t>Requisitos do Software (D2.1)</t>
  </si>
  <si>
    <t>Chosen Case</t>
  </si>
  <si>
    <t>Especificação de requisitos de software (Software Requirements Specification, SRS)</t>
  </si>
  <si>
    <t>Especificação de requisitos iniciais (Vision &amp; Scope)</t>
  </si>
  <si>
    <t>Discussão</t>
  </si>
  <si>
    <t>Discussão entre os elementos do grupo sobre o âmbito do projeto a desenvolver</t>
  </si>
  <si>
    <t>1.1.1</t>
  </si>
  <si>
    <t>Toda a equipa se encontra reunida para discutir os requisitos iniciais.</t>
  </si>
  <si>
    <t>1.1.2</t>
  </si>
  <si>
    <t>Especificação de casos de uso</t>
  </si>
  <si>
    <t>1 elemento da equipa desenvolve os casos de uso discutidos</t>
  </si>
  <si>
    <t>1.1.3</t>
  </si>
  <si>
    <t>Especificação de requisitos funcionais</t>
  </si>
  <si>
    <t>1 elemento do grupo elabora os requisitos discutidos previamente em grupo</t>
  </si>
  <si>
    <t>1.1.4</t>
  </si>
  <si>
    <t>Especificação de requisitos não funcionais</t>
  </si>
  <si>
    <t>Escrever documentação</t>
  </si>
  <si>
    <t>1 elemento do grupo elabora uma listagem dos requisitos discutidos previamente em grupo que não serão aplicados</t>
  </si>
  <si>
    <t>Todos os requisitos e especificações foram reunidas. Há comunicação entre todos os membro, sendo claro o âmbito do projeto.</t>
  </si>
  <si>
    <t>1.1.5</t>
  </si>
  <si>
    <t>Prototipar design (mockups)</t>
  </si>
  <si>
    <t xml:space="preserve">1 ou 2 elementos desenvolvem as mockups. </t>
  </si>
  <si>
    <t>Rever e Inpecionar documentação</t>
  </si>
  <si>
    <t>1.1.6</t>
  </si>
  <si>
    <t xml:space="preserve">Um elemento do grupo revê documentação
</t>
  </si>
  <si>
    <t>Revisão do documento</t>
  </si>
  <si>
    <t>1 revisor revê o documento</t>
  </si>
  <si>
    <t>Plano de Riscos (Risk Plan, RP)</t>
  </si>
  <si>
    <t>1 ou 2 elementos desenvolvem as mockups.</t>
  </si>
  <si>
    <t>1.2.1</t>
  </si>
  <si>
    <t>Relatório final (MR1.1 -  milestone report)</t>
  </si>
  <si>
    <t xml:space="preserve">Cada elemento do grupo dispõe de 4 horas </t>
  </si>
  <si>
    <t xml:space="preserve">Discussão </t>
  </si>
  <si>
    <t>Brainstorming entre todos elementos do grupo sobre os possíveis riscos e ações de mitigação para cada um dos identificados.</t>
  </si>
  <si>
    <t>Plano de Desenvolvbimento de Software (SDP - Software Development Plan)</t>
  </si>
  <si>
    <t>1.2.2</t>
  </si>
  <si>
    <t>Limiar de Sucesso</t>
  </si>
  <si>
    <t>1 elemento elabora o ponto; Toda a equipa possui conhecimento da tabela de lista de riscos.</t>
  </si>
  <si>
    <t>1.2.3</t>
  </si>
  <si>
    <t>Organização do projeto</t>
  </si>
  <si>
    <t>Lista de riscos</t>
  </si>
  <si>
    <t xml:space="preserve">1 elemento do grupo desenvolve este ponto após o brainstorming </t>
  </si>
  <si>
    <t>1.2.4</t>
  </si>
  <si>
    <t>Ações de mitigação</t>
  </si>
  <si>
    <t xml:space="preserve">1 elemento do grupo desenvolve este ponto após o brainstorming
</t>
  </si>
  <si>
    <t>1.2.5</t>
  </si>
  <si>
    <t>Plano de Aceitação de Testes (Acceptance Test Plan, ATP)</t>
  </si>
  <si>
    <t>1.3.1</t>
  </si>
  <si>
    <t>Discussão de elementos a serem testados</t>
  </si>
  <si>
    <t>Todos os elementos do grupo discutem sobre o ponto em questão.</t>
  </si>
  <si>
    <t>3.1.1</t>
  </si>
  <si>
    <t>Ciclo de vida do projeto</t>
  </si>
  <si>
    <t xml:space="preserve">Um elemento do grupo desenvolve este ponto </t>
  </si>
  <si>
    <t>1.3.2</t>
  </si>
  <si>
    <t>Discussão de elementos a não serem testados</t>
  </si>
  <si>
    <t>Descrição de estratégias a serem usadas nos testes</t>
  </si>
  <si>
    <t>1 elemento do grupo elabora este ponto.</t>
  </si>
  <si>
    <t>1.3.3</t>
  </si>
  <si>
    <t>1.3.4</t>
  </si>
  <si>
    <t>Desenvolvimento de estados base para correr testes antes de efetuar os testes</t>
  </si>
  <si>
    <t>Elaboração de casos de testes</t>
  </si>
  <si>
    <t>2 elemento do grupo elabora este ponto.</t>
  </si>
  <si>
    <t>1.3.5</t>
  </si>
  <si>
    <t xml:space="preserve">Elaboração de matriz de testes </t>
  </si>
  <si>
    <t>Cada elemento do grupo irá preencher a tabela no campo que lhe concerne após realizar cada teste que lhe foi previamente alocado.</t>
  </si>
  <si>
    <t>1.3.6</t>
  </si>
  <si>
    <t>3.1.2</t>
  </si>
  <si>
    <t>Entregas</t>
  </si>
  <si>
    <t>Conhecimento prévio da listagem de documentos a entregar</t>
  </si>
  <si>
    <t>3.1.3</t>
  </si>
  <si>
    <t>Gestão do projeto</t>
  </si>
  <si>
    <t>Discussão entre elementos do grupo sobre os papéis não vinculativos que cada um ocupará ao longo do desenvolvimento do projeto</t>
  </si>
  <si>
    <t>1.3.7</t>
  </si>
  <si>
    <t>Relatório final (MR2.1 -  milestone report)</t>
  </si>
  <si>
    <t>Plano base e controlo</t>
  </si>
  <si>
    <t>3.2.1</t>
  </si>
  <si>
    <t>Estimativa</t>
  </si>
  <si>
    <t xml:space="preserve">Um elemento do grupo desenvolve tabela de WBS com a listagem das tarefas e os pressupostos </t>
  </si>
  <si>
    <t>1 elemento do grupo elabora o documento</t>
  </si>
  <si>
    <t>Desenvolvimento de Software (D2.2)</t>
  </si>
  <si>
    <t>3.2.3</t>
  </si>
  <si>
    <t>Controlo e rastreamento</t>
  </si>
  <si>
    <t>Um elemento do grupo irá elaborar o modo como o custo e os tempos do projeto serão controlados</t>
  </si>
  <si>
    <t>Processo técnico</t>
  </si>
  <si>
    <t>3.3.1</t>
  </si>
  <si>
    <t>Discussão sobre o processo técnico</t>
  </si>
  <si>
    <t>Discussão entre os elementos do grupo sobre o modo de interação entre a máquina e o utilizador</t>
  </si>
  <si>
    <t>3.3.2</t>
  </si>
  <si>
    <t>Arquitetura do sistema</t>
  </si>
  <si>
    <t>3.3.3</t>
  </si>
  <si>
    <t>Métodos, ferramentas e técnicas</t>
  </si>
  <si>
    <t>Um elemento do grupo desenvolve este ponto previamente discutido em grupo</t>
  </si>
  <si>
    <t>Documentos e registos de suporte</t>
  </si>
  <si>
    <t>Um elemento do grupo desenvolve este ponto</t>
  </si>
  <si>
    <t>Arquitetura de Software e Design (Software Architecture &amp; Design, SAD)</t>
  </si>
  <si>
    <t>2.1.1</t>
  </si>
  <si>
    <t>Discussão da arquitetura</t>
  </si>
  <si>
    <t>Revisão de documentação</t>
  </si>
  <si>
    <t>Cada elemento do grupo terá de rever partes do documento após reunião com cliente</t>
  </si>
  <si>
    <t>2.1.2</t>
  </si>
  <si>
    <t>Elaboração do documento</t>
  </si>
  <si>
    <t>Cada elemento do grupo irá desenvolver um ou mais pontos no relatório previamente discutido</t>
  </si>
  <si>
    <t>2.1.3</t>
  </si>
  <si>
    <t>Toda a equipa se encontra reunida para discutir os requisitos iniciais; 1 hora partilhada entre todos os elementos</t>
  </si>
  <si>
    <t>Desenvolvimento do Back-end</t>
  </si>
  <si>
    <t>2.2.1</t>
  </si>
  <si>
    <t>Criar base de dados</t>
  </si>
  <si>
    <t>1 ou 2 elementos da equipa desenvolvem este ponto</t>
  </si>
  <si>
    <t>Um elemento da equipa desenvolve os casos de uso discutidos</t>
  </si>
  <si>
    <t>2.2.2</t>
  </si>
  <si>
    <t>Desenvolver comunicação entre base de dados e aplicação</t>
  </si>
  <si>
    <t>2.2.3</t>
  </si>
  <si>
    <t>Um elemento do grupo elabora dos requisitos discutidos previamente em grupo</t>
  </si>
  <si>
    <t>Um elemento do grupo elabora uma listagem dos requisitos discutidos previamente em grupo que não serão aplicados</t>
  </si>
  <si>
    <t>A equipa possui conhecimentos básicos de modelação e design; um elemento do grupo tem disponibilidade de desenvolver este ponto</t>
  </si>
  <si>
    <t>Desenvolver funcionalidades da interface</t>
  </si>
  <si>
    <t xml:space="preserve">Desenvolvimento de Software </t>
  </si>
  <si>
    <t>Todos os elementos da equipa têm conhecimentos básicos de java, javafx e base de dados</t>
  </si>
  <si>
    <t>13.1.1</t>
  </si>
  <si>
    <t>Um elemento da equipa desenvolve este ponto</t>
  </si>
  <si>
    <t>12.1.2</t>
  </si>
  <si>
    <t>13.1.3</t>
  </si>
  <si>
    <t>NA</t>
  </si>
  <si>
    <t>13.1.3.1</t>
  </si>
  <si>
    <t>Desenvolver a funcionalidade de adicionar/remover veículos</t>
  </si>
  <si>
    <t>2.2.3.1</t>
  </si>
  <si>
    <t>1 elemento da equipa desenvolve esta funcionalidade.</t>
  </si>
  <si>
    <t>2.2.3.2</t>
  </si>
  <si>
    <t>Desenvolver a funcionalidade da consulta de informação</t>
  </si>
  <si>
    <t>2.2.3.3</t>
  </si>
  <si>
    <t>Desenvolver a funcionalidade de estatisticas</t>
  </si>
  <si>
    <t>2.2.3.4</t>
  </si>
  <si>
    <t>Desenvolver a funcionalidade dos pedidos da parte do administrador</t>
  </si>
  <si>
    <t>2.2.3.5</t>
  </si>
  <si>
    <t>Desenvolver a funcionalidade dos pedidos da parte do utilizador</t>
  </si>
  <si>
    <t>1 ou 2 elementos da equipa desenvolvem esta funcionalidade.</t>
  </si>
  <si>
    <t>13.1.3.2</t>
  </si>
  <si>
    <t>2.2.4</t>
  </si>
  <si>
    <t>Testar Backend</t>
  </si>
  <si>
    <t>1 ou 2 elementos da equipa testam o software; Encontrar problemas ou erros com sucesso através do JUnit;</t>
  </si>
  <si>
    <t>13.1.3.3</t>
  </si>
  <si>
    <t>13.1.3.4</t>
  </si>
  <si>
    <t>13.1.3.5</t>
  </si>
  <si>
    <t>Desenvolvimento do Front-end</t>
  </si>
  <si>
    <t>13.1.4</t>
  </si>
  <si>
    <t>2.3.1</t>
  </si>
  <si>
    <t>Encontrar problemas ou erros com sucesso através do JUnit; aprendizagem do modo de funcionamento de JUnit; todos os elementos da equipa irão fazer testes, onde o esforço apresentado corresponde ao tempo individual dispendido por cada um para fazer os testes E aprender a lidar com JUnit</t>
  </si>
  <si>
    <t>Criação da interface base do administrador</t>
  </si>
  <si>
    <t>1 ou 2 elemento da equipa desenvolve esta parte da interface; A equipa tem conhecimento de javafx;</t>
  </si>
  <si>
    <t>2.3.2</t>
  </si>
  <si>
    <t>Criação da interface do administrador (separador adicionar/remover veiculos)</t>
  </si>
  <si>
    <t>1 elemento da equipa desenvolve esta parte da interface; A equipa tem conhecimento de javafx;</t>
  </si>
  <si>
    <t>13.2.1</t>
  </si>
  <si>
    <t>equipa tem conhecimento de javafx; um elemento da equipa desenvolve a interface</t>
  </si>
  <si>
    <t>Criação da interface do administrador (separador consulta)</t>
  </si>
  <si>
    <t>2.3.3</t>
  </si>
  <si>
    <t>13.2.2</t>
  </si>
  <si>
    <t>Criação da interface do administrador (separador estatística)</t>
  </si>
  <si>
    <t>2.3.4</t>
  </si>
  <si>
    <t>Criação da interface do administrador  (separador de pedidos)</t>
  </si>
  <si>
    <t>2.3.5</t>
  </si>
  <si>
    <t>13.2.3</t>
  </si>
  <si>
    <t>Criação da interface do utilizador para efetuar pedidos de registo</t>
  </si>
  <si>
    <t>1 ou 2 elementos da equipa desenvolve esta parte da interface; A equipa tem conhecimento de javafx;</t>
  </si>
  <si>
    <t>Apenas é esperada a média, moda e media; um elemento da equipa desenvolve este ponto</t>
  </si>
  <si>
    <t>2.3.6</t>
  </si>
  <si>
    <t>Testar Frontend</t>
  </si>
  <si>
    <t>13.2.4</t>
  </si>
  <si>
    <t>equipa tem conhecimento de javafx; um elemento da equipa desenvolve este ponto</t>
  </si>
  <si>
    <t>Relatório final (MR2.2 -  milestone report)</t>
  </si>
  <si>
    <t>Aceitação do Software (D2.3)</t>
  </si>
  <si>
    <t>13.2.5</t>
  </si>
  <si>
    <t>13.2.6</t>
  </si>
  <si>
    <t>Relatório do Teste de Aceitação (ATR - Acceptance Test Report)</t>
  </si>
  <si>
    <t>Testar e inspecionar as funcionalidades e interface</t>
  </si>
  <si>
    <t>A inspeção é feita com todos os membros a seguir o código de forma ordenada e concisa.</t>
  </si>
  <si>
    <t>2.3.7</t>
  </si>
  <si>
    <t>Realização dos Testes de Aceitação</t>
  </si>
  <si>
    <t>1 ou 2 elementos, incluindo o gestor da qualidade, realizam os testes.</t>
  </si>
  <si>
    <t>2.3.8</t>
  </si>
  <si>
    <t>Brainstorming entre os elementos do grupo sobre os possíveis riscos e ações de mitigação para cada um dos identificados; pontuação atribuída de acordo com o tempo dispendido por cada elemento do grupo, individualmente, dispende na discussão</t>
  </si>
  <si>
    <t>Relatório da Avaliação da Qualidade (QAR - Quality Assessment Report)</t>
  </si>
  <si>
    <t>Realização dos Testes da Qualidade</t>
  </si>
  <si>
    <t xml:space="preserve">1 ou 2 elementos, incluindo o gestor da qualidade, realizam os testes (usabilidade+segurança+complexidade) </t>
  </si>
  <si>
    <t>3.2.2</t>
  </si>
  <si>
    <t>Manutenção de tabela de lista de riscos ao longo do desenvolvimento do projeto; toda a equipa possui conhecimento da tabela de lista de riscos;</t>
  </si>
  <si>
    <t xml:space="preserve">Elaboração de listagem de riscos que podem ocorrer no projeto; um elemento do grupo desenvolve este ponto após o brainstorming </t>
  </si>
  <si>
    <t>7.3.1</t>
  </si>
  <si>
    <t>Plano de contigencia</t>
  </si>
  <si>
    <t xml:space="preserve">Elaboração de listagem de ações mitigatórias que podem ocorrer no projeto; um elemento do grupo desenvolve este ponto após o brainstorming
</t>
  </si>
  <si>
    <t>Relatório final (MR2.3 -  milestone report)</t>
  </si>
  <si>
    <t>Total</t>
  </si>
  <si>
    <t>listagem de elementos a serem testados por um elemento da equipa após a discussão entre o grupo</t>
  </si>
  <si>
    <t xml:space="preserve">Acima do orçamento </t>
  </si>
  <si>
    <t>listagem de elementos a nao serem testados por um elemento da equipa após a discussão entre o grupo</t>
  </si>
  <si>
    <t>descrição de estratégias a serem usadas nos testes após a discussão entre o grupo por um elemento do grupo</t>
  </si>
  <si>
    <t xml:space="preserve">especificação de requisitos, pre-requisitos, passos, resultados expectáveis, por um elemento do grupo, após discussão </t>
  </si>
  <si>
    <t>Orçamento</t>
  </si>
  <si>
    <t>elaboração de requistos, pre-requisitos, passos, resultados expectáveis, após discussão por um elemento do grupo</t>
  </si>
  <si>
    <t>elaboração de matriz de resultados de testes; existe matriz padronizada; cada elemento do grupo irá preencher a tabela no campo que lhe concerne após realizar cada teste que lhe foi previamente alocado</t>
  </si>
  <si>
    <t>Média normalizada acima do orçamento (caso mais provável - orçamento)</t>
  </si>
  <si>
    <t>Discussão de elementos a constarem no relatório</t>
  </si>
  <si>
    <t>Ausência de template; definição, em reunião de grupo, sobre os elementos a constarem e o que deve ser abordado no relatório de SAD</t>
  </si>
  <si>
    <t>Elaboração de relatório</t>
  </si>
  <si>
    <t>Apresentação de matriz resultados finais</t>
  </si>
  <si>
    <t>Foi feita correta manutenção de lista de testes; cada elemento do grupo colaborou no seu desenvolvimento</t>
  </si>
  <si>
    <t>Elaboração de tabela de incidentes registados</t>
  </si>
  <si>
    <t>Um elemento do grupo com elevada capacidade analítica e crítica mantém o registo de incidentes</t>
  </si>
  <si>
    <t>Plano de Controlo de Qualidade (QAR-Quality Assurence Plan)</t>
  </si>
  <si>
    <t>Discussão entre todos os elementos do grupo sobre as métricas a utilizar, objetivos de cada uma e o modo de avaliar cada uma delas;</t>
  </si>
  <si>
    <t>Métricas</t>
  </si>
  <si>
    <t>Um elemento do grupo procede à identificação e explicação das métricas a serem utilizadas ao longo do projeto após a reunião de grupo</t>
  </si>
  <si>
    <t>Revisão</t>
  </si>
  <si>
    <t>Descrição de quais os documentos serão inspecionados e o modo como serão inspecionados; feito por 2 elementos de grupo</t>
  </si>
  <si>
    <t>4.3.1</t>
  </si>
  <si>
    <t>Definição de produto a ser revisto e que procedimento será utilizado</t>
  </si>
  <si>
    <t>Um elemento do grupo escolhe o produto a ser revisto e o procedimento que irá utilizar</t>
  </si>
  <si>
    <t>Relatório final (MR1.2 -  milestone report)</t>
  </si>
  <si>
    <t>Relatório da avaliação de qualidade (QAR-Quality Assessment Report)</t>
  </si>
  <si>
    <t>Discussão entre todos os elementos do grupo sobre as métricas a utilizar, objetivos de cada uma e o modo de avaliar cada uma delas; discussão de testes a realizar e quais os procedimentos a utilizar</t>
  </si>
  <si>
    <t>14.3.1</t>
  </si>
  <si>
    <t>Testes</t>
  </si>
  <si>
    <t>Definição de módulos a serem testados e quais os procedimentos serão utilizados</t>
  </si>
  <si>
    <t>Um elemento do grupo desenvolve a listagem de testes a utilizar após a discussão em grupo</t>
  </si>
  <si>
    <t>14.3.2</t>
  </si>
  <si>
    <t xml:space="preserve">Após reunião com cliente, cliente solicita alterações; cada elemento do grupo irá proceder a alterações </t>
  </si>
  <si>
    <t>Relatório final (MR2.3.3 -  milestone report)</t>
  </si>
  <si>
    <t>Análise Post-Morten</t>
  </si>
  <si>
    <t>Desconhecimento do que é análise post-mortem em Gestão de Projeto de Software</t>
  </si>
  <si>
    <t>Total (horas)</t>
  </si>
  <si>
    <t>Acima do orçamento (horas)</t>
  </si>
  <si>
    <t>Orçamento (horas)/membro da equipa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</si>
</sst>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20">
    <font>
      <sz val="10.0"/>
      <color rgb="FF000000"/>
      <name val="Arial"/>
    </font>
    <font/>
    <font>
      <b/>
      <sz val="12.0"/>
    </font>
    <font>
      <b/>
      <sz val="18.0"/>
    </font>
    <font>
      <b/>
      <sz val="10.0"/>
    </font>
    <font>
      <b/>
    </font>
    <font>
      <b/>
      <sz val="11.0"/>
      <name val="Arial"/>
    </font>
    <font>
      <color rgb="FF000000"/>
    </font>
    <font>
      <name val="Arial"/>
    </font>
    <font>
      <color rgb="FF000000"/>
      <name val="Arial"/>
    </font>
    <font>
      <sz val="11.0"/>
      <color rgb="FF000000"/>
      <name val="Inconsolata"/>
    </font>
    <font>
      <b/>
      <sz val="11.0"/>
      <color rgb="FF000000"/>
      <name val="Arial"/>
    </font>
    <font>
      <b/>
      <sz val="11.0"/>
    </font>
    <font>
      <i/>
    </font>
    <font>
      <i/>
      <color rgb="FF000000"/>
    </font>
    <font>
      <i/>
      <color rgb="FF000000"/>
      <name val="Arial"/>
    </font>
    <font>
      <i/>
      <name val="Arial"/>
    </font>
    <font>
      <b/>
      <sz val="14.0"/>
      <name val="Arial"/>
    </font>
    <font>
      <b/>
      <sz val="14.0"/>
    </font>
    <font>
      <sz val="14.0"/>
    </font>
  </fonts>
  <fills count="18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C27BA0"/>
        <bgColor rgb="FFC27BA0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B7E1CD"/>
        <bgColor rgb="FFB7E1CD"/>
      </patternFill>
    </fill>
    <fill>
      <patternFill patternType="solid">
        <fgColor rgb="FFFF0000"/>
        <bgColor rgb="FFFF0000"/>
      </patternFill>
    </fill>
  </fills>
  <borders count="13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double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left" shrinkToFit="0" wrapText="1"/>
    </xf>
    <xf borderId="0" fillId="0" fontId="2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4" numFmtId="0" xfId="0" applyAlignment="1" applyFont="1">
      <alignment horizontal="right" readingOrder="0" shrinkToFit="0" vertical="bottom" wrapText="1"/>
    </xf>
    <xf borderId="0" fillId="0" fontId="1" numFmtId="0" xfId="0" applyAlignment="1" applyFont="1">
      <alignment horizontal="left" readingOrder="0" shrinkToFit="0" wrapText="1"/>
    </xf>
    <xf borderId="0" fillId="0" fontId="1" numFmtId="164" xfId="0" applyAlignment="1" applyFont="1" applyNumberFormat="1">
      <alignment horizontal="center"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right" readingOrder="0" shrinkToFit="0" vertical="bottom" wrapText="1"/>
    </xf>
    <xf borderId="1" fillId="0" fontId="1" numFmtId="0" xfId="0" applyAlignment="1" applyBorder="1" applyFont="1">
      <alignment horizontal="left" shrinkToFit="0" wrapText="1"/>
    </xf>
    <xf borderId="1" fillId="0" fontId="1" numFmtId="0" xfId="0" applyAlignment="1" applyBorder="1" applyFont="1">
      <alignment shrinkToFit="0" wrapText="1"/>
    </xf>
    <xf borderId="2" fillId="2" fontId="2" numFmtId="0" xfId="0" applyAlignment="1" applyBorder="1" applyFill="1" applyFont="1">
      <alignment horizontal="center" readingOrder="0" shrinkToFit="0" vertical="center" wrapText="1"/>
    </xf>
    <xf borderId="2" fillId="3" fontId="5" numFmtId="0" xfId="0" applyAlignment="1" applyBorder="1" applyFill="1" applyFont="1">
      <alignment horizontal="center" readingOrder="0" shrinkToFit="0" vertical="center" wrapText="1"/>
    </xf>
    <xf borderId="3" fillId="0" fontId="1" numFmtId="0" xfId="0" applyAlignment="1" applyBorder="1" applyFont="1">
      <alignment shrinkToFit="0" wrapText="1"/>
    </xf>
    <xf borderId="4" fillId="0" fontId="1" numFmtId="0" xfId="0" applyAlignment="1" applyBorder="1" applyFont="1">
      <alignment shrinkToFit="0" wrapText="1"/>
    </xf>
    <xf borderId="5" fillId="0" fontId="2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5" fillId="4" fontId="2" numFmtId="0" xfId="0" applyAlignment="1" applyBorder="1" applyFill="1" applyFont="1">
      <alignment horizontal="center" readingOrder="0" shrinkToFit="0" vertical="center" wrapText="1"/>
    </xf>
    <xf borderId="2" fillId="4" fontId="2" numFmtId="0" xfId="0" applyAlignment="1" applyBorder="1" applyFont="1">
      <alignment horizontal="center" readingOrder="0" shrinkToFit="0" vertical="center" wrapText="1"/>
    </xf>
    <xf borderId="6" fillId="5" fontId="2" numFmtId="0" xfId="0" applyAlignment="1" applyBorder="1" applyFill="1" applyFont="1">
      <alignment horizontal="center" readingOrder="0" shrinkToFit="0" vertical="center" wrapText="1"/>
    </xf>
    <xf borderId="5" fillId="6" fontId="6" numFmtId="0" xfId="0" applyAlignment="1" applyBorder="1" applyFill="1" applyFont="1">
      <alignment horizontal="left" readingOrder="0" shrinkToFit="0" vertical="center" wrapText="1"/>
    </xf>
    <xf borderId="5" fillId="6" fontId="6" numFmtId="0" xfId="0" applyAlignment="1" applyBorder="1" applyFont="1">
      <alignment readingOrder="0" shrinkToFit="0" vertical="center" wrapText="1"/>
    </xf>
    <xf borderId="5" fillId="6" fontId="1" numFmtId="0" xfId="0" applyAlignment="1" applyBorder="1" applyFont="1">
      <alignment readingOrder="0" shrinkToFit="0" vertical="center" wrapText="1"/>
    </xf>
    <xf borderId="7" fillId="5" fontId="2" numFmtId="0" xfId="0" applyAlignment="1" applyBorder="1" applyFont="1">
      <alignment horizontal="center" readingOrder="0" shrinkToFit="0" vertical="center" wrapText="1"/>
    </xf>
    <xf borderId="5" fillId="6" fontId="1" numFmtId="0" xfId="0" applyAlignment="1" applyBorder="1" applyFont="1">
      <alignment horizontal="center" readingOrder="0" shrinkToFit="0" vertical="center" wrapText="1"/>
    </xf>
    <xf borderId="8" fillId="5" fontId="2" numFmtId="0" xfId="0" applyAlignment="1" applyBorder="1" applyFont="1">
      <alignment horizontal="center" readingOrder="0" shrinkToFit="0" vertical="center" wrapText="1"/>
    </xf>
    <xf borderId="5" fillId="6" fontId="1" numFmtId="0" xfId="0" applyAlignment="1" applyBorder="1" applyFont="1">
      <alignment horizontal="center" shrinkToFit="0" vertical="center" wrapText="1"/>
    </xf>
    <xf borderId="6" fillId="6" fontId="7" numFmtId="0" xfId="0" applyAlignment="1" applyBorder="1" applyFont="1">
      <alignment horizontal="center" readingOrder="0" shrinkToFit="0" vertical="center" wrapText="1"/>
    </xf>
    <xf borderId="2" fillId="6" fontId="1" numFmtId="0" xfId="0" applyAlignment="1" applyBorder="1" applyFont="1">
      <alignment horizontal="center" shrinkToFit="0" vertical="center" wrapText="1"/>
    </xf>
    <xf borderId="6" fillId="6" fontId="1" numFmtId="1" xfId="0" applyAlignment="1" applyBorder="1" applyFont="1" applyNumberFormat="1">
      <alignment horizontal="center" readingOrder="0" shrinkToFit="0" vertical="center" wrapText="1"/>
    </xf>
    <xf borderId="5" fillId="6" fontId="8" numFmtId="0" xfId="0" applyAlignment="1" applyBorder="1" applyFont="1">
      <alignment horizontal="left" readingOrder="0" shrinkToFit="0" vertical="center" wrapText="1"/>
    </xf>
    <xf borderId="5" fillId="7" fontId="8" numFmtId="0" xfId="0" applyAlignment="1" applyBorder="1" applyFill="1" applyFont="1">
      <alignment horizontal="left" readingOrder="0" shrinkToFit="0" vertical="center" wrapText="1"/>
    </xf>
    <xf borderId="5" fillId="6" fontId="8" numFmtId="0" xfId="0" applyAlignment="1" applyBorder="1" applyFont="1">
      <alignment readingOrder="0" shrinkToFit="0" vertical="center" wrapText="1"/>
    </xf>
    <xf borderId="5" fillId="6" fontId="8" numFmtId="0" xfId="0" applyAlignment="1" applyBorder="1" applyFont="1">
      <alignment horizontal="center" readingOrder="0" shrinkToFit="0" vertical="center" wrapText="1"/>
    </xf>
    <xf borderId="2" fillId="6" fontId="1" numFmtId="0" xfId="0" applyAlignment="1" applyBorder="1" applyFont="1">
      <alignment horizontal="center" readingOrder="0" shrinkToFit="0" vertical="center" wrapText="1"/>
    </xf>
    <xf borderId="5" fillId="7" fontId="8" numFmtId="0" xfId="0" applyAlignment="1" applyBorder="1" applyFont="1">
      <alignment readingOrder="0" shrinkToFit="0" vertical="center" wrapText="1"/>
    </xf>
    <xf borderId="5" fillId="6" fontId="8" numFmtId="0" xfId="0" applyAlignment="1" applyBorder="1" applyFont="1">
      <alignment horizontal="left" shrinkToFit="0" vertical="center" wrapText="1"/>
    </xf>
    <xf borderId="5" fillId="7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5" fillId="7" fontId="1" numFmtId="0" xfId="0" applyAlignment="1" applyBorder="1" applyFont="1">
      <alignment horizontal="center" readingOrder="0" shrinkToFit="0" vertical="center" wrapText="1"/>
    </xf>
    <xf borderId="5" fillId="0" fontId="9" numFmtId="0" xfId="0" applyAlignment="1" applyBorder="1" applyFont="1">
      <alignment readingOrder="0" shrinkToFit="0" vertical="center" wrapText="1"/>
    </xf>
    <xf borderId="5" fillId="7" fontId="1" numFmtId="0" xfId="0" applyAlignment="1" applyBorder="1" applyFont="1">
      <alignment horizontal="center" shrinkToFit="0" vertical="center" wrapText="1"/>
    </xf>
    <xf borderId="5" fillId="0" fontId="9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6" fillId="7" fontId="7" numFmtId="0" xfId="0" applyAlignment="1" applyBorder="1" applyFont="1">
      <alignment horizontal="center" readingOrder="0" shrinkToFit="0" vertical="center" wrapText="1"/>
    </xf>
    <xf borderId="2" fillId="7" fontId="1" numFmtId="0" xfId="0" applyAlignment="1" applyBorder="1" applyFont="1">
      <alignment horizontal="center" shrinkToFit="0" vertical="center" wrapText="1"/>
    </xf>
    <xf borderId="9" fillId="7" fontId="1" numFmtId="1" xfId="0" applyAlignment="1" applyBorder="1" applyFont="1" applyNumberFormat="1">
      <alignment horizontal="center" readingOrder="0" shrinkToFit="0" vertical="center" wrapText="1"/>
    </xf>
    <xf borderId="6" fillId="7" fontId="1" numFmtId="1" xfId="0" applyAlignment="1" applyBorder="1" applyFont="1" applyNumberFormat="1">
      <alignment horizontal="center" readingOrder="0" shrinkToFit="0" vertical="center" wrapText="1"/>
    </xf>
    <xf borderId="6" fillId="8" fontId="7" numFmtId="0" xfId="0" applyAlignment="1" applyBorder="1" applyFill="1" applyFont="1">
      <alignment horizontal="center" readingOrder="0" shrinkToFit="0" vertical="center" wrapText="1"/>
    </xf>
    <xf borderId="10" fillId="8" fontId="7" numFmtId="0" xfId="0" applyAlignment="1" applyBorder="1" applyFont="1">
      <alignment horizontal="center" readingOrder="0" shrinkToFit="0" vertical="center" wrapText="1"/>
    </xf>
    <xf borderId="6" fillId="9" fontId="10" numFmtId="1" xfId="0" applyAlignment="1" applyBorder="1" applyFill="1" applyFont="1" applyNumberFormat="1">
      <alignment horizontal="center" shrinkToFit="0" wrapText="1"/>
    </xf>
    <xf borderId="6" fillId="10" fontId="1" numFmtId="1" xfId="0" applyAlignment="1" applyBorder="1" applyFill="1" applyFont="1" applyNumberFormat="1">
      <alignment horizontal="center" readingOrder="0" shrinkToFit="0" vertical="center" wrapText="1"/>
    </xf>
    <xf borderId="10" fillId="7" fontId="7" numFmtId="0" xfId="0" applyAlignment="1" applyBorder="1" applyFont="1">
      <alignment horizontal="center" readingOrder="0" shrinkToFit="0" vertical="center" wrapText="1"/>
    </xf>
    <xf borderId="6" fillId="7" fontId="7" numFmtId="1" xfId="0" applyAlignment="1" applyBorder="1" applyFont="1" applyNumberFormat="1">
      <alignment horizontal="center" readingOrder="0" shrinkToFit="0" vertical="center" wrapText="1"/>
    </xf>
    <xf borderId="5" fillId="2" fontId="8" numFmtId="0" xfId="0" applyAlignment="1" applyBorder="1" applyFont="1">
      <alignment horizontal="left" readingOrder="0" shrinkToFit="0" vertical="center" wrapText="1"/>
    </xf>
    <xf borderId="5" fillId="7" fontId="8" numFmtId="0" xfId="0" applyAlignment="1" applyBorder="1" applyFont="1">
      <alignment horizontal="center" readingOrder="0" shrinkToFit="0" vertical="center" wrapText="1"/>
    </xf>
    <xf borderId="5" fillId="2" fontId="8" numFmtId="0" xfId="0" applyAlignment="1" applyBorder="1" applyFont="1">
      <alignment readingOrder="0" shrinkToFit="0" vertical="center" wrapText="1"/>
    </xf>
    <xf borderId="5" fillId="0" fontId="9" numFmtId="0" xfId="0" applyAlignment="1" applyBorder="1" applyFont="1">
      <alignment horizontal="left" readingOrder="0" shrinkToFit="0" vertical="center" wrapText="1"/>
    </xf>
    <xf borderId="5" fillId="2" fontId="8" numFmtId="0" xfId="0" applyAlignment="1" applyBorder="1" applyFont="1">
      <alignment horizontal="center" readingOrder="0" shrinkToFit="0" vertical="center" wrapText="1"/>
    </xf>
    <xf borderId="5" fillId="0" fontId="8" numFmtId="0" xfId="0" applyAlignment="1" applyBorder="1" applyFont="1">
      <alignment readingOrder="0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5" fillId="0" fontId="8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5" fillId="7" fontId="1" numFmtId="0" xfId="0" applyAlignment="1" applyBorder="1" applyFont="1">
      <alignment horizontal="left" readingOrder="0" shrinkToFit="0" vertical="center" wrapText="1"/>
    </xf>
    <xf borderId="5" fillId="7" fontId="9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5" fillId="7" fontId="9" numFmtId="0" xfId="0" applyAlignment="1" applyBorder="1" applyFont="1">
      <alignment horizontal="center" readingOrder="0" shrinkToFit="0" vertical="center" wrapText="1"/>
    </xf>
    <xf borderId="2" fillId="7" fontId="1" numFmtId="0" xfId="0" applyAlignment="1" applyBorder="1" applyFont="1">
      <alignment horizontal="center" readingOrder="0" shrinkToFit="0" vertical="center" wrapText="1"/>
    </xf>
    <xf borderId="5" fillId="0" fontId="8" numFmtId="0" xfId="0" applyAlignment="1" applyBorder="1" applyFont="1">
      <alignment horizontal="left" shrinkToFit="0" vertical="center" wrapText="1"/>
    </xf>
    <xf borderId="5" fillId="0" fontId="8" numFmtId="0" xfId="0" applyAlignment="1" applyBorder="1" applyFont="1">
      <alignment shrinkToFit="0" vertical="center" wrapText="1"/>
    </xf>
    <xf borderId="5" fillId="9" fontId="8" numFmtId="0" xfId="0" applyAlignment="1" applyBorder="1" applyFont="1">
      <alignment readingOrder="0" shrinkToFit="0" vertical="center" wrapText="1"/>
    </xf>
    <xf borderId="5" fillId="3" fontId="8" numFmtId="0" xfId="0" applyAlignment="1" applyBorder="1" applyFont="1">
      <alignment horizontal="left" readingOrder="0" shrinkToFit="0" vertical="center" wrapText="1"/>
    </xf>
    <xf borderId="5" fillId="3" fontId="8" numFmtId="0" xfId="0" applyAlignment="1" applyBorder="1" applyFont="1">
      <alignment readingOrder="0" shrinkToFit="0" vertical="center" wrapText="1"/>
    </xf>
    <xf borderId="5" fillId="6" fontId="11" numFmtId="0" xfId="0" applyAlignment="1" applyBorder="1" applyFont="1">
      <alignment horizontal="left" readingOrder="0" shrinkToFit="0" vertical="center" wrapText="1"/>
    </xf>
    <xf borderId="5" fillId="3" fontId="8" numFmtId="0" xfId="0" applyAlignment="1" applyBorder="1" applyFont="1">
      <alignment horizontal="center" readingOrder="0" shrinkToFit="0" vertical="center" wrapText="1"/>
    </xf>
    <xf borderId="5" fillId="0" fontId="8" numFmtId="0" xfId="0" applyAlignment="1" applyBorder="1" applyFont="1">
      <alignment horizontal="left" readingOrder="0" shrinkToFit="0" vertical="center" wrapText="1"/>
    </xf>
    <xf borderId="5" fillId="6" fontId="12" numFmtId="0" xfId="0" applyAlignment="1" applyBorder="1" applyFont="1">
      <alignment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10" fillId="6" fontId="1" numFmtId="1" xfId="0" applyAlignment="1" applyBorder="1" applyFont="1" applyNumberFormat="1">
      <alignment horizontal="center" readingOrder="0" shrinkToFit="0" vertical="center" wrapText="1"/>
    </xf>
    <xf borderId="6" fillId="6" fontId="7" numFmtId="1" xfId="0" applyAlignment="1" applyBorder="1" applyFont="1" applyNumberFormat="1">
      <alignment horizontal="center" readingOrder="0" shrinkToFit="0" vertical="center" wrapText="1"/>
    </xf>
    <xf borderId="0" fillId="9" fontId="1" numFmtId="0" xfId="0" applyAlignment="1" applyFont="1">
      <alignment shrinkToFit="0" wrapText="1"/>
    </xf>
    <xf borderId="5" fillId="9" fontId="9" numFmtId="0" xfId="0" applyAlignment="1" applyBorder="1" applyFont="1">
      <alignment readingOrder="0" shrinkToFit="0" vertical="center" wrapText="1"/>
    </xf>
    <xf borderId="5" fillId="11" fontId="9" numFmtId="0" xfId="0" applyAlignment="1" applyBorder="1" applyFill="1" applyFont="1">
      <alignment horizontal="left" readingOrder="0" shrinkToFit="0" vertical="center" wrapText="1"/>
    </xf>
    <xf borderId="5" fillId="11" fontId="8" numFmtId="0" xfId="0" applyAlignment="1" applyBorder="1" applyFont="1">
      <alignment readingOrder="0" shrinkToFit="0" vertical="center" wrapText="1"/>
    </xf>
    <xf borderId="5" fillId="6" fontId="9" numFmtId="0" xfId="0" applyAlignment="1" applyBorder="1" applyFont="1">
      <alignment horizontal="left" readingOrder="0" shrinkToFit="0" vertical="center" wrapText="1"/>
    </xf>
    <xf borderId="6" fillId="10" fontId="13" numFmtId="1" xfId="0" applyAlignment="1" applyBorder="1" applyFont="1" applyNumberFormat="1">
      <alignment horizontal="center" readingOrder="0" shrinkToFit="0" vertical="center" wrapText="1"/>
    </xf>
    <xf borderId="5" fillId="11" fontId="9" numFmtId="0" xfId="0" applyAlignment="1" applyBorder="1" applyFont="1">
      <alignment readingOrder="0" shrinkToFit="0" vertical="center" wrapText="1"/>
    </xf>
    <xf borderId="6" fillId="8" fontId="14" numFmtId="0" xfId="0" applyAlignment="1" applyBorder="1" applyFont="1">
      <alignment horizontal="center" readingOrder="0" shrinkToFit="0" vertical="center" wrapText="1"/>
    </xf>
    <xf borderId="6" fillId="11" fontId="7" numFmtId="0" xfId="0" applyAlignment="1" applyBorder="1" applyFont="1">
      <alignment horizontal="center" readingOrder="0" shrinkToFit="0" vertical="center" wrapText="1"/>
    </xf>
    <xf borderId="5" fillId="11" fontId="8" numFmtId="0" xfId="0" applyAlignment="1" applyBorder="1" applyFont="1">
      <alignment horizontal="center" readingOrder="0" shrinkToFit="0" vertical="center" wrapText="1"/>
    </xf>
    <xf borderId="5" fillId="0" fontId="15" numFmtId="0" xfId="0" applyAlignment="1" applyBorder="1" applyFont="1">
      <alignment horizontal="left" readingOrder="0" shrinkToFit="0" vertical="center" wrapText="1"/>
    </xf>
    <xf borderId="5" fillId="11" fontId="1" numFmtId="0" xfId="0" applyAlignment="1" applyBorder="1" applyFont="1">
      <alignment horizontal="center" readingOrder="0" shrinkToFit="0" vertical="center" wrapText="1"/>
    </xf>
    <xf borderId="5" fillId="0" fontId="16" numFmtId="0" xfId="0" applyAlignment="1" applyBorder="1" applyFont="1">
      <alignment readingOrder="0" shrinkToFit="0" vertical="center" wrapText="1"/>
    </xf>
    <xf borderId="6" fillId="11" fontId="13" numFmtId="1" xfId="0" applyAlignment="1" applyBorder="1" applyFont="1" applyNumberFormat="1">
      <alignment horizontal="center" readingOrder="0" shrinkToFit="0" vertical="center" wrapText="1"/>
    </xf>
    <xf borderId="5" fillId="9" fontId="15" numFmtId="0" xfId="0" applyAlignment="1" applyBorder="1" applyFont="1">
      <alignment readingOrder="0" shrinkToFit="0" vertical="center" wrapText="1"/>
    </xf>
    <xf borderId="10" fillId="11" fontId="7" numFmtId="0" xfId="0" applyAlignment="1" applyBorder="1" applyFont="1">
      <alignment horizontal="center" readingOrder="0" shrinkToFit="0" vertical="center" wrapText="1"/>
    </xf>
    <xf borderId="5" fillId="0" fontId="16" numFmtId="0" xfId="0" applyAlignment="1" applyBorder="1" applyFont="1">
      <alignment horizontal="center" readingOrder="0" shrinkToFit="0" vertical="center" wrapText="1"/>
    </xf>
    <xf borderId="0" fillId="0" fontId="13" numFmtId="0" xfId="0" applyAlignment="1" applyFont="1">
      <alignment shrinkToFit="0" wrapText="1"/>
    </xf>
    <xf borderId="5" fillId="0" fontId="13" numFmtId="0" xfId="0" applyAlignment="1" applyBorder="1" applyFont="1">
      <alignment horizontal="center" readingOrder="0" shrinkToFit="0" vertical="center" wrapText="1"/>
    </xf>
    <xf borderId="6" fillId="11" fontId="14" numFmtId="1" xfId="0" applyAlignment="1" applyBorder="1" applyFont="1" applyNumberFormat="1">
      <alignment horizontal="center" readingOrder="0" shrinkToFit="0" vertical="center" wrapText="1"/>
    </xf>
    <xf borderId="2" fillId="0" fontId="13" numFmtId="0" xfId="0" applyAlignment="1" applyBorder="1" applyFont="1">
      <alignment horizontal="center" readingOrder="0" shrinkToFit="0" vertical="center" wrapText="1"/>
    </xf>
    <xf borderId="5" fillId="7" fontId="9" numFmtId="0" xfId="0" applyAlignment="1" applyBorder="1" applyFont="1">
      <alignment horizontal="left" readingOrder="0" shrinkToFit="0" vertical="center" wrapText="1"/>
    </xf>
    <xf borderId="10" fillId="6" fontId="7" numFmtId="0" xfId="0" applyAlignment="1" applyBorder="1" applyFont="1">
      <alignment horizontal="center" readingOrder="0" shrinkToFit="0" vertical="center" wrapText="1"/>
    </xf>
    <xf borderId="5" fillId="9" fontId="9" numFmtId="0" xfId="0" applyAlignment="1" applyBorder="1" applyFont="1">
      <alignment horizontal="left" readingOrder="0" shrinkToFit="0" vertical="center" wrapText="1"/>
    </xf>
    <xf borderId="5" fillId="3" fontId="9" numFmtId="0" xfId="0" applyAlignment="1" applyBorder="1" applyFont="1">
      <alignment horizontal="left" readingOrder="0" shrinkToFit="0" vertical="center" wrapText="1"/>
    </xf>
    <xf borderId="5" fillId="9" fontId="8" numFmtId="0" xfId="0" applyAlignment="1" applyBorder="1" applyFont="1">
      <alignment horizontal="center" readingOrder="0" shrinkToFit="0" vertical="center" wrapText="1"/>
    </xf>
    <xf borderId="5" fillId="9" fontId="1" numFmtId="0" xfId="0" applyAlignment="1" applyBorder="1" applyFont="1">
      <alignment horizontal="center" readingOrder="0" shrinkToFit="0" vertical="center" wrapText="1"/>
    </xf>
    <xf borderId="2" fillId="12" fontId="17" numFmtId="0" xfId="0" applyAlignment="1" applyBorder="1" applyFill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11" fillId="12" fontId="18" numFmtId="1" xfId="0" applyAlignment="1" applyBorder="1" applyFont="1" applyNumberFormat="1">
      <alignment horizontal="center" shrinkToFit="0" vertical="center" wrapText="1"/>
    </xf>
    <xf borderId="2" fillId="6" fontId="1" numFmtId="0" xfId="0" applyAlignment="1" applyBorder="1" applyFont="1">
      <alignment horizontal="center" readingOrder="0" shrinkToFit="0" vertical="center" wrapText="1"/>
    </xf>
    <xf borderId="0" fillId="0" fontId="19" numFmtId="0" xfId="0" applyAlignment="1" applyFont="1">
      <alignment horizontal="center" shrinkToFit="0" wrapText="1"/>
    </xf>
    <xf borderId="2" fillId="13" fontId="17" numFmtId="0" xfId="0" applyAlignment="1" applyBorder="1" applyFill="1" applyFont="1">
      <alignment horizontal="center" readingOrder="0" shrinkToFit="0" vertical="center" wrapText="1"/>
    </xf>
    <xf borderId="5" fillId="14" fontId="1" numFmtId="1" xfId="0" applyAlignment="1" applyBorder="1" applyFill="1" applyFont="1" applyNumberFormat="1">
      <alignment horizontal="center" readingOrder="0" shrinkToFit="0" wrapText="1"/>
    </xf>
    <xf borderId="5" fillId="12" fontId="18" numFmtId="1" xfId="0" applyAlignment="1" applyBorder="1" applyFont="1" applyNumberFormat="1">
      <alignment horizontal="center" shrinkToFit="0" vertical="center" wrapText="1"/>
    </xf>
    <xf borderId="2" fillId="14" fontId="2" numFmtId="0" xfId="0" applyAlignment="1" applyBorder="1" applyFont="1">
      <alignment horizontal="center" readingOrder="0" shrinkToFit="0" wrapText="1"/>
    </xf>
    <xf borderId="5" fillId="14" fontId="1" numFmtId="1" xfId="0" applyAlignment="1" applyBorder="1" applyFont="1" applyNumberFormat="1">
      <alignment horizontal="center" shrinkToFit="0" wrapText="1"/>
    </xf>
    <xf borderId="0" fillId="9" fontId="5" numFmtId="0" xfId="0" applyAlignment="1" applyFont="1">
      <alignment horizontal="center" readingOrder="0" shrinkToFit="0" wrapText="1"/>
    </xf>
    <xf borderId="2" fillId="15" fontId="2" numFmtId="1" xfId="0" applyAlignment="1" applyBorder="1" applyFill="1" applyFont="1" applyNumberFormat="1">
      <alignment horizontal="center" readingOrder="0" shrinkToFit="0" wrapText="1"/>
    </xf>
    <xf borderId="2" fillId="9" fontId="1" numFmtId="0" xfId="0" applyAlignment="1" applyBorder="1" applyFont="1">
      <alignment horizontal="center" readingOrder="0" shrinkToFit="0" vertical="center" wrapText="1"/>
    </xf>
    <xf borderId="6" fillId="9" fontId="7" numFmtId="0" xfId="0" applyAlignment="1" applyBorder="1" applyFont="1">
      <alignment horizontal="center" readingOrder="0" shrinkToFit="0" vertical="center" wrapText="1"/>
    </xf>
    <xf borderId="6" fillId="9" fontId="1" numFmtId="1" xfId="0" applyAlignment="1" applyBorder="1" applyFont="1" applyNumberFormat="1">
      <alignment horizontal="center" readingOrder="0" shrinkToFit="0" vertical="center" wrapText="1"/>
    </xf>
    <xf borderId="9" fillId="6" fontId="7" numFmtId="0" xfId="0" applyAlignment="1" applyBorder="1" applyFont="1">
      <alignment horizontal="center" readingOrder="0" shrinkToFit="0" vertical="center" wrapText="1"/>
    </xf>
    <xf borderId="5" fillId="8" fontId="1" numFmtId="0" xfId="0" applyAlignment="1" applyBorder="1" applyFont="1">
      <alignment shrinkToFit="0" vertical="center" wrapText="1"/>
    </xf>
    <xf borderId="12" fillId="8" fontId="7" numFmtId="0" xfId="0" applyAlignment="1" applyBorder="1" applyFont="1">
      <alignment horizontal="center" readingOrder="0" shrinkToFit="0" vertical="center" wrapText="1"/>
    </xf>
    <xf borderId="6" fillId="16" fontId="1" numFmtId="1" xfId="0" applyAlignment="1" applyBorder="1" applyFill="1" applyFont="1" applyNumberFormat="1">
      <alignment horizontal="center" readingOrder="0" shrinkToFit="0" vertical="center" wrapText="1"/>
    </xf>
    <xf borderId="8" fillId="8" fontId="7" numFmtId="0" xfId="0" applyAlignment="1" applyBorder="1" applyFont="1">
      <alignment horizontal="center" readingOrder="0" shrinkToFit="0" vertical="center" wrapText="1"/>
    </xf>
    <xf borderId="5" fillId="17" fontId="18" numFmtId="1" xfId="0" applyAlignment="1" applyBorder="1" applyFill="1" applyFont="1" applyNumberFormat="1">
      <alignment horizontal="center" shrinkToFit="0" vertical="center" wrapText="1"/>
    </xf>
    <xf borderId="2" fillId="14" fontId="5" numFmtId="0" xfId="0" applyAlignment="1" applyBorder="1" applyFont="1">
      <alignment horizontal="center" readingOrder="0" shrinkToFit="0" wrapText="1"/>
    </xf>
    <xf borderId="2" fillId="15" fontId="5" numFmtId="1" xfId="0" applyAlignment="1" applyBorder="1" applyFont="1" applyNumberFormat="1">
      <alignment horizontal="center"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8.43"/>
    <col customWidth="1" min="2" max="2" width="68.14"/>
    <col customWidth="1" min="3" max="3" width="58.14"/>
    <col customWidth="1" min="4" max="4" width="9.57"/>
    <col customWidth="1" min="5" max="5" width="11.29"/>
    <col customWidth="1" min="6" max="6" width="14.43"/>
    <col customWidth="1" min="7" max="7" width="13.57"/>
    <col customWidth="1" min="8" max="8" width="13.14"/>
    <col customWidth="1" min="9" max="9" width="13.71"/>
    <col customWidth="1" min="10" max="10" width="15.86"/>
    <col customWidth="1" min="11" max="11" width="16.71"/>
  </cols>
  <sheetData>
    <row r="1">
      <c r="A1" s="1"/>
      <c r="B1" s="2"/>
      <c r="C1" s="2" t="s">
        <v>0</v>
      </c>
      <c r="D1" s="2"/>
      <c r="E1" s="2"/>
      <c r="F1" s="2"/>
      <c r="G1" s="2"/>
      <c r="H1" s="3"/>
      <c r="I1" s="3"/>
      <c r="J1" s="3"/>
      <c r="K1" s="3"/>
    </row>
    <row r="2">
      <c r="A2" s="4" t="s">
        <v>1</v>
      </c>
      <c r="H2" s="3"/>
      <c r="I2" s="3"/>
      <c r="J2" s="3"/>
      <c r="K2" s="3"/>
    </row>
    <row r="3">
      <c r="A3" s="5" t="s">
        <v>2</v>
      </c>
      <c r="H3" s="3"/>
      <c r="I3" s="3"/>
      <c r="J3" s="3"/>
      <c r="K3" s="3"/>
    </row>
    <row r="4">
      <c r="A4" s="1"/>
      <c r="B4" s="6"/>
      <c r="D4" s="3"/>
      <c r="E4" s="3"/>
      <c r="F4" s="3"/>
      <c r="G4" s="3"/>
      <c r="H4" s="3"/>
      <c r="I4" s="3"/>
      <c r="J4" s="3"/>
      <c r="K4" s="3"/>
    </row>
    <row r="5">
      <c r="A5" s="1"/>
      <c r="B5" s="7" t="s">
        <v>3</v>
      </c>
      <c r="C5" s="8" t="s">
        <v>4</v>
      </c>
      <c r="D5" s="9"/>
      <c r="E5" s="9"/>
      <c r="F5" s="9"/>
      <c r="G5" s="9"/>
      <c r="H5" s="3"/>
      <c r="I5" s="3"/>
      <c r="J5" s="3"/>
      <c r="K5" s="3"/>
    </row>
    <row r="6">
      <c r="A6" s="1"/>
      <c r="B6" s="7" t="s">
        <v>6</v>
      </c>
      <c r="C6" s="6" t="s">
        <v>7</v>
      </c>
      <c r="D6" s="10"/>
      <c r="E6" s="10"/>
      <c r="F6" s="10"/>
      <c r="G6" s="10"/>
      <c r="H6" s="3"/>
      <c r="I6" s="3"/>
      <c r="J6" s="3"/>
      <c r="K6" s="3"/>
    </row>
    <row r="7">
      <c r="A7" s="1"/>
      <c r="B7" s="7" t="s">
        <v>8</v>
      </c>
      <c r="C7" s="6" t="s">
        <v>9</v>
      </c>
      <c r="D7" s="10"/>
      <c r="E7" s="10"/>
      <c r="F7" s="10"/>
      <c r="G7" s="10"/>
      <c r="H7" s="3"/>
      <c r="I7" s="3"/>
      <c r="J7" s="3"/>
      <c r="K7" s="3"/>
    </row>
    <row r="8">
      <c r="A8" s="1"/>
      <c r="B8" s="7" t="s">
        <v>10</v>
      </c>
      <c r="C8" s="6" t="s">
        <v>11</v>
      </c>
      <c r="D8" s="10"/>
      <c r="E8" s="10"/>
      <c r="F8" s="10"/>
      <c r="G8" s="10"/>
      <c r="H8" s="3"/>
      <c r="I8" s="3"/>
      <c r="J8" s="3"/>
      <c r="K8" s="3"/>
    </row>
    <row r="9">
      <c r="A9" s="1"/>
      <c r="B9" s="7" t="s">
        <v>12</v>
      </c>
      <c r="C9" s="6" t="s">
        <v>7</v>
      </c>
      <c r="D9" s="10"/>
      <c r="E9" s="10"/>
      <c r="F9" s="10"/>
      <c r="G9" s="10"/>
      <c r="H9" s="3"/>
      <c r="I9" s="3"/>
      <c r="J9" s="3"/>
      <c r="K9" s="3"/>
    </row>
    <row r="10">
      <c r="A10" s="1"/>
      <c r="B10" s="7" t="s">
        <v>13</v>
      </c>
      <c r="C10" s="6" t="s">
        <v>14</v>
      </c>
      <c r="D10" s="10"/>
      <c r="E10" s="10"/>
      <c r="F10" s="10"/>
      <c r="G10" s="10"/>
      <c r="H10" s="3"/>
      <c r="I10" s="3"/>
      <c r="J10" s="3"/>
      <c r="K10" s="3"/>
    </row>
    <row r="11" ht="18.75" customHeight="1">
      <c r="A11" s="1"/>
      <c r="B11" s="11" t="s">
        <v>15</v>
      </c>
      <c r="C11" s="6" t="s">
        <v>16</v>
      </c>
      <c r="D11" s="10"/>
      <c r="E11" s="10"/>
      <c r="F11" s="10"/>
      <c r="G11" s="10"/>
      <c r="H11" s="3"/>
      <c r="I11" s="3"/>
      <c r="J11" s="3"/>
      <c r="K11" s="3"/>
    </row>
    <row r="12" ht="21.0" customHeight="1">
      <c r="A12" s="12"/>
      <c r="B12" s="13"/>
      <c r="C12" s="13"/>
      <c r="D12" s="14" t="s">
        <v>17</v>
      </c>
      <c r="E12" s="16"/>
      <c r="F12" s="16"/>
      <c r="G12" s="17"/>
      <c r="H12" s="3"/>
      <c r="I12" s="3"/>
      <c r="J12" s="3"/>
      <c r="K12" s="3"/>
    </row>
    <row r="13">
      <c r="A13" s="18" t="s">
        <v>20</v>
      </c>
      <c r="B13" s="19" t="s">
        <v>21</v>
      </c>
      <c r="C13" s="19" t="s">
        <v>22</v>
      </c>
      <c r="D13" s="26" t="s">
        <v>28</v>
      </c>
      <c r="E13" s="28" t="s">
        <v>29</v>
      </c>
      <c r="F13" s="28" t="s">
        <v>33</v>
      </c>
      <c r="G13" s="28" t="s">
        <v>31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21.75" customHeight="1">
      <c r="A14" s="23">
        <v>1.0</v>
      </c>
      <c r="B14" s="24" t="s">
        <v>32</v>
      </c>
      <c r="C14" s="25"/>
      <c r="D14" s="30"/>
      <c r="E14" s="30"/>
      <c r="F14" s="30"/>
      <c r="G14" s="32">
        <f>SUM(G16:G35)</f>
        <v>38.83333333</v>
      </c>
    </row>
    <row r="15">
      <c r="A15" s="34">
        <v>1.1</v>
      </c>
      <c r="B15" s="38" t="s">
        <v>34</v>
      </c>
      <c r="C15" s="40"/>
      <c r="D15" s="48"/>
      <c r="E15" s="48"/>
      <c r="F15" s="48"/>
      <c r="G15" s="50"/>
    </row>
    <row r="16">
      <c r="A16" s="41" t="s">
        <v>38</v>
      </c>
      <c r="B16" s="43" t="s">
        <v>36</v>
      </c>
      <c r="C16" s="43" t="s">
        <v>39</v>
      </c>
      <c r="D16" s="52">
        <v>1.0</v>
      </c>
      <c r="E16" s="52">
        <v>5.0</v>
      </c>
      <c r="F16" s="53">
        <v>5.0</v>
      </c>
      <c r="G16" s="54">
        <f t="shared" ref="G16:G21" si="1">(D16+(4*F16)+E16)/6
</f>
        <v>4.333333333</v>
      </c>
    </row>
    <row r="17">
      <c r="A17" s="41" t="s">
        <v>40</v>
      </c>
      <c r="B17" s="43" t="s">
        <v>41</v>
      </c>
      <c r="C17" s="43" t="s">
        <v>42</v>
      </c>
      <c r="D17" s="52">
        <v>2.0</v>
      </c>
      <c r="E17" s="52">
        <v>3.0</v>
      </c>
      <c r="F17" s="53">
        <v>3.0</v>
      </c>
      <c r="G17" s="54">
        <f t="shared" si="1"/>
        <v>2.833333333</v>
      </c>
    </row>
    <row r="18">
      <c r="A18" s="41" t="s">
        <v>43</v>
      </c>
      <c r="B18" s="43" t="s">
        <v>44</v>
      </c>
      <c r="C18" s="43" t="s">
        <v>45</v>
      </c>
      <c r="D18" s="52">
        <v>1.0</v>
      </c>
      <c r="E18" s="52">
        <v>5.0</v>
      </c>
      <c r="F18" s="53">
        <v>3.0</v>
      </c>
      <c r="G18" s="54">
        <f t="shared" si="1"/>
        <v>3</v>
      </c>
    </row>
    <row r="19">
      <c r="A19" s="41" t="s">
        <v>46</v>
      </c>
      <c r="B19" s="43" t="s">
        <v>47</v>
      </c>
      <c r="C19" s="43" t="s">
        <v>49</v>
      </c>
      <c r="D19" s="52">
        <v>1.0</v>
      </c>
      <c r="E19" s="52">
        <v>2.0</v>
      </c>
      <c r="F19" s="53">
        <v>1.0</v>
      </c>
      <c r="G19" s="54">
        <f t="shared" si="1"/>
        <v>1.166666667</v>
      </c>
    </row>
    <row r="20">
      <c r="A20" s="41" t="s">
        <v>51</v>
      </c>
      <c r="B20" s="43" t="s">
        <v>52</v>
      </c>
      <c r="C20" s="43" t="s">
        <v>53</v>
      </c>
      <c r="D20" s="52">
        <v>2.0</v>
      </c>
      <c r="E20" s="52">
        <v>8.0</v>
      </c>
      <c r="F20" s="53">
        <v>5.0</v>
      </c>
      <c r="G20" s="54">
        <f t="shared" si="1"/>
        <v>5</v>
      </c>
    </row>
    <row r="21">
      <c r="A21" s="41" t="s">
        <v>55</v>
      </c>
      <c r="B21" s="43" t="s">
        <v>57</v>
      </c>
      <c r="C21" s="43" t="s">
        <v>58</v>
      </c>
      <c r="D21" s="52">
        <v>0.0</v>
      </c>
      <c r="E21" s="52">
        <v>1.0</v>
      </c>
      <c r="F21" s="53">
        <v>1.0</v>
      </c>
      <c r="G21" s="54">
        <f t="shared" si="1"/>
        <v>0.8333333333</v>
      </c>
    </row>
    <row r="22">
      <c r="A22" s="34">
        <v>1.2</v>
      </c>
      <c r="B22" s="38" t="s">
        <v>59</v>
      </c>
      <c r="C22" s="40"/>
      <c r="D22" s="48"/>
      <c r="E22" s="48"/>
      <c r="F22" s="56"/>
      <c r="G22" s="57"/>
    </row>
    <row r="23">
      <c r="A23" s="61" t="s">
        <v>61</v>
      </c>
      <c r="B23" s="63" t="s">
        <v>64</v>
      </c>
      <c r="C23" s="43" t="s">
        <v>65</v>
      </c>
      <c r="D23" s="52">
        <v>2.0</v>
      </c>
      <c r="E23" s="52">
        <v>3.0</v>
      </c>
      <c r="F23" s="53">
        <v>2.0</v>
      </c>
      <c r="G23" s="54">
        <f t="shared" ref="G23:G27" si="2">(D23+(4*F23)+E23)/6
</f>
        <v>2.166666667</v>
      </c>
    </row>
    <row r="24" ht="28.5" customHeight="1">
      <c r="A24" s="61" t="s">
        <v>67</v>
      </c>
      <c r="B24" s="63" t="s">
        <v>68</v>
      </c>
      <c r="C24" s="43" t="s">
        <v>69</v>
      </c>
      <c r="D24" s="52">
        <v>0.0</v>
      </c>
      <c r="E24" s="52">
        <v>2.0</v>
      </c>
      <c r="F24" s="53">
        <v>1.0</v>
      </c>
      <c r="G24" s="54">
        <f t="shared" si="2"/>
        <v>1</v>
      </c>
    </row>
    <row r="25">
      <c r="A25" s="61" t="s">
        <v>70</v>
      </c>
      <c r="B25" s="63" t="s">
        <v>72</v>
      </c>
      <c r="C25" s="43" t="s">
        <v>73</v>
      </c>
      <c r="D25" s="52">
        <v>1.0</v>
      </c>
      <c r="E25" s="52">
        <v>2.0</v>
      </c>
      <c r="F25" s="53">
        <v>2.0</v>
      </c>
      <c r="G25" s="54">
        <f t="shared" si="2"/>
        <v>1.833333333</v>
      </c>
    </row>
    <row r="26" ht="21.0" customHeight="1">
      <c r="A26" s="61" t="s">
        <v>74</v>
      </c>
      <c r="B26" s="63" t="s">
        <v>75</v>
      </c>
      <c r="C26" s="69" t="s">
        <v>76</v>
      </c>
      <c r="D26" s="52">
        <v>1.0</v>
      </c>
      <c r="E26" s="52">
        <v>2.0</v>
      </c>
      <c r="F26" s="53">
        <v>2.0</v>
      </c>
      <c r="G26" s="54">
        <f t="shared" si="2"/>
        <v>1.833333333</v>
      </c>
    </row>
    <row r="27">
      <c r="A27" s="61" t="s">
        <v>77</v>
      </c>
      <c r="B27" s="43" t="s">
        <v>57</v>
      </c>
      <c r="C27" s="43" t="s">
        <v>58</v>
      </c>
      <c r="D27" s="52">
        <v>0.0</v>
      </c>
      <c r="E27" s="52">
        <v>1.0</v>
      </c>
      <c r="F27" s="53">
        <v>1.0</v>
      </c>
      <c r="G27" s="54">
        <f t="shared" si="2"/>
        <v>0.8333333333</v>
      </c>
    </row>
    <row r="28">
      <c r="A28" s="34">
        <v>1.3</v>
      </c>
      <c r="B28" s="38" t="s">
        <v>78</v>
      </c>
      <c r="C28" s="40"/>
      <c r="D28" s="48"/>
      <c r="E28" s="48"/>
      <c r="F28" s="56"/>
      <c r="G28" s="57"/>
    </row>
    <row r="29">
      <c r="A29" s="61" t="s">
        <v>79</v>
      </c>
      <c r="B29" s="63" t="s">
        <v>36</v>
      </c>
      <c r="C29" s="43" t="s">
        <v>81</v>
      </c>
      <c r="D29" s="52">
        <v>1.0</v>
      </c>
      <c r="E29" s="52">
        <v>8.0</v>
      </c>
      <c r="F29" s="53">
        <v>1.0</v>
      </c>
      <c r="G29" s="54">
        <f t="shared" ref="G29:G35" si="3">(D29+(4*F29)+E29)/6
</f>
        <v>2.166666667</v>
      </c>
    </row>
    <row r="30">
      <c r="A30" s="61" t="s">
        <v>85</v>
      </c>
      <c r="B30" s="63" t="s">
        <v>87</v>
      </c>
      <c r="C30" s="43" t="s">
        <v>88</v>
      </c>
      <c r="D30" s="52">
        <v>1.0</v>
      </c>
      <c r="E30" s="52">
        <v>5.0</v>
      </c>
      <c r="F30" s="53">
        <v>2.0</v>
      </c>
      <c r="G30" s="54">
        <f t="shared" si="3"/>
        <v>2.333333333</v>
      </c>
    </row>
    <row r="31">
      <c r="A31" s="61" t="s">
        <v>89</v>
      </c>
      <c r="B31" s="63" t="s">
        <v>91</v>
      </c>
      <c r="C31" s="43" t="s">
        <v>88</v>
      </c>
      <c r="D31" s="52">
        <v>1.0</v>
      </c>
      <c r="E31" s="52">
        <v>5.0</v>
      </c>
      <c r="F31" s="53">
        <v>3.0</v>
      </c>
      <c r="G31" s="54">
        <f t="shared" si="3"/>
        <v>3</v>
      </c>
    </row>
    <row r="32">
      <c r="A32" s="61" t="s">
        <v>90</v>
      </c>
      <c r="B32" s="63" t="s">
        <v>92</v>
      </c>
      <c r="C32" s="43" t="s">
        <v>93</v>
      </c>
      <c r="D32" s="52">
        <v>1.0</v>
      </c>
      <c r="E32" s="52">
        <v>5.0</v>
      </c>
      <c r="F32" s="53">
        <v>3.0</v>
      </c>
      <c r="G32" s="54">
        <f t="shared" si="3"/>
        <v>3</v>
      </c>
    </row>
    <row r="33">
      <c r="A33" s="61" t="s">
        <v>94</v>
      </c>
      <c r="B33" s="63" t="s">
        <v>95</v>
      </c>
      <c r="C33" s="43" t="s">
        <v>96</v>
      </c>
      <c r="D33" s="52">
        <v>0.0</v>
      </c>
      <c r="E33" s="52">
        <v>5.0</v>
      </c>
      <c r="F33" s="53">
        <v>1.0</v>
      </c>
      <c r="G33" s="54">
        <f t="shared" si="3"/>
        <v>1.5</v>
      </c>
    </row>
    <row r="34">
      <c r="A34" s="61" t="s">
        <v>97</v>
      </c>
      <c r="B34" s="43" t="s">
        <v>57</v>
      </c>
      <c r="C34" s="43" t="s">
        <v>58</v>
      </c>
      <c r="D34" s="52">
        <v>0.0</v>
      </c>
      <c r="E34" s="52">
        <v>1.0</v>
      </c>
      <c r="F34" s="53">
        <v>1.0</v>
      </c>
      <c r="G34" s="54">
        <f t="shared" si="3"/>
        <v>0.8333333333</v>
      </c>
    </row>
    <row r="35">
      <c r="A35" s="75">
        <v>1.4</v>
      </c>
      <c r="B35" s="76" t="s">
        <v>105</v>
      </c>
      <c r="C35" s="76" t="s">
        <v>110</v>
      </c>
      <c r="D35" s="52">
        <v>0.0</v>
      </c>
      <c r="E35" s="52">
        <v>3.0</v>
      </c>
      <c r="F35" s="53">
        <v>1.0</v>
      </c>
      <c r="G35" s="54">
        <f t="shared" si="3"/>
        <v>1.166666667</v>
      </c>
    </row>
    <row r="36" ht="21.75" customHeight="1">
      <c r="A36" s="77">
        <v>2.0</v>
      </c>
      <c r="B36" s="80" t="s">
        <v>111</v>
      </c>
      <c r="C36" s="25"/>
      <c r="D36" s="32"/>
      <c r="E36" s="32"/>
      <c r="F36" s="82"/>
      <c r="G36" s="83">
        <f>SUM(G38:G58)</f>
        <v>74</v>
      </c>
    </row>
    <row r="37" ht="19.5" customHeight="1">
      <c r="A37" s="34">
        <v>2.1</v>
      </c>
      <c r="B37" s="38" t="s">
        <v>126</v>
      </c>
      <c r="C37" s="40"/>
      <c r="D37" s="48"/>
      <c r="E37" s="48"/>
      <c r="F37" s="56"/>
      <c r="G37" s="57"/>
    </row>
    <row r="38">
      <c r="A38" s="61" t="s">
        <v>127</v>
      </c>
      <c r="B38" s="63" t="s">
        <v>128</v>
      </c>
      <c r="C38" s="43" t="s">
        <v>81</v>
      </c>
      <c r="D38" s="52">
        <v>1.0</v>
      </c>
      <c r="E38" s="52">
        <v>5.0</v>
      </c>
      <c r="F38" s="53">
        <v>5.0</v>
      </c>
      <c r="G38" s="54">
        <f t="shared" ref="G38:G40" si="4">(D38+(4*F38)+E38)/6
</f>
        <v>4.333333333</v>
      </c>
    </row>
    <row r="39">
      <c r="A39" s="61" t="s">
        <v>131</v>
      </c>
      <c r="B39" s="63" t="s">
        <v>132</v>
      </c>
      <c r="C39" s="43" t="s">
        <v>133</v>
      </c>
      <c r="D39" s="52">
        <v>2.0</v>
      </c>
      <c r="E39" s="52">
        <v>5.0</v>
      </c>
      <c r="F39" s="53">
        <v>5.0</v>
      </c>
      <c r="G39" s="54">
        <f t="shared" si="4"/>
        <v>4.5</v>
      </c>
    </row>
    <row r="40">
      <c r="A40" s="61" t="s">
        <v>134</v>
      </c>
      <c r="B40" s="43" t="s">
        <v>57</v>
      </c>
      <c r="C40" s="43" t="s">
        <v>58</v>
      </c>
      <c r="D40" s="52">
        <v>0.0</v>
      </c>
      <c r="E40" s="52">
        <v>1.0</v>
      </c>
      <c r="F40" s="53">
        <v>1.0</v>
      </c>
      <c r="G40" s="54">
        <f t="shared" si="4"/>
        <v>0.8333333333</v>
      </c>
    </row>
    <row r="41">
      <c r="A41" s="67">
        <v>2.2</v>
      </c>
      <c r="B41" s="68" t="s">
        <v>136</v>
      </c>
      <c r="C41" s="68"/>
      <c r="D41" s="48"/>
      <c r="E41" s="48"/>
      <c r="F41" s="56"/>
      <c r="G41" s="48"/>
    </row>
    <row r="42">
      <c r="A42" s="61" t="s">
        <v>137</v>
      </c>
      <c r="B42" s="63" t="s">
        <v>138</v>
      </c>
      <c r="C42" s="85" t="s">
        <v>139</v>
      </c>
      <c r="D42" s="52">
        <v>1.0</v>
      </c>
      <c r="E42" s="52">
        <v>5.0</v>
      </c>
      <c r="F42" s="53">
        <v>5.0</v>
      </c>
      <c r="G42" s="54">
        <f t="shared" ref="G42:G43" si="5">(D42+(4*F42)+E42)/6
</f>
        <v>4.333333333</v>
      </c>
    </row>
    <row r="43">
      <c r="A43" s="61" t="s">
        <v>141</v>
      </c>
      <c r="B43" s="63" t="s">
        <v>142</v>
      </c>
      <c r="C43" s="85" t="s">
        <v>139</v>
      </c>
      <c r="D43" s="52">
        <v>3.0</v>
      </c>
      <c r="E43" s="52">
        <v>13.0</v>
      </c>
      <c r="F43" s="53">
        <v>8.0</v>
      </c>
      <c r="G43" s="54">
        <f t="shared" si="5"/>
        <v>8</v>
      </c>
    </row>
    <row r="44">
      <c r="A44" s="86" t="s">
        <v>143</v>
      </c>
      <c r="B44" s="87" t="s">
        <v>147</v>
      </c>
      <c r="C44" s="90"/>
      <c r="D44" s="92"/>
      <c r="E44" s="92"/>
      <c r="F44" s="99"/>
      <c r="G44" s="103"/>
    </row>
    <row r="45">
      <c r="A45" s="61" t="s">
        <v>157</v>
      </c>
      <c r="B45" s="63" t="s">
        <v>156</v>
      </c>
      <c r="C45" s="85" t="s">
        <v>158</v>
      </c>
      <c r="D45" s="52">
        <v>1.0</v>
      </c>
      <c r="E45" s="52">
        <v>5.0</v>
      </c>
      <c r="F45" s="53">
        <v>1.0</v>
      </c>
      <c r="G45" s="54">
        <f t="shared" ref="G45:G50" si="6">(D45+(4*F45)+E45)/6
</f>
        <v>1.666666667</v>
      </c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</row>
    <row r="46">
      <c r="A46" s="61" t="s">
        <v>159</v>
      </c>
      <c r="B46" s="63" t="s">
        <v>160</v>
      </c>
      <c r="C46" s="85" t="s">
        <v>158</v>
      </c>
      <c r="D46" s="52">
        <v>1.0</v>
      </c>
      <c r="E46" s="52">
        <v>5.0</v>
      </c>
      <c r="F46" s="53">
        <v>2.0</v>
      </c>
      <c r="G46" s="54">
        <f t="shared" si="6"/>
        <v>2.333333333</v>
      </c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</row>
    <row r="47">
      <c r="A47" s="61" t="s">
        <v>161</v>
      </c>
      <c r="B47" s="63" t="s">
        <v>162</v>
      </c>
      <c r="C47" s="85" t="s">
        <v>158</v>
      </c>
      <c r="D47" s="52">
        <v>1.0</v>
      </c>
      <c r="E47" s="52">
        <v>5.0</v>
      </c>
      <c r="F47" s="53">
        <v>3.0</v>
      </c>
      <c r="G47" s="54">
        <f t="shared" si="6"/>
        <v>3</v>
      </c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</row>
    <row r="48">
      <c r="A48" s="61" t="s">
        <v>163</v>
      </c>
      <c r="B48" s="63" t="s">
        <v>164</v>
      </c>
      <c r="C48" s="85" t="s">
        <v>158</v>
      </c>
      <c r="D48" s="52">
        <v>2.0</v>
      </c>
      <c r="E48" s="52">
        <v>5.0</v>
      </c>
      <c r="F48" s="53">
        <v>3.0</v>
      </c>
      <c r="G48" s="54">
        <f t="shared" si="6"/>
        <v>3.166666667</v>
      </c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</row>
    <row r="49">
      <c r="A49" s="61" t="s">
        <v>165</v>
      </c>
      <c r="B49" s="63" t="s">
        <v>166</v>
      </c>
      <c r="C49" s="85" t="s">
        <v>167</v>
      </c>
      <c r="D49" s="52">
        <v>5.0</v>
      </c>
      <c r="E49" s="52">
        <v>8.0</v>
      </c>
      <c r="F49" s="53">
        <v>8.0</v>
      </c>
      <c r="G49" s="54">
        <f t="shared" si="6"/>
        <v>7.5</v>
      </c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</row>
    <row r="50">
      <c r="A50" s="61" t="s">
        <v>169</v>
      </c>
      <c r="B50" s="63" t="s">
        <v>170</v>
      </c>
      <c r="C50" s="43" t="s">
        <v>171</v>
      </c>
      <c r="D50" s="52">
        <v>3.0</v>
      </c>
      <c r="E50" s="52">
        <v>13.0</v>
      </c>
      <c r="F50" s="53">
        <v>8.0</v>
      </c>
      <c r="G50" s="54">
        <f t="shared" si="6"/>
        <v>8</v>
      </c>
    </row>
    <row r="51">
      <c r="A51" s="105">
        <v>2.3</v>
      </c>
      <c r="B51" s="38" t="s">
        <v>175</v>
      </c>
      <c r="C51" s="68"/>
      <c r="D51" s="48"/>
      <c r="E51" s="48"/>
      <c r="F51" s="56"/>
      <c r="G51" s="57"/>
    </row>
    <row r="52">
      <c r="A52" s="61" t="s">
        <v>177</v>
      </c>
      <c r="B52" s="63" t="s">
        <v>182</v>
      </c>
      <c r="C52" s="43" t="s">
        <v>183</v>
      </c>
      <c r="D52" s="52">
        <v>2.0</v>
      </c>
      <c r="E52" s="52">
        <v>5.0</v>
      </c>
      <c r="F52" s="53">
        <v>3.0</v>
      </c>
      <c r="G52" s="54">
        <f t="shared" ref="G52:G58" si="7">(D52+(4*F52)+E52)/6
</f>
        <v>3.166666667</v>
      </c>
    </row>
    <row r="53" ht="24.75" customHeight="1">
      <c r="A53" s="61" t="s">
        <v>181</v>
      </c>
      <c r="B53" s="63" t="s">
        <v>186</v>
      </c>
      <c r="C53" s="43" t="s">
        <v>183</v>
      </c>
      <c r="D53" s="52">
        <v>1.0</v>
      </c>
      <c r="E53" s="52">
        <v>5.0</v>
      </c>
      <c r="F53" s="53">
        <v>5.0</v>
      </c>
      <c r="G53" s="54">
        <f t="shared" si="7"/>
        <v>4.333333333</v>
      </c>
    </row>
    <row r="54">
      <c r="A54" s="61" t="s">
        <v>187</v>
      </c>
      <c r="B54" s="63" t="s">
        <v>189</v>
      </c>
      <c r="C54" s="43" t="s">
        <v>183</v>
      </c>
      <c r="D54" s="52">
        <v>2.0</v>
      </c>
      <c r="E54" s="52">
        <v>5.0</v>
      </c>
      <c r="F54" s="53">
        <v>3.0</v>
      </c>
      <c r="G54" s="54">
        <f t="shared" si="7"/>
        <v>3.166666667</v>
      </c>
    </row>
    <row r="55">
      <c r="A55" s="61" t="s">
        <v>190</v>
      </c>
      <c r="B55" s="63" t="s">
        <v>191</v>
      </c>
      <c r="C55" s="43" t="s">
        <v>183</v>
      </c>
      <c r="D55" s="52">
        <v>1.0</v>
      </c>
      <c r="E55" s="52">
        <v>5.0</v>
      </c>
      <c r="F55" s="53">
        <v>3.0</v>
      </c>
      <c r="G55" s="54">
        <f t="shared" si="7"/>
        <v>3</v>
      </c>
    </row>
    <row r="56">
      <c r="A56" s="61" t="s">
        <v>192</v>
      </c>
      <c r="B56" s="63" t="s">
        <v>194</v>
      </c>
      <c r="C56" s="43" t="s">
        <v>195</v>
      </c>
      <c r="D56" s="52">
        <v>1.0</v>
      </c>
      <c r="E56" s="52">
        <v>5.0</v>
      </c>
      <c r="F56" s="53">
        <v>5.0</v>
      </c>
      <c r="G56" s="54">
        <f t="shared" si="7"/>
        <v>4.333333333</v>
      </c>
    </row>
    <row r="57" ht="31.5" customHeight="1">
      <c r="A57" s="61" t="s">
        <v>197</v>
      </c>
      <c r="B57" s="63" t="s">
        <v>198</v>
      </c>
      <c r="C57" s="85" t="s">
        <v>171</v>
      </c>
      <c r="D57" s="52">
        <v>2.0</v>
      </c>
      <c r="E57" s="52">
        <v>8.0</v>
      </c>
      <c r="F57" s="53">
        <v>8.0</v>
      </c>
      <c r="G57" s="54">
        <f t="shared" si="7"/>
        <v>7</v>
      </c>
    </row>
    <row r="58">
      <c r="A58" s="75">
        <v>2.4</v>
      </c>
      <c r="B58" s="76" t="s">
        <v>201</v>
      </c>
      <c r="C58" s="76" t="s">
        <v>110</v>
      </c>
      <c r="D58" s="52">
        <v>1.0</v>
      </c>
      <c r="E58" s="52">
        <v>3.0</v>
      </c>
      <c r="F58" s="53">
        <v>1.0</v>
      </c>
      <c r="G58" s="54">
        <f t="shared" si="7"/>
        <v>1.333333333</v>
      </c>
    </row>
    <row r="59" ht="21.0" customHeight="1">
      <c r="A59" s="77">
        <v>3.0</v>
      </c>
      <c r="B59" s="24" t="s">
        <v>202</v>
      </c>
      <c r="C59" s="35"/>
      <c r="D59" s="30"/>
      <c r="E59" s="30"/>
      <c r="F59" s="106"/>
      <c r="G59" s="83"/>
    </row>
    <row r="60">
      <c r="A60" s="105">
        <v>3.1</v>
      </c>
      <c r="B60" s="38" t="s">
        <v>205</v>
      </c>
      <c r="C60" s="38"/>
      <c r="D60" s="48"/>
      <c r="E60" s="48"/>
      <c r="F60" s="56"/>
      <c r="G60" s="57"/>
    </row>
    <row r="61">
      <c r="A61" s="107" t="s">
        <v>82</v>
      </c>
      <c r="B61" s="43" t="s">
        <v>209</v>
      </c>
      <c r="C61" s="43" t="s">
        <v>210</v>
      </c>
      <c r="D61" s="52">
        <v>2.0</v>
      </c>
      <c r="E61" s="52">
        <v>8.0</v>
      </c>
      <c r="F61" s="53">
        <v>3.0</v>
      </c>
      <c r="G61" s="54">
        <f t="shared" ref="G61:G63" si="8">(D61+(4*F61)+E61)/6
</f>
        <v>3.666666667</v>
      </c>
    </row>
    <row r="62">
      <c r="A62" s="107" t="s">
        <v>98</v>
      </c>
      <c r="B62" s="43" t="s">
        <v>132</v>
      </c>
      <c r="C62" s="43" t="s">
        <v>133</v>
      </c>
      <c r="D62" s="52">
        <v>1.0</v>
      </c>
      <c r="E62" s="52">
        <v>3.0</v>
      </c>
      <c r="F62" s="53">
        <v>2.0</v>
      </c>
      <c r="G62" s="54">
        <f t="shared" si="8"/>
        <v>2</v>
      </c>
    </row>
    <row r="63">
      <c r="A63" s="107" t="s">
        <v>101</v>
      </c>
      <c r="B63" s="43" t="s">
        <v>57</v>
      </c>
      <c r="C63" s="43" t="s">
        <v>58</v>
      </c>
      <c r="D63" s="52">
        <v>0.0</v>
      </c>
      <c r="E63" s="52">
        <v>1.0</v>
      </c>
      <c r="F63" s="53">
        <v>1.0</v>
      </c>
      <c r="G63" s="54">
        <f t="shared" si="8"/>
        <v>0.8333333333</v>
      </c>
    </row>
    <row r="64">
      <c r="A64" s="105">
        <v>3.2</v>
      </c>
      <c r="B64" s="38" t="s">
        <v>213</v>
      </c>
      <c r="C64" s="38"/>
      <c r="D64" s="48"/>
      <c r="E64" s="48"/>
      <c r="F64" s="56"/>
      <c r="G64" s="57"/>
    </row>
    <row r="65">
      <c r="A65" s="107" t="s">
        <v>107</v>
      </c>
      <c r="B65" s="43" t="s">
        <v>214</v>
      </c>
      <c r="C65" s="43" t="s">
        <v>215</v>
      </c>
      <c r="D65" s="52">
        <v>3.0</v>
      </c>
      <c r="E65" s="52">
        <v>8.0</v>
      </c>
      <c r="F65" s="53">
        <v>5.0</v>
      </c>
      <c r="G65" s="54">
        <f t="shared" ref="G65:G68" si="9">(D65+(4*F65)+E65)/6
</f>
        <v>5.166666667</v>
      </c>
    </row>
    <row r="66">
      <c r="A66" s="107" t="s">
        <v>216</v>
      </c>
      <c r="B66" s="43" t="s">
        <v>132</v>
      </c>
      <c r="C66" s="43" t="s">
        <v>133</v>
      </c>
      <c r="D66" s="52">
        <v>1.0</v>
      </c>
      <c r="E66" s="52">
        <v>3.0</v>
      </c>
      <c r="F66" s="53">
        <v>3.0</v>
      </c>
      <c r="G66" s="54">
        <f t="shared" si="9"/>
        <v>2.666666667</v>
      </c>
    </row>
    <row r="67">
      <c r="A67" s="107" t="s">
        <v>112</v>
      </c>
      <c r="B67" s="43" t="s">
        <v>57</v>
      </c>
      <c r="C67" s="43" t="s">
        <v>58</v>
      </c>
      <c r="D67" s="52">
        <v>0.0</v>
      </c>
      <c r="E67" s="52">
        <v>1.0</v>
      </c>
      <c r="F67" s="53">
        <v>1.0</v>
      </c>
      <c r="G67" s="54">
        <f t="shared" si="9"/>
        <v>0.8333333333</v>
      </c>
    </row>
    <row r="68">
      <c r="A68" s="108">
        <v>3.3</v>
      </c>
      <c r="B68" s="76" t="s">
        <v>222</v>
      </c>
      <c r="C68" s="76" t="s">
        <v>110</v>
      </c>
      <c r="D68" s="52">
        <v>1.0</v>
      </c>
      <c r="E68" s="52">
        <v>3.0</v>
      </c>
      <c r="F68" s="53">
        <v>3.0</v>
      </c>
      <c r="G68" s="54">
        <f t="shared" si="9"/>
        <v>2.666666667</v>
      </c>
    </row>
    <row r="69">
      <c r="A69" s="111" t="s">
        <v>223</v>
      </c>
      <c r="B69" s="16"/>
      <c r="C69" s="17"/>
      <c r="D69" s="113">
        <f t="shared" ref="D69:E69" si="10">SUM(D15:D58)</f>
        <v>45</v>
      </c>
      <c r="E69" s="113">
        <f t="shared" si="10"/>
        <v>172</v>
      </c>
      <c r="F69" s="113">
        <f t="shared" ref="F69:G69" si="11">SUM(F15:F68)</f>
        <v>133</v>
      </c>
      <c r="G69" s="113">
        <f t="shared" si="11"/>
        <v>204.6666667</v>
      </c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</row>
    <row r="70">
      <c r="A70" s="116" t="s">
        <v>225</v>
      </c>
      <c r="B70" s="16"/>
      <c r="C70" s="17"/>
      <c r="D70" s="117">
        <f>D69-D71</f>
        <v>-95</v>
      </c>
      <c r="E70" s="117">
        <f>E69-D71</f>
        <v>32</v>
      </c>
      <c r="F70" s="117">
        <f>F69-D71</f>
        <v>-7</v>
      </c>
      <c r="G70" s="117">
        <f>G69-D71</f>
        <v>64.66666667</v>
      </c>
    </row>
    <row r="71">
      <c r="A71" s="116" t="s">
        <v>229</v>
      </c>
      <c r="B71" s="16"/>
      <c r="C71" s="17"/>
      <c r="D71" s="119">
        <v>140.0</v>
      </c>
      <c r="E71" s="16"/>
      <c r="F71" s="16"/>
      <c r="G71" s="16"/>
      <c r="H71" s="121"/>
      <c r="I71" s="121"/>
      <c r="J71" s="121"/>
      <c r="K71" s="121"/>
    </row>
    <row r="72">
      <c r="A72" s="116" t="s">
        <v>232</v>
      </c>
      <c r="B72" s="16"/>
      <c r="C72" s="17"/>
      <c r="D72" s="122">
        <f>G69-D71</f>
        <v>64.66666667</v>
      </c>
      <c r="E72" s="16"/>
      <c r="F72" s="16"/>
      <c r="G72" s="16"/>
    </row>
    <row r="73">
      <c r="D73" s="3"/>
    </row>
    <row r="74">
      <c r="D74" s="3"/>
    </row>
    <row r="75">
      <c r="D75" s="3"/>
    </row>
    <row r="76">
      <c r="D76" s="3"/>
    </row>
    <row r="77">
      <c r="D77" s="3"/>
    </row>
    <row r="78">
      <c r="D78" s="3"/>
    </row>
    <row r="79">
      <c r="D79" s="3"/>
    </row>
    <row r="80">
      <c r="D80" s="3"/>
    </row>
    <row r="81">
      <c r="D81" s="3"/>
    </row>
    <row r="82">
      <c r="D82" s="3"/>
    </row>
    <row r="83">
      <c r="D83" s="3"/>
    </row>
    <row r="84">
      <c r="D84" s="3"/>
    </row>
    <row r="85">
      <c r="D85" s="3"/>
    </row>
    <row r="86">
      <c r="D86" s="3"/>
    </row>
    <row r="87">
      <c r="D87" s="3"/>
    </row>
    <row r="88">
      <c r="D88" s="3"/>
    </row>
    <row r="89">
      <c r="D89" s="3"/>
    </row>
    <row r="90">
      <c r="D90" s="3"/>
    </row>
    <row r="91">
      <c r="D91" s="3"/>
    </row>
    <row r="92">
      <c r="D92" s="3"/>
    </row>
    <row r="93">
      <c r="D93" s="3"/>
    </row>
    <row r="94">
      <c r="D94" s="3"/>
    </row>
    <row r="95">
      <c r="D95" s="3"/>
    </row>
    <row r="96">
      <c r="D96" s="3"/>
    </row>
    <row r="97">
      <c r="D97" s="3"/>
    </row>
    <row r="98">
      <c r="D98" s="3"/>
    </row>
    <row r="99">
      <c r="D99" s="3"/>
    </row>
    <row r="100">
      <c r="D100" s="3"/>
    </row>
    <row r="101">
      <c r="D101" s="3"/>
    </row>
    <row r="102">
      <c r="D102" s="3"/>
    </row>
    <row r="103">
      <c r="D103" s="3"/>
    </row>
    <row r="104">
      <c r="D104" s="3"/>
    </row>
    <row r="105">
      <c r="D105" s="3"/>
    </row>
    <row r="106">
      <c r="D106" s="3"/>
    </row>
    <row r="107">
      <c r="D107" s="3"/>
    </row>
    <row r="108">
      <c r="D108" s="3"/>
    </row>
    <row r="109">
      <c r="D109" s="3"/>
    </row>
    <row r="110">
      <c r="D110" s="3"/>
    </row>
    <row r="111">
      <c r="D111" s="3"/>
    </row>
    <row r="112">
      <c r="D112" s="3"/>
    </row>
    <row r="113">
      <c r="D113" s="3"/>
    </row>
    <row r="114">
      <c r="D114" s="3"/>
    </row>
    <row r="115">
      <c r="D115" s="3"/>
    </row>
    <row r="116">
      <c r="D116" s="3"/>
    </row>
    <row r="117">
      <c r="D117" s="3"/>
    </row>
    <row r="118">
      <c r="D118" s="3"/>
    </row>
    <row r="119">
      <c r="D119" s="3"/>
    </row>
    <row r="120">
      <c r="D120" s="3"/>
    </row>
    <row r="121">
      <c r="D121" s="3"/>
    </row>
    <row r="122">
      <c r="D122" s="3"/>
    </row>
    <row r="123">
      <c r="D123" s="3"/>
    </row>
    <row r="124">
      <c r="D124" s="3"/>
    </row>
    <row r="125">
      <c r="D125" s="3"/>
    </row>
    <row r="126">
      <c r="D126" s="3"/>
    </row>
    <row r="127">
      <c r="D127" s="3"/>
    </row>
    <row r="128">
      <c r="D128" s="3"/>
    </row>
    <row r="129">
      <c r="D129" s="3"/>
    </row>
    <row r="130">
      <c r="D130" s="3"/>
    </row>
    <row r="131">
      <c r="D131" s="3"/>
    </row>
    <row r="132">
      <c r="D132" s="3"/>
    </row>
    <row r="133">
      <c r="D133" s="3"/>
    </row>
    <row r="134">
      <c r="D134" s="3"/>
    </row>
    <row r="135">
      <c r="D135" s="3"/>
    </row>
    <row r="136">
      <c r="D136" s="3"/>
    </row>
    <row r="137">
      <c r="D137" s="3"/>
    </row>
    <row r="138">
      <c r="D138" s="3"/>
    </row>
    <row r="139">
      <c r="D139" s="3"/>
    </row>
    <row r="140">
      <c r="D140" s="3"/>
    </row>
    <row r="141">
      <c r="D141" s="3"/>
    </row>
    <row r="142">
      <c r="D142" s="3"/>
    </row>
    <row r="143">
      <c r="D143" s="3"/>
    </row>
    <row r="144">
      <c r="D144" s="3"/>
    </row>
    <row r="145">
      <c r="D145" s="3"/>
    </row>
    <row r="146">
      <c r="D146" s="3"/>
    </row>
    <row r="147">
      <c r="D147" s="3"/>
    </row>
    <row r="148">
      <c r="D148" s="3"/>
    </row>
    <row r="149">
      <c r="D149" s="3"/>
    </row>
    <row r="150">
      <c r="D150" s="3"/>
    </row>
    <row r="151">
      <c r="D151" s="3"/>
    </row>
    <row r="152">
      <c r="D152" s="3"/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  <row r="315">
      <c r="D315" s="3"/>
    </row>
    <row r="316">
      <c r="D316" s="3"/>
    </row>
    <row r="317">
      <c r="D317" s="3"/>
    </row>
    <row r="318">
      <c r="D318" s="3"/>
    </row>
    <row r="319">
      <c r="D319" s="3"/>
    </row>
    <row r="320">
      <c r="D320" s="3"/>
    </row>
    <row r="321">
      <c r="D321" s="3"/>
    </row>
    <row r="322">
      <c r="D322" s="3"/>
    </row>
    <row r="323">
      <c r="D323" s="3"/>
    </row>
    <row r="324">
      <c r="D324" s="3"/>
    </row>
    <row r="325">
      <c r="D325" s="3"/>
    </row>
    <row r="326">
      <c r="D326" s="3"/>
    </row>
    <row r="327">
      <c r="D327" s="3"/>
    </row>
    <row r="328">
      <c r="D328" s="3"/>
    </row>
    <row r="329">
      <c r="D329" s="3"/>
    </row>
    <row r="330">
      <c r="D330" s="3"/>
    </row>
    <row r="331">
      <c r="D331" s="3"/>
    </row>
    <row r="332">
      <c r="D332" s="3"/>
    </row>
    <row r="333">
      <c r="D333" s="3"/>
    </row>
    <row r="334">
      <c r="D334" s="3"/>
    </row>
    <row r="335">
      <c r="D335" s="3"/>
    </row>
    <row r="336">
      <c r="D336" s="3"/>
    </row>
    <row r="337">
      <c r="D337" s="3"/>
    </row>
    <row r="338">
      <c r="D338" s="3"/>
    </row>
    <row r="339">
      <c r="D339" s="3"/>
    </row>
    <row r="340">
      <c r="D340" s="3"/>
    </row>
    <row r="341">
      <c r="D341" s="3"/>
    </row>
    <row r="342">
      <c r="D342" s="3"/>
    </row>
    <row r="343">
      <c r="D343" s="3"/>
    </row>
    <row r="344">
      <c r="D344" s="3"/>
    </row>
    <row r="345">
      <c r="D345" s="3"/>
    </row>
    <row r="346">
      <c r="D346" s="3"/>
    </row>
    <row r="347">
      <c r="D347" s="3"/>
    </row>
    <row r="348">
      <c r="D348" s="3"/>
    </row>
    <row r="349">
      <c r="D349" s="3"/>
    </row>
    <row r="350">
      <c r="D350" s="3"/>
    </row>
    <row r="351">
      <c r="D351" s="3"/>
    </row>
    <row r="352">
      <c r="D352" s="3"/>
    </row>
    <row r="353">
      <c r="D353" s="3"/>
    </row>
    <row r="354">
      <c r="D354" s="3"/>
    </row>
    <row r="355">
      <c r="D355" s="3"/>
    </row>
    <row r="356">
      <c r="D356" s="3"/>
    </row>
    <row r="357">
      <c r="D357" s="3"/>
    </row>
    <row r="358">
      <c r="D358" s="3"/>
    </row>
    <row r="359">
      <c r="D359" s="3"/>
    </row>
    <row r="360">
      <c r="D360" s="3"/>
    </row>
    <row r="361">
      <c r="D361" s="3"/>
    </row>
    <row r="362">
      <c r="D362" s="3"/>
    </row>
    <row r="363">
      <c r="D363" s="3"/>
    </row>
    <row r="364">
      <c r="D364" s="3"/>
    </row>
    <row r="365">
      <c r="D365" s="3"/>
    </row>
    <row r="366">
      <c r="D366" s="3"/>
    </row>
    <row r="367">
      <c r="D367" s="3"/>
    </row>
    <row r="368">
      <c r="D368" s="3"/>
    </row>
    <row r="369">
      <c r="D369" s="3"/>
    </row>
    <row r="370">
      <c r="D370" s="3"/>
    </row>
    <row r="371">
      <c r="D371" s="3"/>
    </row>
    <row r="372">
      <c r="D372" s="3"/>
    </row>
    <row r="373">
      <c r="D373" s="3"/>
    </row>
    <row r="374">
      <c r="D374" s="3"/>
    </row>
    <row r="375">
      <c r="D375" s="3"/>
    </row>
    <row r="376">
      <c r="D376" s="3"/>
    </row>
    <row r="377">
      <c r="D377" s="3"/>
    </row>
    <row r="378">
      <c r="D378" s="3"/>
    </row>
    <row r="379">
      <c r="D379" s="3"/>
    </row>
    <row r="380">
      <c r="D380" s="3"/>
    </row>
    <row r="381">
      <c r="D381" s="3"/>
    </row>
    <row r="382">
      <c r="D382" s="3"/>
    </row>
    <row r="383">
      <c r="D383" s="3"/>
    </row>
    <row r="384">
      <c r="D384" s="3"/>
    </row>
    <row r="385">
      <c r="D385" s="3"/>
    </row>
    <row r="386">
      <c r="D386" s="3"/>
    </row>
    <row r="387">
      <c r="D387" s="3"/>
    </row>
    <row r="388">
      <c r="D388" s="3"/>
    </row>
    <row r="389">
      <c r="D389" s="3"/>
    </row>
    <row r="390">
      <c r="D390" s="3"/>
    </row>
    <row r="391">
      <c r="D391" s="3"/>
    </row>
    <row r="392">
      <c r="D392" s="3"/>
    </row>
    <row r="393">
      <c r="D393" s="3"/>
    </row>
    <row r="394">
      <c r="D394" s="3"/>
    </row>
    <row r="395">
      <c r="D395" s="3"/>
    </row>
    <row r="396">
      <c r="D396" s="3"/>
    </row>
    <row r="397">
      <c r="D397" s="3"/>
    </row>
    <row r="398">
      <c r="D398" s="3"/>
    </row>
    <row r="399">
      <c r="D399" s="3"/>
    </row>
    <row r="400">
      <c r="D400" s="3"/>
    </row>
    <row r="401">
      <c r="D401" s="3"/>
    </row>
    <row r="402">
      <c r="D402" s="3"/>
    </row>
    <row r="403">
      <c r="D403" s="3"/>
    </row>
    <row r="404">
      <c r="D404" s="3"/>
    </row>
    <row r="405">
      <c r="D405" s="3"/>
    </row>
    <row r="406">
      <c r="D406" s="3"/>
    </row>
    <row r="407">
      <c r="D407" s="3"/>
    </row>
    <row r="408">
      <c r="D408" s="3"/>
    </row>
    <row r="409">
      <c r="D409" s="3"/>
    </row>
    <row r="410">
      <c r="D410" s="3"/>
    </row>
    <row r="411">
      <c r="D411" s="3"/>
    </row>
    <row r="412">
      <c r="D412" s="3"/>
    </row>
    <row r="413">
      <c r="D413" s="3"/>
    </row>
    <row r="414">
      <c r="D414" s="3"/>
    </row>
    <row r="415">
      <c r="D415" s="3"/>
    </row>
    <row r="416">
      <c r="D416" s="3"/>
    </row>
    <row r="417">
      <c r="D417" s="3"/>
    </row>
    <row r="418">
      <c r="D418" s="3"/>
    </row>
    <row r="419">
      <c r="D419" s="3"/>
    </row>
    <row r="420">
      <c r="D420" s="3"/>
    </row>
    <row r="421">
      <c r="D421" s="3"/>
    </row>
    <row r="422">
      <c r="D422" s="3"/>
    </row>
    <row r="423">
      <c r="D423" s="3"/>
    </row>
    <row r="424">
      <c r="D424" s="3"/>
    </row>
    <row r="425">
      <c r="D425" s="3"/>
    </row>
    <row r="426">
      <c r="D426" s="3"/>
    </row>
    <row r="427">
      <c r="D427" s="3"/>
    </row>
    <row r="428">
      <c r="D428" s="3"/>
    </row>
    <row r="429">
      <c r="D429" s="3"/>
    </row>
    <row r="430">
      <c r="D430" s="3"/>
    </row>
    <row r="431">
      <c r="D431" s="3"/>
    </row>
    <row r="432">
      <c r="D432" s="3"/>
    </row>
    <row r="433">
      <c r="D433" s="3"/>
    </row>
    <row r="434">
      <c r="D434" s="3"/>
    </row>
    <row r="435">
      <c r="D435" s="3"/>
    </row>
    <row r="436">
      <c r="D436" s="3"/>
    </row>
    <row r="437">
      <c r="D437" s="3"/>
    </row>
    <row r="438">
      <c r="D438" s="3"/>
    </row>
    <row r="439">
      <c r="D439" s="3"/>
    </row>
    <row r="440">
      <c r="D440" s="3"/>
    </row>
    <row r="441">
      <c r="D441" s="3"/>
    </row>
    <row r="442">
      <c r="D442" s="3"/>
    </row>
    <row r="443">
      <c r="D443" s="3"/>
    </row>
    <row r="444">
      <c r="D444" s="3"/>
    </row>
    <row r="445">
      <c r="D445" s="3"/>
    </row>
    <row r="446">
      <c r="D446" s="3"/>
    </row>
    <row r="447">
      <c r="D447" s="3"/>
    </row>
    <row r="448">
      <c r="D448" s="3"/>
    </row>
    <row r="449">
      <c r="D449" s="3"/>
    </row>
    <row r="450">
      <c r="D450" s="3"/>
    </row>
    <row r="451">
      <c r="D451" s="3"/>
    </row>
    <row r="452">
      <c r="D452" s="3"/>
    </row>
    <row r="453">
      <c r="D453" s="3"/>
    </row>
    <row r="454">
      <c r="D454" s="3"/>
    </row>
    <row r="455">
      <c r="D455" s="3"/>
    </row>
    <row r="456">
      <c r="D456" s="3"/>
    </row>
    <row r="457">
      <c r="D457" s="3"/>
    </row>
    <row r="458">
      <c r="D458" s="3"/>
    </row>
    <row r="459">
      <c r="D459" s="3"/>
    </row>
    <row r="460">
      <c r="D460" s="3"/>
    </row>
    <row r="461">
      <c r="D461" s="3"/>
    </row>
    <row r="462">
      <c r="D462" s="3"/>
    </row>
    <row r="463">
      <c r="D463" s="3"/>
    </row>
    <row r="464">
      <c r="D464" s="3"/>
    </row>
    <row r="465">
      <c r="D465" s="3"/>
    </row>
    <row r="466">
      <c r="D466" s="3"/>
    </row>
    <row r="467">
      <c r="D467" s="3"/>
    </row>
    <row r="468">
      <c r="D468" s="3"/>
    </row>
    <row r="469">
      <c r="D469" s="3"/>
    </row>
    <row r="470">
      <c r="D470" s="3"/>
    </row>
    <row r="471">
      <c r="D471" s="3"/>
    </row>
    <row r="472">
      <c r="D472" s="3"/>
    </row>
    <row r="473">
      <c r="D473" s="3"/>
    </row>
    <row r="474">
      <c r="D474" s="3"/>
    </row>
    <row r="475">
      <c r="D475" s="3"/>
    </row>
    <row r="476">
      <c r="D476" s="3"/>
    </row>
    <row r="477">
      <c r="D477" s="3"/>
    </row>
    <row r="478">
      <c r="D478" s="3"/>
    </row>
    <row r="479">
      <c r="D479" s="3"/>
    </row>
    <row r="480">
      <c r="D480" s="3"/>
    </row>
    <row r="481">
      <c r="D481" s="3"/>
    </row>
    <row r="482">
      <c r="D482" s="3"/>
    </row>
    <row r="483">
      <c r="D483" s="3"/>
    </row>
    <row r="484">
      <c r="D484" s="3"/>
    </row>
    <row r="485">
      <c r="D485" s="3"/>
    </row>
    <row r="486">
      <c r="D486" s="3"/>
    </row>
    <row r="487">
      <c r="D487" s="3"/>
    </row>
    <row r="488">
      <c r="D488" s="3"/>
    </row>
    <row r="489">
      <c r="D489" s="3"/>
    </row>
    <row r="490">
      <c r="D490" s="3"/>
    </row>
    <row r="491">
      <c r="D491" s="3"/>
    </row>
    <row r="492">
      <c r="D492" s="3"/>
    </row>
    <row r="493">
      <c r="D493" s="3"/>
    </row>
    <row r="494">
      <c r="D494" s="3"/>
    </row>
    <row r="495">
      <c r="D495" s="3"/>
    </row>
    <row r="496">
      <c r="D496" s="3"/>
    </row>
    <row r="497">
      <c r="D497" s="3"/>
    </row>
    <row r="498">
      <c r="D498" s="3"/>
    </row>
    <row r="499">
      <c r="D499" s="3"/>
    </row>
    <row r="500">
      <c r="D500" s="3"/>
    </row>
    <row r="501">
      <c r="D501" s="3"/>
    </row>
    <row r="502">
      <c r="D502" s="3"/>
    </row>
    <row r="503">
      <c r="D503" s="3"/>
    </row>
    <row r="504">
      <c r="D504" s="3"/>
    </row>
    <row r="505">
      <c r="D505" s="3"/>
    </row>
    <row r="506">
      <c r="D506" s="3"/>
    </row>
    <row r="507">
      <c r="D507" s="3"/>
    </row>
    <row r="508">
      <c r="D508" s="3"/>
    </row>
    <row r="509">
      <c r="D509" s="3"/>
    </row>
    <row r="510">
      <c r="D510" s="3"/>
    </row>
    <row r="511">
      <c r="D511" s="3"/>
    </row>
    <row r="512">
      <c r="D512" s="3"/>
    </row>
    <row r="513">
      <c r="D513" s="3"/>
    </row>
    <row r="514">
      <c r="D514" s="3"/>
    </row>
    <row r="515">
      <c r="D515" s="3"/>
    </row>
    <row r="516">
      <c r="D516" s="3"/>
    </row>
    <row r="517">
      <c r="D517" s="3"/>
    </row>
    <row r="518">
      <c r="D518" s="3"/>
    </row>
    <row r="519">
      <c r="D519" s="3"/>
    </row>
    <row r="520">
      <c r="D520" s="3"/>
    </row>
    <row r="521">
      <c r="D521" s="3"/>
    </row>
    <row r="522">
      <c r="D522" s="3"/>
    </row>
    <row r="523">
      <c r="D523" s="3"/>
    </row>
    <row r="524">
      <c r="D524" s="3"/>
    </row>
    <row r="525">
      <c r="D525" s="3"/>
    </row>
    <row r="526">
      <c r="D526" s="3"/>
    </row>
    <row r="527">
      <c r="D527" s="3"/>
    </row>
    <row r="528">
      <c r="D528" s="3"/>
    </row>
    <row r="529">
      <c r="D529" s="3"/>
    </row>
    <row r="530">
      <c r="D530" s="3"/>
    </row>
    <row r="531">
      <c r="D531" s="3"/>
    </row>
    <row r="532">
      <c r="D532" s="3"/>
    </row>
    <row r="533">
      <c r="D533" s="3"/>
    </row>
    <row r="534">
      <c r="D534" s="3"/>
    </row>
    <row r="535">
      <c r="D535" s="3"/>
    </row>
    <row r="536">
      <c r="D536" s="3"/>
    </row>
    <row r="537">
      <c r="D537" s="3"/>
    </row>
    <row r="538">
      <c r="D538" s="3"/>
    </row>
    <row r="539">
      <c r="D539" s="3"/>
    </row>
    <row r="540">
      <c r="D540" s="3"/>
    </row>
    <row r="541">
      <c r="D541" s="3"/>
    </row>
    <row r="542">
      <c r="D542" s="3"/>
    </row>
    <row r="543">
      <c r="D543" s="3"/>
    </row>
    <row r="544">
      <c r="D544" s="3"/>
    </row>
    <row r="545">
      <c r="D545" s="3"/>
    </row>
    <row r="546">
      <c r="D546" s="3"/>
    </row>
    <row r="547">
      <c r="D547" s="3"/>
    </row>
    <row r="548">
      <c r="D548" s="3"/>
    </row>
    <row r="549">
      <c r="D549" s="3"/>
    </row>
    <row r="550">
      <c r="D550" s="3"/>
    </row>
    <row r="551">
      <c r="D551" s="3"/>
    </row>
    <row r="552">
      <c r="D552" s="3"/>
    </row>
    <row r="553">
      <c r="D553" s="3"/>
    </row>
    <row r="554">
      <c r="D554" s="3"/>
    </row>
    <row r="555">
      <c r="D555" s="3"/>
    </row>
    <row r="556">
      <c r="D556" s="3"/>
    </row>
    <row r="557">
      <c r="D557" s="3"/>
    </row>
    <row r="558">
      <c r="D558" s="3"/>
    </row>
    <row r="559">
      <c r="D559" s="3"/>
    </row>
    <row r="560">
      <c r="D560" s="3"/>
    </row>
    <row r="561">
      <c r="D561" s="3"/>
    </row>
    <row r="562">
      <c r="D562" s="3"/>
    </row>
    <row r="563">
      <c r="D563" s="3"/>
    </row>
    <row r="564">
      <c r="D564" s="3"/>
    </row>
    <row r="565">
      <c r="D565" s="3"/>
    </row>
    <row r="566">
      <c r="D566" s="3"/>
    </row>
    <row r="567">
      <c r="D567" s="3"/>
    </row>
    <row r="568">
      <c r="D568" s="3"/>
    </row>
    <row r="569">
      <c r="D569" s="3"/>
    </row>
    <row r="570">
      <c r="D570" s="3"/>
    </row>
    <row r="571">
      <c r="D571" s="3"/>
    </row>
    <row r="572">
      <c r="D572" s="3"/>
    </row>
    <row r="573">
      <c r="D573" s="3"/>
    </row>
    <row r="574">
      <c r="D574" s="3"/>
    </row>
    <row r="575">
      <c r="D575" s="3"/>
    </row>
    <row r="576">
      <c r="D576" s="3"/>
    </row>
    <row r="577">
      <c r="D577" s="3"/>
    </row>
    <row r="578">
      <c r="D578" s="3"/>
    </row>
    <row r="579">
      <c r="D579" s="3"/>
    </row>
    <row r="580">
      <c r="D580" s="3"/>
    </row>
    <row r="581">
      <c r="D581" s="3"/>
    </row>
    <row r="582">
      <c r="D582" s="3"/>
    </row>
    <row r="583">
      <c r="D583" s="3"/>
    </row>
    <row r="584">
      <c r="D584" s="3"/>
    </row>
    <row r="585">
      <c r="D585" s="3"/>
    </row>
    <row r="586">
      <c r="D586" s="3"/>
    </row>
    <row r="587">
      <c r="D587" s="3"/>
    </row>
    <row r="588">
      <c r="D588" s="3"/>
    </row>
    <row r="589">
      <c r="D589" s="3"/>
    </row>
    <row r="590">
      <c r="D590" s="3"/>
    </row>
    <row r="591">
      <c r="D591" s="3"/>
    </row>
    <row r="592">
      <c r="D592" s="3"/>
    </row>
    <row r="593">
      <c r="D593" s="3"/>
    </row>
    <row r="594">
      <c r="D594" s="3"/>
    </row>
    <row r="595">
      <c r="D595" s="3"/>
    </row>
    <row r="596">
      <c r="D596" s="3"/>
    </row>
    <row r="597">
      <c r="D597" s="3"/>
    </row>
    <row r="598">
      <c r="D598" s="3"/>
    </row>
    <row r="599">
      <c r="D599" s="3"/>
    </row>
    <row r="600">
      <c r="D600" s="3"/>
    </row>
    <row r="601">
      <c r="D601" s="3"/>
    </row>
    <row r="602">
      <c r="D602" s="3"/>
    </row>
    <row r="603">
      <c r="D603" s="3"/>
    </row>
    <row r="604">
      <c r="D604" s="3"/>
    </row>
    <row r="605">
      <c r="D605" s="3"/>
    </row>
    <row r="606">
      <c r="D606" s="3"/>
    </row>
    <row r="607">
      <c r="D607" s="3"/>
    </row>
    <row r="608">
      <c r="D608" s="3"/>
    </row>
    <row r="609">
      <c r="D609" s="3"/>
    </row>
    <row r="610">
      <c r="D610" s="3"/>
    </row>
    <row r="611">
      <c r="D611" s="3"/>
    </row>
    <row r="612">
      <c r="D612" s="3"/>
    </row>
    <row r="613">
      <c r="D613" s="3"/>
    </row>
    <row r="614">
      <c r="D614" s="3"/>
    </row>
    <row r="615">
      <c r="D615" s="3"/>
    </row>
    <row r="616">
      <c r="D616" s="3"/>
    </row>
    <row r="617">
      <c r="D617" s="3"/>
    </row>
    <row r="618">
      <c r="D618" s="3"/>
    </row>
    <row r="619">
      <c r="D619" s="3"/>
    </row>
    <row r="620">
      <c r="D620" s="3"/>
    </row>
    <row r="621">
      <c r="D621" s="3"/>
    </row>
    <row r="622">
      <c r="D622" s="3"/>
    </row>
    <row r="623">
      <c r="D623" s="3"/>
    </row>
    <row r="624">
      <c r="D624" s="3"/>
    </row>
    <row r="625">
      <c r="D625" s="3"/>
    </row>
    <row r="626">
      <c r="D626" s="3"/>
    </row>
    <row r="627">
      <c r="D627" s="3"/>
    </row>
    <row r="628">
      <c r="D628" s="3"/>
    </row>
    <row r="629">
      <c r="D629" s="3"/>
    </row>
    <row r="630">
      <c r="D630" s="3"/>
    </row>
    <row r="631">
      <c r="D631" s="3"/>
    </row>
    <row r="632">
      <c r="D632" s="3"/>
    </row>
    <row r="633">
      <c r="D633" s="3"/>
    </row>
    <row r="634">
      <c r="D634" s="3"/>
    </row>
    <row r="635">
      <c r="D635" s="3"/>
    </row>
    <row r="636">
      <c r="D636" s="3"/>
    </row>
    <row r="637">
      <c r="D637" s="3"/>
    </row>
    <row r="638">
      <c r="D638" s="3"/>
    </row>
    <row r="639">
      <c r="D639" s="3"/>
    </row>
    <row r="640">
      <c r="D640" s="3"/>
    </row>
    <row r="641">
      <c r="D641" s="3"/>
    </row>
    <row r="642">
      <c r="D642" s="3"/>
    </row>
    <row r="643">
      <c r="D643" s="3"/>
    </row>
    <row r="644">
      <c r="D644" s="3"/>
    </row>
    <row r="645">
      <c r="D645" s="3"/>
    </row>
    <row r="646">
      <c r="D646" s="3"/>
    </row>
    <row r="647">
      <c r="D647" s="3"/>
    </row>
    <row r="648">
      <c r="D648" s="3"/>
    </row>
    <row r="649">
      <c r="D649" s="3"/>
    </row>
    <row r="650">
      <c r="D650" s="3"/>
    </row>
    <row r="651">
      <c r="D651" s="3"/>
    </row>
    <row r="652">
      <c r="D652" s="3"/>
    </row>
    <row r="653">
      <c r="D653" s="3"/>
    </row>
    <row r="654">
      <c r="D654" s="3"/>
    </row>
    <row r="655">
      <c r="D655" s="3"/>
    </row>
    <row r="656">
      <c r="D656" s="3"/>
    </row>
    <row r="657">
      <c r="D657" s="3"/>
    </row>
    <row r="658">
      <c r="D658" s="3"/>
    </row>
    <row r="659">
      <c r="D659" s="3"/>
    </row>
    <row r="660">
      <c r="D660" s="3"/>
    </row>
    <row r="661">
      <c r="D661" s="3"/>
    </row>
    <row r="662">
      <c r="D662" s="3"/>
    </row>
    <row r="663">
      <c r="D663" s="3"/>
    </row>
    <row r="664">
      <c r="D664" s="3"/>
    </row>
    <row r="665">
      <c r="D665" s="3"/>
    </row>
    <row r="666">
      <c r="D666" s="3"/>
    </row>
    <row r="667">
      <c r="D667" s="3"/>
    </row>
    <row r="668">
      <c r="D668" s="3"/>
    </row>
    <row r="669">
      <c r="D669" s="3"/>
    </row>
    <row r="670">
      <c r="D670" s="3"/>
    </row>
    <row r="671">
      <c r="D671" s="3"/>
    </row>
    <row r="672">
      <c r="D672" s="3"/>
    </row>
    <row r="673">
      <c r="D673" s="3"/>
    </row>
    <row r="674">
      <c r="D674" s="3"/>
    </row>
    <row r="675">
      <c r="D675" s="3"/>
    </row>
    <row r="676">
      <c r="D676" s="3"/>
    </row>
    <row r="677">
      <c r="D677" s="3"/>
    </row>
    <row r="678">
      <c r="D678" s="3"/>
    </row>
    <row r="679">
      <c r="D679" s="3"/>
    </row>
    <row r="680">
      <c r="D680" s="3"/>
    </row>
    <row r="681">
      <c r="D681" s="3"/>
    </row>
    <row r="682">
      <c r="D682" s="3"/>
    </row>
    <row r="683">
      <c r="D683" s="3"/>
    </row>
    <row r="684">
      <c r="D684" s="3"/>
    </row>
    <row r="685">
      <c r="D685" s="3"/>
    </row>
    <row r="686">
      <c r="D686" s="3"/>
    </row>
    <row r="687">
      <c r="D687" s="3"/>
    </row>
    <row r="688">
      <c r="D688" s="3"/>
    </row>
    <row r="689">
      <c r="D689" s="3"/>
    </row>
    <row r="690">
      <c r="D690" s="3"/>
    </row>
    <row r="691">
      <c r="D691" s="3"/>
    </row>
    <row r="692">
      <c r="D692" s="3"/>
    </row>
    <row r="693">
      <c r="D693" s="3"/>
    </row>
    <row r="694">
      <c r="D694" s="3"/>
    </row>
    <row r="695">
      <c r="D695" s="3"/>
    </row>
    <row r="696">
      <c r="D696" s="3"/>
    </row>
    <row r="697">
      <c r="D697" s="3"/>
    </row>
    <row r="698">
      <c r="D698" s="3"/>
    </row>
    <row r="699">
      <c r="D699" s="3"/>
    </row>
    <row r="700">
      <c r="D700" s="3"/>
    </row>
    <row r="701">
      <c r="D701" s="3"/>
    </row>
    <row r="702">
      <c r="D702" s="3"/>
    </row>
    <row r="703">
      <c r="D703" s="3"/>
    </row>
    <row r="704">
      <c r="D704" s="3"/>
    </row>
    <row r="705">
      <c r="D705" s="3"/>
    </row>
    <row r="706">
      <c r="D706" s="3"/>
    </row>
    <row r="707">
      <c r="D707" s="3"/>
    </row>
    <row r="708">
      <c r="D708" s="3"/>
    </row>
    <row r="709">
      <c r="D709" s="3"/>
    </row>
    <row r="710">
      <c r="D710" s="3"/>
    </row>
    <row r="711">
      <c r="D711" s="3"/>
    </row>
    <row r="712">
      <c r="D712" s="3"/>
    </row>
    <row r="713">
      <c r="D713" s="3"/>
    </row>
    <row r="714">
      <c r="D714" s="3"/>
    </row>
    <row r="715">
      <c r="D715" s="3"/>
    </row>
    <row r="716">
      <c r="D716" s="3"/>
    </row>
    <row r="717">
      <c r="D717" s="3"/>
    </row>
    <row r="718">
      <c r="D718" s="3"/>
    </row>
    <row r="719">
      <c r="D719" s="3"/>
    </row>
    <row r="720">
      <c r="D720" s="3"/>
    </row>
    <row r="721">
      <c r="D721" s="3"/>
    </row>
    <row r="722">
      <c r="D722" s="3"/>
    </row>
    <row r="723">
      <c r="D723" s="3"/>
    </row>
    <row r="724">
      <c r="D724" s="3"/>
    </row>
    <row r="725">
      <c r="D725" s="3"/>
    </row>
    <row r="726">
      <c r="D726" s="3"/>
    </row>
    <row r="727">
      <c r="D727" s="3"/>
    </row>
    <row r="728">
      <c r="D728" s="3"/>
    </row>
    <row r="729">
      <c r="D729" s="3"/>
    </row>
    <row r="730">
      <c r="D730" s="3"/>
    </row>
    <row r="731">
      <c r="D731" s="3"/>
    </row>
    <row r="732">
      <c r="D732" s="3"/>
    </row>
    <row r="733">
      <c r="D733" s="3"/>
    </row>
    <row r="734">
      <c r="D734" s="3"/>
    </row>
    <row r="735">
      <c r="D735" s="3"/>
    </row>
    <row r="736">
      <c r="D736" s="3"/>
    </row>
    <row r="737">
      <c r="D737" s="3"/>
    </row>
    <row r="738">
      <c r="D738" s="3"/>
    </row>
    <row r="739">
      <c r="D739" s="3"/>
    </row>
    <row r="740">
      <c r="D740" s="3"/>
    </row>
    <row r="741">
      <c r="D741" s="3"/>
    </row>
    <row r="742">
      <c r="D742" s="3"/>
    </row>
    <row r="743">
      <c r="D743" s="3"/>
    </row>
    <row r="744">
      <c r="D744" s="3"/>
    </row>
    <row r="745">
      <c r="D745" s="3"/>
    </row>
    <row r="746">
      <c r="D746" s="3"/>
    </row>
    <row r="747">
      <c r="D747" s="3"/>
    </row>
    <row r="748">
      <c r="D748" s="3"/>
    </row>
    <row r="749">
      <c r="D749" s="3"/>
    </row>
    <row r="750">
      <c r="D750" s="3"/>
    </row>
    <row r="751">
      <c r="D751" s="3"/>
    </row>
    <row r="752">
      <c r="D752" s="3"/>
    </row>
    <row r="753">
      <c r="D753" s="3"/>
    </row>
    <row r="754">
      <c r="D754" s="3"/>
    </row>
    <row r="755">
      <c r="D755" s="3"/>
    </row>
    <row r="756">
      <c r="D756" s="3"/>
    </row>
    <row r="757">
      <c r="D757" s="3"/>
    </row>
    <row r="758">
      <c r="D758" s="3"/>
    </row>
    <row r="759">
      <c r="D759" s="3"/>
    </row>
    <row r="760">
      <c r="D760" s="3"/>
    </row>
    <row r="761">
      <c r="D761" s="3"/>
    </row>
    <row r="762">
      <c r="D762" s="3"/>
    </row>
    <row r="763">
      <c r="D763" s="3"/>
    </row>
    <row r="764">
      <c r="D764" s="3"/>
    </row>
    <row r="765">
      <c r="D765" s="3"/>
    </row>
    <row r="766">
      <c r="D766" s="3"/>
    </row>
    <row r="767">
      <c r="D767" s="3"/>
    </row>
    <row r="768">
      <c r="D768" s="3"/>
    </row>
    <row r="769">
      <c r="D769" s="3"/>
    </row>
    <row r="770">
      <c r="D770" s="3"/>
    </row>
    <row r="771">
      <c r="D771" s="3"/>
    </row>
    <row r="772">
      <c r="D772" s="3"/>
    </row>
    <row r="773">
      <c r="D773" s="3"/>
    </row>
    <row r="774">
      <c r="D774" s="3"/>
    </row>
    <row r="775">
      <c r="D775" s="3"/>
    </row>
    <row r="776">
      <c r="D776" s="3"/>
    </row>
    <row r="777">
      <c r="D777" s="3"/>
    </row>
    <row r="778">
      <c r="D778" s="3"/>
    </row>
    <row r="779">
      <c r="D779" s="3"/>
    </row>
    <row r="780">
      <c r="D780" s="3"/>
    </row>
    <row r="781">
      <c r="D781" s="3"/>
    </row>
    <row r="782">
      <c r="D782" s="3"/>
    </row>
    <row r="783">
      <c r="D783" s="3"/>
    </row>
    <row r="784">
      <c r="D784" s="3"/>
    </row>
    <row r="785">
      <c r="D785" s="3"/>
    </row>
    <row r="786">
      <c r="D786" s="3"/>
    </row>
    <row r="787">
      <c r="D787" s="3"/>
    </row>
    <row r="788">
      <c r="D788" s="3"/>
    </row>
    <row r="789">
      <c r="D789" s="3"/>
    </row>
    <row r="790">
      <c r="D790" s="3"/>
    </row>
    <row r="791">
      <c r="D791" s="3"/>
    </row>
    <row r="792">
      <c r="D792" s="3"/>
    </row>
    <row r="793">
      <c r="D793" s="3"/>
    </row>
    <row r="794">
      <c r="D794" s="3"/>
    </row>
    <row r="795">
      <c r="D795" s="3"/>
    </row>
    <row r="796">
      <c r="D796" s="3"/>
    </row>
    <row r="797">
      <c r="D797" s="3"/>
    </row>
    <row r="798">
      <c r="D798" s="3"/>
    </row>
    <row r="799">
      <c r="D799" s="3"/>
    </row>
    <row r="800">
      <c r="D800" s="3"/>
    </row>
    <row r="801">
      <c r="D801" s="3"/>
    </row>
    <row r="802">
      <c r="D802" s="3"/>
    </row>
    <row r="803">
      <c r="D803" s="3"/>
    </row>
    <row r="804">
      <c r="D804" s="3"/>
    </row>
    <row r="805">
      <c r="D805" s="3"/>
    </row>
    <row r="806">
      <c r="D806" s="3"/>
    </row>
    <row r="807">
      <c r="D807" s="3"/>
    </row>
    <row r="808">
      <c r="D808" s="3"/>
    </row>
    <row r="809">
      <c r="D809" s="3"/>
    </row>
    <row r="810">
      <c r="D810" s="3"/>
    </row>
    <row r="811">
      <c r="D811" s="3"/>
    </row>
    <row r="812">
      <c r="D812" s="3"/>
    </row>
    <row r="813">
      <c r="D813" s="3"/>
    </row>
    <row r="814">
      <c r="D814" s="3"/>
    </row>
    <row r="815">
      <c r="D815" s="3"/>
    </row>
    <row r="816">
      <c r="D816" s="3"/>
    </row>
    <row r="817">
      <c r="D817" s="3"/>
    </row>
    <row r="818">
      <c r="D818" s="3"/>
    </row>
    <row r="819">
      <c r="D819" s="3"/>
    </row>
    <row r="820">
      <c r="D820" s="3"/>
    </row>
    <row r="821">
      <c r="D821" s="3"/>
    </row>
    <row r="822">
      <c r="D822" s="3"/>
    </row>
    <row r="823">
      <c r="D823" s="3"/>
    </row>
    <row r="824">
      <c r="D824" s="3"/>
    </row>
    <row r="825">
      <c r="D825" s="3"/>
    </row>
    <row r="826">
      <c r="D826" s="3"/>
    </row>
    <row r="827">
      <c r="D827" s="3"/>
    </row>
    <row r="828">
      <c r="D828" s="3"/>
    </row>
    <row r="829">
      <c r="D829" s="3"/>
    </row>
    <row r="830">
      <c r="D830" s="3"/>
    </row>
    <row r="831">
      <c r="D831" s="3"/>
    </row>
    <row r="832">
      <c r="D832" s="3"/>
    </row>
    <row r="833">
      <c r="D833" s="3"/>
    </row>
    <row r="834">
      <c r="D834" s="3"/>
    </row>
    <row r="835">
      <c r="D835" s="3"/>
    </row>
    <row r="836">
      <c r="D836" s="3"/>
    </row>
    <row r="837">
      <c r="D837" s="3"/>
    </row>
    <row r="838">
      <c r="D838" s="3"/>
    </row>
    <row r="839">
      <c r="D839" s="3"/>
    </row>
    <row r="840">
      <c r="D840" s="3"/>
    </row>
    <row r="841">
      <c r="D841" s="3"/>
    </row>
    <row r="842">
      <c r="D842" s="3"/>
    </row>
    <row r="843">
      <c r="D843" s="3"/>
    </row>
    <row r="844">
      <c r="D844" s="3"/>
    </row>
    <row r="845">
      <c r="D845" s="3"/>
    </row>
    <row r="846">
      <c r="D846" s="3"/>
    </row>
    <row r="847">
      <c r="D847" s="3"/>
    </row>
    <row r="848">
      <c r="D848" s="3"/>
    </row>
    <row r="849">
      <c r="D849" s="3"/>
    </row>
    <row r="850">
      <c r="D850" s="3"/>
    </row>
    <row r="851">
      <c r="D851" s="3"/>
    </row>
    <row r="852">
      <c r="D852" s="3"/>
    </row>
    <row r="853">
      <c r="D853" s="3"/>
    </row>
    <row r="854">
      <c r="D854" s="3"/>
    </row>
    <row r="855">
      <c r="D855" s="3"/>
    </row>
    <row r="856">
      <c r="D856" s="3"/>
    </row>
    <row r="857">
      <c r="D857" s="3"/>
    </row>
    <row r="858">
      <c r="D858" s="3"/>
    </row>
    <row r="859">
      <c r="D859" s="3"/>
    </row>
    <row r="860">
      <c r="D860" s="3"/>
    </row>
    <row r="861">
      <c r="D861" s="3"/>
    </row>
    <row r="862">
      <c r="D862" s="3"/>
    </row>
    <row r="863">
      <c r="D863" s="3"/>
    </row>
    <row r="864">
      <c r="D864" s="3"/>
    </row>
    <row r="865">
      <c r="D865" s="3"/>
    </row>
    <row r="866">
      <c r="D866" s="3"/>
    </row>
    <row r="867">
      <c r="D867" s="3"/>
    </row>
    <row r="868">
      <c r="D868" s="3"/>
    </row>
    <row r="869">
      <c r="D869" s="3"/>
    </row>
    <row r="870">
      <c r="D870" s="3"/>
    </row>
    <row r="871">
      <c r="D871" s="3"/>
    </row>
    <row r="872">
      <c r="D872" s="3"/>
    </row>
    <row r="873">
      <c r="D873" s="3"/>
    </row>
    <row r="874">
      <c r="D874" s="3"/>
    </row>
    <row r="875">
      <c r="D875" s="3"/>
    </row>
    <row r="876">
      <c r="D876" s="3"/>
    </row>
    <row r="877">
      <c r="D877" s="3"/>
    </row>
    <row r="878">
      <c r="D878" s="3"/>
    </row>
    <row r="879">
      <c r="D879" s="3"/>
    </row>
    <row r="880">
      <c r="D880" s="3"/>
    </row>
    <row r="881">
      <c r="D881" s="3"/>
    </row>
    <row r="882">
      <c r="D882" s="3"/>
    </row>
    <row r="883">
      <c r="D883" s="3"/>
    </row>
    <row r="884">
      <c r="D884" s="3"/>
    </row>
    <row r="885">
      <c r="D885" s="3"/>
    </row>
    <row r="886">
      <c r="D886" s="3"/>
    </row>
    <row r="887">
      <c r="D887" s="3"/>
    </row>
    <row r="888">
      <c r="D888" s="3"/>
    </row>
    <row r="889">
      <c r="D889" s="3"/>
    </row>
    <row r="890">
      <c r="D890" s="3"/>
    </row>
    <row r="891">
      <c r="D891" s="3"/>
    </row>
    <row r="892">
      <c r="D892" s="3"/>
    </row>
    <row r="893">
      <c r="D893" s="3"/>
    </row>
    <row r="894">
      <c r="D894" s="3"/>
    </row>
    <row r="895">
      <c r="D895" s="3"/>
    </row>
    <row r="896">
      <c r="D896" s="3"/>
    </row>
    <row r="897">
      <c r="D897" s="3"/>
    </row>
    <row r="898">
      <c r="D898" s="3"/>
    </row>
    <row r="899">
      <c r="D899" s="3"/>
    </row>
    <row r="900">
      <c r="D900" s="3"/>
    </row>
    <row r="901">
      <c r="D901" s="3"/>
    </row>
    <row r="902">
      <c r="D902" s="3"/>
    </row>
    <row r="903">
      <c r="D903" s="3"/>
    </row>
    <row r="904">
      <c r="D904" s="3"/>
    </row>
    <row r="905">
      <c r="D905" s="3"/>
    </row>
    <row r="906">
      <c r="D906" s="3"/>
    </row>
    <row r="907">
      <c r="D907" s="3"/>
    </row>
    <row r="908">
      <c r="D908" s="3"/>
    </row>
    <row r="909">
      <c r="D909" s="3"/>
    </row>
    <row r="910">
      <c r="D910" s="3"/>
    </row>
    <row r="911">
      <c r="D911" s="3"/>
    </row>
    <row r="912">
      <c r="D912" s="3"/>
    </row>
    <row r="913">
      <c r="D913" s="3"/>
    </row>
    <row r="914">
      <c r="D914" s="3"/>
    </row>
    <row r="915">
      <c r="D915" s="3"/>
    </row>
    <row r="916">
      <c r="D916" s="3"/>
    </row>
    <row r="917">
      <c r="D917" s="3"/>
    </row>
    <row r="918">
      <c r="D918" s="3"/>
    </row>
    <row r="919">
      <c r="D919" s="3"/>
    </row>
    <row r="920">
      <c r="D920" s="3"/>
    </row>
    <row r="921">
      <c r="D921" s="3"/>
    </row>
    <row r="922">
      <c r="D922" s="3"/>
    </row>
    <row r="923">
      <c r="D923" s="3"/>
    </row>
    <row r="924">
      <c r="D924" s="3"/>
    </row>
    <row r="925">
      <c r="D925" s="3"/>
    </row>
    <row r="926">
      <c r="D926" s="3"/>
    </row>
    <row r="927">
      <c r="D927" s="3"/>
    </row>
    <row r="928">
      <c r="D928" s="3"/>
    </row>
    <row r="929">
      <c r="D929" s="3"/>
    </row>
    <row r="930">
      <c r="D930" s="3"/>
    </row>
    <row r="931">
      <c r="D931" s="3"/>
    </row>
    <row r="932">
      <c r="D932" s="3"/>
    </row>
    <row r="933">
      <c r="D933" s="3"/>
    </row>
    <row r="934">
      <c r="D934" s="3"/>
    </row>
    <row r="935">
      <c r="D935" s="3"/>
    </row>
    <row r="936">
      <c r="D936" s="3"/>
    </row>
    <row r="937">
      <c r="D937" s="3"/>
    </row>
    <row r="938">
      <c r="D938" s="3"/>
    </row>
    <row r="939">
      <c r="D939" s="3"/>
    </row>
    <row r="940">
      <c r="D940" s="3"/>
    </row>
    <row r="941">
      <c r="D941" s="3"/>
    </row>
    <row r="942">
      <c r="D942" s="3"/>
    </row>
    <row r="943">
      <c r="D943" s="3"/>
    </row>
    <row r="944">
      <c r="D944" s="3"/>
    </row>
    <row r="945">
      <c r="D945" s="3"/>
    </row>
    <row r="946">
      <c r="D946" s="3"/>
    </row>
    <row r="947">
      <c r="D947" s="3"/>
    </row>
    <row r="948">
      <c r="D948" s="3"/>
    </row>
    <row r="949">
      <c r="D949" s="3"/>
    </row>
    <row r="950">
      <c r="D950" s="3"/>
    </row>
    <row r="951">
      <c r="D951" s="3"/>
    </row>
    <row r="952">
      <c r="D952" s="3"/>
    </row>
    <row r="953">
      <c r="D953" s="3"/>
    </row>
    <row r="954">
      <c r="D954" s="3"/>
    </row>
    <row r="955">
      <c r="D955" s="3"/>
    </row>
    <row r="956">
      <c r="D956" s="3"/>
    </row>
    <row r="957">
      <c r="D957" s="3"/>
    </row>
    <row r="958">
      <c r="D958" s="3"/>
    </row>
    <row r="959">
      <c r="D959" s="3"/>
    </row>
    <row r="960">
      <c r="D960" s="3"/>
    </row>
    <row r="961">
      <c r="D961" s="3"/>
    </row>
    <row r="962">
      <c r="D962" s="3"/>
    </row>
    <row r="963">
      <c r="D963" s="3"/>
    </row>
    <row r="964">
      <c r="D964" s="3"/>
    </row>
    <row r="965">
      <c r="D965" s="3"/>
    </row>
    <row r="966">
      <c r="D966" s="3"/>
    </row>
    <row r="967">
      <c r="D967" s="3"/>
    </row>
    <row r="968">
      <c r="D968" s="3"/>
    </row>
    <row r="969">
      <c r="D969" s="3"/>
    </row>
    <row r="970">
      <c r="D970" s="3"/>
    </row>
    <row r="971">
      <c r="D971" s="3"/>
    </row>
    <row r="972">
      <c r="D972" s="3"/>
    </row>
    <row r="973">
      <c r="D973" s="3"/>
    </row>
    <row r="974">
      <c r="D974" s="3"/>
    </row>
    <row r="975">
      <c r="D975" s="3"/>
    </row>
    <row r="976">
      <c r="D976" s="3"/>
    </row>
    <row r="977">
      <c r="D977" s="3"/>
    </row>
    <row r="978">
      <c r="D978" s="3"/>
    </row>
    <row r="979">
      <c r="D979" s="3"/>
    </row>
    <row r="980">
      <c r="D980" s="3"/>
    </row>
    <row r="981">
      <c r="D981" s="3"/>
    </row>
    <row r="982">
      <c r="D982" s="3"/>
    </row>
    <row r="983">
      <c r="D983" s="3"/>
    </row>
    <row r="984">
      <c r="D984" s="3"/>
    </row>
    <row r="985">
      <c r="D985" s="3"/>
    </row>
    <row r="986">
      <c r="D986" s="3"/>
    </row>
    <row r="987">
      <c r="D987" s="3"/>
    </row>
    <row r="988">
      <c r="D988" s="3"/>
    </row>
    <row r="989">
      <c r="D989" s="3"/>
    </row>
    <row r="990">
      <c r="D990" s="3"/>
    </row>
    <row r="991">
      <c r="D991" s="3"/>
    </row>
    <row r="992">
      <c r="D992" s="3"/>
    </row>
    <row r="993">
      <c r="D993" s="3"/>
    </row>
    <row r="994">
      <c r="D994" s="3"/>
    </row>
    <row r="995">
      <c r="D995" s="3"/>
    </row>
    <row r="996">
      <c r="D996" s="3"/>
    </row>
    <row r="997">
      <c r="D997" s="3"/>
    </row>
    <row r="998">
      <c r="D998" s="3"/>
    </row>
    <row r="999">
      <c r="D999" s="3"/>
    </row>
    <row r="1000">
      <c r="D1000" s="3"/>
    </row>
    <row r="1001">
      <c r="D1001" s="3"/>
    </row>
    <row r="1002">
      <c r="D1002" s="3"/>
    </row>
    <row r="1003">
      <c r="D1003" s="3"/>
    </row>
  </sheetData>
  <mergeCells count="10">
    <mergeCell ref="A3:G3"/>
    <mergeCell ref="A2:G2"/>
    <mergeCell ref="D12:G12"/>
    <mergeCell ref="A71:C71"/>
    <mergeCell ref="A72:C72"/>
    <mergeCell ref="D72:G72"/>
    <mergeCell ref="A70:C70"/>
    <mergeCell ref="H70:K70"/>
    <mergeCell ref="D71:G71"/>
    <mergeCell ref="A69:C69"/>
  </mergeCells>
  <conditionalFormatting sqref="G14:G40 D36:F36 G42:G68">
    <cfRule type="notContainsBlanks" dxfId="0" priority="1">
      <formula>LEN(TRIM(G14))&gt;0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8.43"/>
    <col customWidth="1" min="2" max="2" width="68.14"/>
    <col customWidth="1" min="3" max="3" width="58.14"/>
    <col customWidth="1" min="4" max="4" width="9.57"/>
    <col customWidth="1" min="5" max="5" width="11.29"/>
    <col customWidth="1" min="6" max="6" width="10.71"/>
    <col customWidth="1" min="7" max="7" width="10.0"/>
    <col customWidth="1" min="8" max="8" width="9.14"/>
    <col customWidth="1" min="9" max="9" width="13.14"/>
    <col customWidth="1" min="10" max="10" width="13.71"/>
    <col customWidth="1" min="11" max="11" width="15.86"/>
    <col customWidth="1" min="12" max="12" width="16.71"/>
  </cols>
  <sheetData>
    <row r="1">
      <c r="A1" s="1"/>
      <c r="B1" s="2"/>
      <c r="C1" s="2" t="s">
        <v>0</v>
      </c>
      <c r="D1" s="2"/>
      <c r="E1" s="2"/>
      <c r="F1" s="2"/>
      <c r="G1" s="2"/>
      <c r="H1" s="2"/>
      <c r="I1" s="3"/>
      <c r="J1" s="3"/>
      <c r="K1" s="3"/>
      <c r="L1" s="3"/>
    </row>
    <row r="2">
      <c r="A2" s="4" t="s">
        <v>1</v>
      </c>
      <c r="I2" s="3"/>
      <c r="J2" s="3"/>
      <c r="K2" s="3"/>
      <c r="L2" s="3"/>
    </row>
    <row r="3">
      <c r="A3" s="5" t="s">
        <v>2</v>
      </c>
      <c r="I3" s="3"/>
      <c r="J3" s="3"/>
      <c r="K3" s="3"/>
      <c r="L3" s="3"/>
    </row>
    <row r="4">
      <c r="A4" s="1"/>
      <c r="B4" s="6"/>
      <c r="D4" s="3"/>
      <c r="E4" s="3"/>
      <c r="F4" s="3"/>
      <c r="G4" s="3"/>
      <c r="H4" s="3"/>
      <c r="I4" s="3"/>
      <c r="J4" s="3"/>
      <c r="K4" s="3"/>
      <c r="L4" s="3"/>
    </row>
    <row r="5">
      <c r="A5" s="1"/>
      <c r="B5" s="7" t="s">
        <v>3</v>
      </c>
      <c r="C5" s="8" t="s">
        <v>4</v>
      </c>
      <c r="D5" s="9"/>
      <c r="E5" s="9"/>
      <c r="F5" s="9"/>
      <c r="G5" s="9"/>
      <c r="H5" s="9"/>
      <c r="I5" s="3"/>
      <c r="J5" s="3"/>
      <c r="K5" s="3"/>
      <c r="L5" s="3"/>
    </row>
    <row r="6">
      <c r="A6" s="1"/>
      <c r="B6" s="7" t="s">
        <v>6</v>
      </c>
      <c r="C6" s="6" t="s">
        <v>7</v>
      </c>
      <c r="D6" s="10"/>
      <c r="E6" s="10"/>
      <c r="F6" s="10"/>
      <c r="G6" s="10"/>
      <c r="H6" s="10"/>
      <c r="I6" s="3"/>
      <c r="J6" s="3"/>
      <c r="K6" s="3"/>
      <c r="L6" s="3"/>
    </row>
    <row r="7">
      <c r="A7" s="1"/>
      <c r="B7" s="7" t="s">
        <v>8</v>
      </c>
      <c r="C7" s="6" t="s">
        <v>9</v>
      </c>
      <c r="D7" s="10"/>
      <c r="E7" s="10"/>
      <c r="F7" s="10"/>
      <c r="G7" s="10"/>
      <c r="H7" s="10"/>
      <c r="I7" s="3"/>
      <c r="J7" s="3"/>
      <c r="K7" s="3"/>
      <c r="L7" s="3"/>
    </row>
    <row r="8">
      <c r="A8" s="1"/>
      <c r="B8" s="7" t="s">
        <v>10</v>
      </c>
      <c r="C8" s="6" t="s">
        <v>11</v>
      </c>
      <c r="D8" s="10"/>
      <c r="E8" s="10"/>
      <c r="F8" s="10"/>
      <c r="G8" s="10"/>
      <c r="H8" s="10"/>
      <c r="I8" s="3"/>
      <c r="J8" s="3"/>
      <c r="K8" s="3"/>
      <c r="L8" s="3"/>
    </row>
    <row r="9">
      <c r="A9" s="1"/>
      <c r="B9" s="7" t="s">
        <v>12</v>
      </c>
      <c r="C9" s="6" t="s">
        <v>7</v>
      </c>
      <c r="D9" s="10"/>
      <c r="E9" s="10"/>
      <c r="F9" s="10"/>
      <c r="G9" s="10"/>
      <c r="H9" s="10"/>
      <c r="I9" s="3"/>
      <c r="J9" s="3"/>
      <c r="K9" s="3"/>
      <c r="L9" s="3"/>
    </row>
    <row r="10">
      <c r="A10" s="1"/>
      <c r="B10" s="7" t="s">
        <v>13</v>
      </c>
      <c r="C10" s="6" t="s">
        <v>14</v>
      </c>
      <c r="D10" s="10"/>
      <c r="E10" s="10"/>
      <c r="F10" s="10"/>
      <c r="G10" s="10"/>
      <c r="H10" s="10"/>
      <c r="I10" s="3"/>
      <c r="J10" s="3"/>
      <c r="K10" s="3"/>
      <c r="L10" s="3"/>
    </row>
    <row r="11" ht="18.75" customHeight="1">
      <c r="A11" s="1"/>
      <c r="B11" s="11" t="s">
        <v>15</v>
      </c>
      <c r="C11" s="6" t="s">
        <v>16</v>
      </c>
      <c r="D11" s="10"/>
      <c r="E11" s="10"/>
      <c r="F11" s="10"/>
      <c r="G11" s="10"/>
      <c r="H11" s="10"/>
      <c r="I11" s="3"/>
      <c r="J11" s="3"/>
      <c r="K11" s="3"/>
      <c r="L11" s="3"/>
    </row>
    <row r="12" ht="68.25" customHeight="1">
      <c r="A12" s="12"/>
      <c r="B12" s="13"/>
      <c r="C12" s="13"/>
      <c r="D12" s="15" t="s">
        <v>18</v>
      </c>
      <c r="E12" s="16"/>
      <c r="F12" s="16"/>
      <c r="G12" s="16"/>
      <c r="H12" s="17"/>
      <c r="I12" s="3"/>
      <c r="J12" s="3"/>
      <c r="K12" s="3"/>
      <c r="L12" s="3"/>
    </row>
    <row r="13">
      <c r="A13" s="18" t="s">
        <v>20</v>
      </c>
      <c r="B13" s="19" t="s">
        <v>21</v>
      </c>
      <c r="C13" s="19" t="s">
        <v>22</v>
      </c>
      <c r="D13" s="20" t="s">
        <v>23</v>
      </c>
      <c r="E13" s="20" t="s">
        <v>24</v>
      </c>
      <c r="F13" s="20" t="s">
        <v>25</v>
      </c>
      <c r="G13" s="20" t="s">
        <v>26</v>
      </c>
      <c r="H13" s="21" t="s">
        <v>27</v>
      </c>
      <c r="I13" s="22" t="s">
        <v>28</v>
      </c>
      <c r="J13" s="22" t="s">
        <v>29</v>
      </c>
      <c r="K13" s="22" t="s">
        <v>30</v>
      </c>
      <c r="L13" s="22" t="s">
        <v>31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21.75" customHeight="1">
      <c r="A14" s="23">
        <v>1.0</v>
      </c>
      <c r="B14" s="24" t="s">
        <v>32</v>
      </c>
      <c r="C14" s="25"/>
      <c r="D14" s="27"/>
      <c r="E14" s="27"/>
      <c r="F14" s="29"/>
      <c r="G14" s="27"/>
      <c r="H14" s="31"/>
      <c r="I14" s="30"/>
      <c r="J14" s="30"/>
      <c r="K14" s="30"/>
      <c r="L14" s="32"/>
    </row>
    <row r="15">
      <c r="A15" s="34">
        <v>1.1</v>
      </c>
      <c r="B15" s="38" t="s">
        <v>34</v>
      </c>
      <c r="C15" s="40"/>
      <c r="D15" s="42"/>
      <c r="E15" s="42"/>
      <c r="F15" s="44"/>
      <c r="G15" s="42"/>
      <c r="H15" s="49"/>
      <c r="I15" s="48"/>
      <c r="J15" s="48"/>
      <c r="K15" s="48"/>
      <c r="L15" s="51"/>
    </row>
    <row r="16">
      <c r="A16" s="41" t="s">
        <v>38</v>
      </c>
      <c r="B16" s="43" t="s">
        <v>36</v>
      </c>
      <c r="C16" s="43" t="s">
        <v>39</v>
      </c>
      <c r="D16" s="45">
        <v>5.0</v>
      </c>
      <c r="E16" s="46">
        <v>8.0</v>
      </c>
      <c r="F16" s="46">
        <v>2.0</v>
      </c>
      <c r="G16" s="45">
        <v>2.0</v>
      </c>
      <c r="H16" s="45">
        <v>3.0</v>
      </c>
      <c r="I16" s="52">
        <f t="shared" ref="I16:I21" si="1">MIN(D16:H16
)</f>
        <v>2</v>
      </c>
      <c r="J16" s="52">
        <f t="shared" ref="J16:J21" si="2">MAX(D16:H16
)</f>
        <v>8</v>
      </c>
      <c r="K16" s="52">
        <f t="shared" ref="K16:K21" si="3">MODE(D16:H16
)</f>
        <v>2</v>
      </c>
      <c r="L16" s="55">
        <f t="shared" ref="L16:L21" si="4">(I16+4*K16+J16)/6
</f>
        <v>3</v>
      </c>
    </row>
    <row r="17">
      <c r="A17" s="41" t="s">
        <v>40</v>
      </c>
      <c r="B17" s="43" t="s">
        <v>41</v>
      </c>
      <c r="C17" s="43" t="s">
        <v>42</v>
      </c>
      <c r="D17" s="45">
        <v>5.0</v>
      </c>
      <c r="E17" s="46">
        <v>5.0</v>
      </c>
      <c r="F17" s="46">
        <v>3.0</v>
      </c>
      <c r="G17" s="45">
        <v>3.0</v>
      </c>
      <c r="H17" s="45">
        <v>3.0</v>
      </c>
      <c r="I17" s="52">
        <f t="shared" si="1"/>
        <v>3</v>
      </c>
      <c r="J17" s="52">
        <f t="shared" si="2"/>
        <v>5</v>
      </c>
      <c r="K17" s="52">
        <f t="shared" si="3"/>
        <v>3</v>
      </c>
      <c r="L17" s="55">
        <f t="shared" si="4"/>
        <v>3.333333333</v>
      </c>
    </row>
    <row r="18">
      <c r="A18" s="41" t="s">
        <v>43</v>
      </c>
      <c r="B18" s="43" t="s">
        <v>44</v>
      </c>
      <c r="C18" s="43" t="s">
        <v>45</v>
      </c>
      <c r="D18" s="45">
        <v>3.0</v>
      </c>
      <c r="E18" s="46">
        <v>3.0</v>
      </c>
      <c r="F18" s="45">
        <v>1.0</v>
      </c>
      <c r="G18" s="45">
        <v>1.0</v>
      </c>
      <c r="H18" s="45">
        <v>1.0</v>
      </c>
      <c r="I18" s="52">
        <f t="shared" si="1"/>
        <v>1</v>
      </c>
      <c r="J18" s="52">
        <f t="shared" si="2"/>
        <v>3</v>
      </c>
      <c r="K18" s="52">
        <f t="shared" si="3"/>
        <v>1</v>
      </c>
      <c r="L18" s="55">
        <f t="shared" si="4"/>
        <v>1.333333333</v>
      </c>
    </row>
    <row r="19">
      <c r="A19" s="41" t="s">
        <v>46</v>
      </c>
      <c r="B19" s="43" t="s">
        <v>47</v>
      </c>
      <c r="C19" s="43" t="s">
        <v>49</v>
      </c>
      <c r="D19" s="45">
        <v>3.0</v>
      </c>
      <c r="E19" s="46">
        <v>2.0</v>
      </c>
      <c r="F19" s="45">
        <v>1.0</v>
      </c>
      <c r="G19" s="45">
        <v>1.0</v>
      </c>
      <c r="H19" s="45">
        <v>0.5</v>
      </c>
      <c r="I19" s="52">
        <f t="shared" si="1"/>
        <v>0.5</v>
      </c>
      <c r="J19" s="52">
        <f t="shared" si="2"/>
        <v>3</v>
      </c>
      <c r="K19" s="52">
        <f t="shared" si="3"/>
        <v>1</v>
      </c>
      <c r="L19" s="55">
        <f t="shared" si="4"/>
        <v>1.25</v>
      </c>
    </row>
    <row r="20">
      <c r="A20" s="41" t="s">
        <v>51</v>
      </c>
      <c r="B20" s="43" t="s">
        <v>52</v>
      </c>
      <c r="C20" s="43" t="s">
        <v>60</v>
      </c>
      <c r="D20" s="45">
        <v>3.0</v>
      </c>
      <c r="E20" s="46">
        <v>3.0</v>
      </c>
      <c r="F20" s="46">
        <v>3.0</v>
      </c>
      <c r="G20" s="45">
        <v>2.0</v>
      </c>
      <c r="H20" s="45">
        <v>2.0</v>
      </c>
      <c r="I20" s="52">
        <f t="shared" si="1"/>
        <v>2</v>
      </c>
      <c r="J20" s="52">
        <f t="shared" si="2"/>
        <v>3</v>
      </c>
      <c r="K20" s="52">
        <f t="shared" si="3"/>
        <v>3</v>
      </c>
      <c r="L20" s="55">
        <f t="shared" si="4"/>
        <v>2.833333333</v>
      </c>
    </row>
    <row r="21">
      <c r="A21" s="41" t="s">
        <v>55</v>
      </c>
      <c r="B21" s="43" t="s">
        <v>57</v>
      </c>
      <c r="C21" s="43" t="s">
        <v>58</v>
      </c>
      <c r="D21" s="45">
        <v>0.5</v>
      </c>
      <c r="E21" s="46">
        <v>0.5</v>
      </c>
      <c r="F21" s="45">
        <v>0.5</v>
      </c>
      <c r="G21" s="45">
        <v>0.5</v>
      </c>
      <c r="H21" s="45">
        <v>0.5</v>
      </c>
      <c r="I21" s="52">
        <f t="shared" si="1"/>
        <v>0.5</v>
      </c>
      <c r="J21" s="52">
        <f t="shared" si="2"/>
        <v>0.5</v>
      </c>
      <c r="K21" s="52">
        <f t="shared" si="3"/>
        <v>0.5</v>
      </c>
      <c r="L21" s="55">
        <f t="shared" si="4"/>
        <v>0.5</v>
      </c>
    </row>
    <row r="22">
      <c r="A22" s="34">
        <v>1.2</v>
      </c>
      <c r="B22" s="38" t="s">
        <v>59</v>
      </c>
      <c r="C22" s="40"/>
      <c r="D22" s="59"/>
      <c r="E22" s="42"/>
      <c r="F22" s="42"/>
      <c r="G22" s="42"/>
      <c r="H22" s="42"/>
      <c r="I22" s="48"/>
      <c r="J22" s="48"/>
      <c r="K22" s="48"/>
      <c r="L22" s="51"/>
    </row>
    <row r="23">
      <c r="A23" s="61" t="s">
        <v>61</v>
      </c>
      <c r="B23" s="63" t="s">
        <v>64</v>
      </c>
      <c r="C23" s="43" t="s">
        <v>65</v>
      </c>
      <c r="D23" s="65">
        <v>3.0</v>
      </c>
      <c r="E23" s="46">
        <v>2.0</v>
      </c>
      <c r="F23" s="46">
        <v>2.0</v>
      </c>
      <c r="G23" s="65">
        <v>3.0</v>
      </c>
      <c r="H23" s="65">
        <v>2.0</v>
      </c>
      <c r="I23" s="52">
        <f t="shared" ref="I23:I27" si="5">MIN(D23:H23
)</f>
        <v>2</v>
      </c>
      <c r="J23" s="52">
        <f t="shared" ref="J23:J27" si="6">MAX(D23:H23
)</f>
        <v>3</v>
      </c>
      <c r="K23" s="52">
        <f t="shared" ref="K23:K27" si="7">MODE(D23:H23
)</f>
        <v>2</v>
      </c>
      <c r="L23" s="55">
        <f t="shared" ref="L23:L27" si="8">(I23+4*K23+J23)/6
</f>
        <v>2.166666667</v>
      </c>
    </row>
    <row r="24" ht="28.5" customHeight="1">
      <c r="A24" s="61" t="s">
        <v>67</v>
      </c>
      <c r="B24" s="63" t="s">
        <v>68</v>
      </c>
      <c r="C24" s="43" t="s">
        <v>69</v>
      </c>
      <c r="D24" s="65">
        <v>2.0</v>
      </c>
      <c r="E24" s="46">
        <v>2.0</v>
      </c>
      <c r="F24" s="46">
        <v>1.0</v>
      </c>
      <c r="G24" s="65">
        <v>1.0</v>
      </c>
      <c r="H24" s="65">
        <v>3.0</v>
      </c>
      <c r="I24" s="52">
        <f t="shared" si="5"/>
        <v>1</v>
      </c>
      <c r="J24" s="52">
        <f t="shared" si="6"/>
        <v>3</v>
      </c>
      <c r="K24" s="52">
        <f t="shared" si="7"/>
        <v>2</v>
      </c>
      <c r="L24" s="55">
        <f t="shared" si="8"/>
        <v>2</v>
      </c>
    </row>
    <row r="25">
      <c r="A25" s="61" t="s">
        <v>70</v>
      </c>
      <c r="B25" s="63" t="s">
        <v>72</v>
      </c>
      <c r="C25" s="43" t="s">
        <v>73</v>
      </c>
      <c r="D25" s="65">
        <v>1.0</v>
      </c>
      <c r="E25" s="46">
        <v>2.0</v>
      </c>
      <c r="F25" s="46">
        <v>1.0</v>
      </c>
      <c r="G25" s="65">
        <v>1.0</v>
      </c>
      <c r="H25" s="65">
        <v>3.0</v>
      </c>
      <c r="I25" s="52">
        <f t="shared" si="5"/>
        <v>1</v>
      </c>
      <c r="J25" s="52">
        <f t="shared" si="6"/>
        <v>3</v>
      </c>
      <c r="K25" s="52">
        <f t="shared" si="7"/>
        <v>1</v>
      </c>
      <c r="L25" s="55">
        <f t="shared" si="8"/>
        <v>1.333333333</v>
      </c>
    </row>
    <row r="26" ht="21.0" customHeight="1">
      <c r="A26" s="61" t="s">
        <v>74</v>
      </c>
      <c r="B26" s="63" t="s">
        <v>75</v>
      </c>
      <c r="C26" s="69" t="s">
        <v>76</v>
      </c>
      <c r="D26" s="65">
        <v>1.0</v>
      </c>
      <c r="E26" s="46">
        <v>1.0</v>
      </c>
      <c r="F26" s="46">
        <v>1.0</v>
      </c>
      <c r="G26" s="46">
        <v>1.0</v>
      </c>
      <c r="H26" s="46">
        <v>0.5</v>
      </c>
      <c r="I26" s="52">
        <f t="shared" si="5"/>
        <v>0.5</v>
      </c>
      <c r="J26" s="52">
        <f t="shared" si="6"/>
        <v>1</v>
      </c>
      <c r="K26" s="52">
        <f t="shared" si="7"/>
        <v>1</v>
      </c>
      <c r="L26" s="55">
        <f t="shared" si="8"/>
        <v>0.9166666667</v>
      </c>
    </row>
    <row r="27">
      <c r="A27" s="61" t="s">
        <v>77</v>
      </c>
      <c r="B27" s="43" t="s">
        <v>57</v>
      </c>
      <c r="C27" s="43" t="s">
        <v>58</v>
      </c>
      <c r="D27" s="65">
        <v>0.5</v>
      </c>
      <c r="E27" s="46">
        <v>0.5</v>
      </c>
      <c r="F27" s="46">
        <v>0.5</v>
      </c>
      <c r="G27" s="65">
        <v>0.5</v>
      </c>
      <c r="H27" s="65">
        <v>0.5</v>
      </c>
      <c r="I27" s="52">
        <f t="shared" si="5"/>
        <v>0.5</v>
      </c>
      <c r="J27" s="52">
        <f t="shared" si="6"/>
        <v>0.5</v>
      </c>
      <c r="K27" s="52">
        <f t="shared" si="7"/>
        <v>0.5</v>
      </c>
      <c r="L27" s="55">
        <f t="shared" si="8"/>
        <v>0.5</v>
      </c>
    </row>
    <row r="28">
      <c r="A28" s="34">
        <v>1.3</v>
      </c>
      <c r="B28" s="38" t="s">
        <v>78</v>
      </c>
      <c r="C28" s="40"/>
      <c r="D28" s="59"/>
      <c r="E28" s="42"/>
      <c r="F28" s="42"/>
      <c r="G28" s="42"/>
      <c r="H28" s="42"/>
      <c r="I28" s="48"/>
      <c r="J28" s="48"/>
      <c r="K28" s="48"/>
      <c r="L28" s="51"/>
    </row>
    <row r="29">
      <c r="A29" s="61" t="s">
        <v>79</v>
      </c>
      <c r="B29" s="63" t="s">
        <v>80</v>
      </c>
      <c r="C29" s="43" t="s">
        <v>81</v>
      </c>
      <c r="D29" s="65">
        <v>3.0</v>
      </c>
      <c r="E29" s="46">
        <v>2.0</v>
      </c>
      <c r="F29" s="46">
        <v>2.0</v>
      </c>
      <c r="G29" s="65">
        <v>2.0</v>
      </c>
      <c r="H29" s="65">
        <v>3.0</v>
      </c>
      <c r="I29" s="52">
        <f t="shared" ref="I29:I36" si="9">MIN(D29:H29
)</f>
        <v>2</v>
      </c>
      <c r="J29" s="52">
        <f t="shared" ref="J29:J36" si="10">MAX(D29:H29
)</f>
        <v>3</v>
      </c>
      <c r="K29" s="52">
        <f t="shared" ref="K29:K36" si="11">MODE(D29:H29
)</f>
        <v>2</v>
      </c>
      <c r="L29" s="55">
        <f t="shared" ref="L29:L36" si="12">(I29+4*K29+J29)/6
</f>
        <v>2.166666667</v>
      </c>
    </row>
    <row r="30">
      <c r="A30" s="61" t="s">
        <v>85</v>
      </c>
      <c r="B30" s="63" t="s">
        <v>86</v>
      </c>
      <c r="C30" s="43" t="s">
        <v>81</v>
      </c>
      <c r="D30" s="65">
        <v>3.0</v>
      </c>
      <c r="E30" s="46">
        <v>2.0</v>
      </c>
      <c r="F30" s="46">
        <v>2.0</v>
      </c>
      <c r="G30" s="65">
        <v>1.0</v>
      </c>
      <c r="H30" s="65">
        <v>1.0</v>
      </c>
      <c r="I30" s="52">
        <f t="shared" si="9"/>
        <v>1</v>
      </c>
      <c r="J30" s="52">
        <f t="shared" si="10"/>
        <v>3</v>
      </c>
      <c r="K30" s="52">
        <f t="shared" si="11"/>
        <v>2</v>
      </c>
      <c r="L30" s="55">
        <f t="shared" si="12"/>
        <v>2</v>
      </c>
    </row>
    <row r="31">
      <c r="A31" s="61" t="s">
        <v>89</v>
      </c>
      <c r="B31" s="63" t="s">
        <v>87</v>
      </c>
      <c r="C31" s="43" t="s">
        <v>88</v>
      </c>
      <c r="D31" s="65">
        <v>1.0</v>
      </c>
      <c r="E31" s="46">
        <v>1.0</v>
      </c>
      <c r="F31" s="46">
        <v>1.0</v>
      </c>
      <c r="G31" s="65">
        <v>1.0</v>
      </c>
      <c r="H31" s="65">
        <v>1.0</v>
      </c>
      <c r="I31" s="52">
        <f t="shared" si="9"/>
        <v>1</v>
      </c>
      <c r="J31" s="52">
        <f t="shared" si="10"/>
        <v>1</v>
      </c>
      <c r="K31" s="52">
        <f t="shared" si="11"/>
        <v>1</v>
      </c>
      <c r="L31" s="55">
        <f t="shared" si="12"/>
        <v>1</v>
      </c>
    </row>
    <row r="32">
      <c r="A32" s="61" t="s">
        <v>90</v>
      </c>
      <c r="B32" s="63" t="s">
        <v>91</v>
      </c>
      <c r="C32" s="43" t="s">
        <v>88</v>
      </c>
      <c r="D32" s="65">
        <v>1.0</v>
      </c>
      <c r="E32" s="46">
        <v>1.0</v>
      </c>
      <c r="F32" s="46">
        <v>1.0</v>
      </c>
      <c r="G32" s="65">
        <v>1.0</v>
      </c>
      <c r="H32" s="65">
        <v>1.0</v>
      </c>
      <c r="I32" s="52">
        <f t="shared" si="9"/>
        <v>1</v>
      </c>
      <c r="J32" s="52">
        <f t="shared" si="10"/>
        <v>1</v>
      </c>
      <c r="K32" s="52">
        <f t="shared" si="11"/>
        <v>1</v>
      </c>
      <c r="L32" s="55">
        <f t="shared" si="12"/>
        <v>1</v>
      </c>
    </row>
    <row r="33">
      <c r="A33" s="61" t="s">
        <v>94</v>
      </c>
      <c r="B33" s="63" t="s">
        <v>92</v>
      </c>
      <c r="C33" s="43" t="s">
        <v>88</v>
      </c>
      <c r="D33" s="65">
        <v>3.0</v>
      </c>
      <c r="E33" s="46">
        <v>3.0</v>
      </c>
      <c r="F33" s="46">
        <v>1.0</v>
      </c>
      <c r="G33" s="65">
        <v>2.0</v>
      </c>
      <c r="H33" s="65">
        <v>2.0</v>
      </c>
      <c r="I33" s="52">
        <f t="shared" si="9"/>
        <v>1</v>
      </c>
      <c r="J33" s="52">
        <f t="shared" si="10"/>
        <v>3</v>
      </c>
      <c r="K33" s="52">
        <f t="shared" si="11"/>
        <v>3</v>
      </c>
      <c r="L33" s="55">
        <f t="shared" si="12"/>
        <v>2.666666667</v>
      </c>
    </row>
    <row r="34">
      <c r="A34" s="61" t="s">
        <v>97</v>
      </c>
      <c r="B34" s="63" t="s">
        <v>95</v>
      </c>
      <c r="C34" s="43" t="s">
        <v>96</v>
      </c>
      <c r="D34" s="65">
        <v>2.0</v>
      </c>
      <c r="E34" s="46">
        <v>1.0</v>
      </c>
      <c r="F34" s="46">
        <v>2.0</v>
      </c>
      <c r="G34" s="65">
        <v>1.0</v>
      </c>
      <c r="H34" s="65">
        <v>2.0</v>
      </c>
      <c r="I34" s="52">
        <f t="shared" si="9"/>
        <v>1</v>
      </c>
      <c r="J34" s="52">
        <f t="shared" si="10"/>
        <v>2</v>
      </c>
      <c r="K34" s="52">
        <f t="shared" si="11"/>
        <v>2</v>
      </c>
      <c r="L34" s="55">
        <f t="shared" si="12"/>
        <v>1.833333333</v>
      </c>
    </row>
    <row r="35">
      <c r="A35" s="61" t="s">
        <v>104</v>
      </c>
      <c r="B35" s="43" t="s">
        <v>57</v>
      </c>
      <c r="C35" s="43" t="s">
        <v>58</v>
      </c>
      <c r="D35" s="65">
        <v>0.5</v>
      </c>
      <c r="E35" s="46">
        <v>0.5</v>
      </c>
      <c r="F35" s="46">
        <v>0.5</v>
      </c>
      <c r="G35" s="65">
        <v>0.5</v>
      </c>
      <c r="H35" s="65">
        <v>0.5</v>
      </c>
      <c r="I35" s="52">
        <f t="shared" si="9"/>
        <v>0.5</v>
      </c>
      <c r="J35" s="52">
        <f t="shared" si="10"/>
        <v>0.5</v>
      </c>
      <c r="K35" s="52">
        <f t="shared" si="11"/>
        <v>0.5</v>
      </c>
      <c r="L35" s="55">
        <f t="shared" si="12"/>
        <v>0.5</v>
      </c>
    </row>
    <row r="36">
      <c r="A36" s="75">
        <v>1.4</v>
      </c>
      <c r="B36" s="76" t="s">
        <v>105</v>
      </c>
      <c r="C36" s="76" t="s">
        <v>110</v>
      </c>
      <c r="D36" s="78">
        <v>1.0</v>
      </c>
      <c r="E36" s="81">
        <v>1.0</v>
      </c>
      <c r="F36" s="81">
        <v>1.0</v>
      </c>
      <c r="G36" s="81">
        <v>1.0</v>
      </c>
      <c r="H36" s="81">
        <v>2.0</v>
      </c>
      <c r="I36" s="52">
        <f t="shared" si="9"/>
        <v>1</v>
      </c>
      <c r="J36" s="52">
        <f t="shared" si="10"/>
        <v>2</v>
      </c>
      <c r="K36" s="52">
        <f t="shared" si="11"/>
        <v>1</v>
      </c>
      <c r="L36" s="55">
        <f t="shared" si="12"/>
        <v>1.166666667</v>
      </c>
    </row>
    <row r="37" ht="21.75" customHeight="1">
      <c r="A37" s="77">
        <v>2.0</v>
      </c>
      <c r="B37" s="80" t="s">
        <v>111</v>
      </c>
      <c r="C37" s="25"/>
      <c r="D37" s="27"/>
      <c r="E37" s="27"/>
      <c r="F37" s="29"/>
      <c r="G37" s="27"/>
      <c r="H37" s="27"/>
      <c r="I37" s="32"/>
      <c r="J37" s="32"/>
      <c r="K37" s="32"/>
      <c r="L37" s="32"/>
    </row>
    <row r="38" ht="19.5" customHeight="1">
      <c r="A38" s="34">
        <v>2.1</v>
      </c>
      <c r="B38" s="38" t="s">
        <v>126</v>
      </c>
      <c r="C38" s="40"/>
      <c r="D38" s="59"/>
      <c r="E38" s="42"/>
      <c r="F38" s="42"/>
      <c r="G38" s="42"/>
      <c r="H38" s="42"/>
      <c r="I38" s="48"/>
      <c r="J38" s="48"/>
      <c r="K38" s="48"/>
      <c r="L38" s="51"/>
    </row>
    <row r="39">
      <c r="A39" s="61" t="s">
        <v>127</v>
      </c>
      <c r="B39" s="63" t="s">
        <v>128</v>
      </c>
      <c r="C39" s="43" t="s">
        <v>81</v>
      </c>
      <c r="D39" s="65">
        <v>3.0</v>
      </c>
      <c r="E39" s="46">
        <v>3.0</v>
      </c>
      <c r="F39" s="46">
        <v>3.0</v>
      </c>
      <c r="G39" s="65">
        <v>3.0</v>
      </c>
      <c r="H39" s="65">
        <v>0.5</v>
      </c>
      <c r="I39" s="52">
        <f t="shared" ref="I39:I41" si="13">MIN(D39:H39
)</f>
        <v>0.5</v>
      </c>
      <c r="J39" s="52">
        <f t="shared" ref="J39:J41" si="14">MAX(D39:H39
)</f>
        <v>3</v>
      </c>
      <c r="K39" s="52">
        <f t="shared" ref="K39:K41" si="15">MODE(D39:H39
)</f>
        <v>3</v>
      </c>
      <c r="L39" s="55">
        <f t="shared" ref="L39:L41" si="16">(I39+4*K39+J39)/6
</f>
        <v>2.583333333</v>
      </c>
    </row>
    <row r="40">
      <c r="A40" s="61" t="s">
        <v>131</v>
      </c>
      <c r="B40" s="63" t="s">
        <v>132</v>
      </c>
      <c r="C40" s="43" t="s">
        <v>133</v>
      </c>
      <c r="D40" s="65">
        <v>3.0</v>
      </c>
      <c r="E40" s="46">
        <v>2.0</v>
      </c>
      <c r="F40" s="46">
        <v>3.0</v>
      </c>
      <c r="G40" s="65">
        <v>2.0</v>
      </c>
      <c r="H40" s="65">
        <v>1.0</v>
      </c>
      <c r="I40" s="52">
        <f t="shared" si="13"/>
        <v>1</v>
      </c>
      <c r="J40" s="52">
        <f t="shared" si="14"/>
        <v>3</v>
      </c>
      <c r="K40" s="52">
        <f t="shared" si="15"/>
        <v>3</v>
      </c>
      <c r="L40" s="55">
        <f t="shared" si="16"/>
        <v>2.666666667</v>
      </c>
    </row>
    <row r="41">
      <c r="A41" s="61" t="s">
        <v>134</v>
      </c>
      <c r="B41" s="43" t="s">
        <v>57</v>
      </c>
      <c r="C41" s="43" t="s">
        <v>58</v>
      </c>
      <c r="D41" s="65">
        <v>0.5</v>
      </c>
      <c r="E41" s="46">
        <v>0.5</v>
      </c>
      <c r="F41" s="46">
        <v>0.5</v>
      </c>
      <c r="G41" s="65">
        <v>0.5</v>
      </c>
      <c r="H41" s="65">
        <v>0.5</v>
      </c>
      <c r="I41" s="52">
        <f t="shared" si="13"/>
        <v>0.5</v>
      </c>
      <c r="J41" s="52">
        <f t="shared" si="14"/>
        <v>0.5</v>
      </c>
      <c r="K41" s="52">
        <f t="shared" si="15"/>
        <v>0.5</v>
      </c>
      <c r="L41" s="55">
        <f t="shared" si="16"/>
        <v>0.5</v>
      </c>
    </row>
    <row r="42">
      <c r="A42" s="67">
        <v>2.2</v>
      </c>
      <c r="B42" s="68" t="s">
        <v>136</v>
      </c>
      <c r="C42" s="68"/>
      <c r="D42" s="70"/>
      <c r="E42" s="42"/>
      <c r="F42" s="42"/>
      <c r="G42" s="70"/>
      <c r="H42" s="70"/>
      <c r="I42" s="48"/>
      <c r="J42" s="48"/>
      <c r="K42" s="48"/>
      <c r="L42" s="48"/>
    </row>
    <row r="43">
      <c r="A43" s="61" t="s">
        <v>137</v>
      </c>
      <c r="B43" s="63" t="s">
        <v>138</v>
      </c>
      <c r="C43" s="85" t="s">
        <v>139</v>
      </c>
      <c r="D43" s="65">
        <v>3.0</v>
      </c>
      <c r="E43" s="46">
        <v>3.0</v>
      </c>
      <c r="F43" s="46">
        <v>5.0</v>
      </c>
      <c r="G43" s="65">
        <v>1.0</v>
      </c>
      <c r="H43" s="65">
        <v>0.5</v>
      </c>
      <c r="I43" s="52">
        <f t="shared" ref="I43:I44" si="17">MIN(D43:H43
)</f>
        <v>0.5</v>
      </c>
      <c r="J43" s="52">
        <f t="shared" ref="J43:J44" si="18">MAX(D43:H43
)</f>
        <v>5</v>
      </c>
      <c r="K43" s="52">
        <f t="shared" ref="K43:K44" si="19">MODE(D43:H43
)</f>
        <v>3</v>
      </c>
      <c r="L43" s="89">
        <f t="shared" ref="L43:L44" si="20">(I43+4*K43+J43)/6
</f>
        <v>2.916666667</v>
      </c>
    </row>
    <row r="44">
      <c r="A44" s="61" t="s">
        <v>141</v>
      </c>
      <c r="B44" s="63" t="s">
        <v>142</v>
      </c>
      <c r="C44" s="85" t="s">
        <v>139</v>
      </c>
      <c r="D44" s="65">
        <v>5.0</v>
      </c>
      <c r="E44" s="46">
        <v>5.0</v>
      </c>
      <c r="F44" s="46">
        <v>8.0</v>
      </c>
      <c r="G44" s="65">
        <v>5.0</v>
      </c>
      <c r="H44" s="65">
        <v>2.0</v>
      </c>
      <c r="I44" s="52">
        <f t="shared" si="17"/>
        <v>2</v>
      </c>
      <c r="J44" s="52">
        <f t="shared" si="18"/>
        <v>8</v>
      </c>
      <c r="K44" s="91">
        <f t="shared" si="19"/>
        <v>5</v>
      </c>
      <c r="L44" s="89">
        <f t="shared" si="20"/>
        <v>5</v>
      </c>
    </row>
    <row r="45">
      <c r="A45" s="86" t="s">
        <v>143</v>
      </c>
      <c r="B45" s="87" t="s">
        <v>147</v>
      </c>
      <c r="C45" s="90"/>
      <c r="D45" s="93"/>
      <c r="E45" s="95"/>
      <c r="F45" s="95"/>
      <c r="G45" s="93"/>
      <c r="H45" s="93"/>
      <c r="I45" s="92"/>
      <c r="J45" s="92"/>
      <c r="K45" s="92"/>
      <c r="L45" s="97"/>
    </row>
    <row r="46">
      <c r="A46" s="61" t="s">
        <v>157</v>
      </c>
      <c r="B46" s="63" t="s">
        <v>156</v>
      </c>
      <c r="C46" s="85" t="s">
        <v>158</v>
      </c>
      <c r="D46" s="65">
        <v>2.0</v>
      </c>
      <c r="E46" s="46">
        <v>2.0</v>
      </c>
      <c r="F46" s="46">
        <v>2.0</v>
      </c>
      <c r="G46" s="65">
        <v>1.0</v>
      </c>
      <c r="H46" s="65">
        <v>1.0</v>
      </c>
      <c r="I46" s="52">
        <f t="shared" ref="I46:I51" si="21">MIN(D46:H46
)</f>
        <v>1</v>
      </c>
      <c r="J46" s="52">
        <f t="shared" ref="J46:J51" si="22">MAX(D46:H46
)</f>
        <v>2</v>
      </c>
      <c r="K46" s="52">
        <f t="shared" ref="K46:K51" si="23">MODE(D46:H46
)</f>
        <v>2</v>
      </c>
      <c r="L46" s="89">
        <f t="shared" ref="L46:L51" si="24">(I46+4*K46+J46)/6
</f>
        <v>1.833333333</v>
      </c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</row>
    <row r="47">
      <c r="A47" s="61" t="s">
        <v>159</v>
      </c>
      <c r="B47" s="63" t="s">
        <v>160</v>
      </c>
      <c r="C47" s="85" t="s">
        <v>158</v>
      </c>
      <c r="D47" s="65">
        <v>2.0</v>
      </c>
      <c r="E47" s="46">
        <v>2.0</v>
      </c>
      <c r="F47" s="46">
        <v>1.0</v>
      </c>
      <c r="G47" s="65">
        <v>1.0</v>
      </c>
      <c r="H47" s="65">
        <v>1.0</v>
      </c>
      <c r="I47" s="91">
        <f t="shared" si="21"/>
        <v>1</v>
      </c>
      <c r="J47" s="91">
        <f t="shared" si="22"/>
        <v>2</v>
      </c>
      <c r="K47" s="91">
        <f t="shared" si="23"/>
        <v>1</v>
      </c>
      <c r="L47" s="89">
        <f t="shared" si="24"/>
        <v>1.166666667</v>
      </c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</row>
    <row r="48">
      <c r="A48" s="61" t="s">
        <v>161</v>
      </c>
      <c r="B48" s="63" t="s">
        <v>162</v>
      </c>
      <c r="C48" s="85" t="s">
        <v>158</v>
      </c>
      <c r="D48" s="65">
        <v>2.0</v>
      </c>
      <c r="E48" s="46">
        <v>2.0</v>
      </c>
      <c r="F48" s="46">
        <v>1.0</v>
      </c>
      <c r="G48" s="65">
        <v>1.0</v>
      </c>
      <c r="H48" s="65">
        <v>1.0</v>
      </c>
      <c r="I48" s="91">
        <f t="shared" si="21"/>
        <v>1</v>
      </c>
      <c r="J48" s="91">
        <f t="shared" si="22"/>
        <v>2</v>
      </c>
      <c r="K48" s="91">
        <f t="shared" si="23"/>
        <v>1</v>
      </c>
      <c r="L48" s="89">
        <f t="shared" si="24"/>
        <v>1.166666667</v>
      </c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</row>
    <row r="49">
      <c r="A49" s="61" t="s">
        <v>163</v>
      </c>
      <c r="B49" s="63" t="s">
        <v>164</v>
      </c>
      <c r="C49" s="85" t="s">
        <v>158</v>
      </c>
      <c r="D49" s="65">
        <v>2.0</v>
      </c>
      <c r="E49" s="46">
        <v>2.0</v>
      </c>
      <c r="F49" s="46">
        <v>1.0</v>
      </c>
      <c r="G49" s="65">
        <v>2.0</v>
      </c>
      <c r="H49" s="65">
        <v>2.0</v>
      </c>
      <c r="I49" s="91">
        <f t="shared" si="21"/>
        <v>1</v>
      </c>
      <c r="J49" s="91">
        <f t="shared" si="22"/>
        <v>2</v>
      </c>
      <c r="K49" s="91">
        <f t="shared" si="23"/>
        <v>2</v>
      </c>
      <c r="L49" s="89">
        <f t="shared" si="24"/>
        <v>1.833333333</v>
      </c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</row>
    <row r="50">
      <c r="A50" s="61" t="s">
        <v>165</v>
      </c>
      <c r="B50" s="63" t="s">
        <v>166</v>
      </c>
      <c r="C50" s="85" t="s">
        <v>167</v>
      </c>
      <c r="D50" s="65">
        <v>5.0</v>
      </c>
      <c r="E50" s="46">
        <v>3.0</v>
      </c>
      <c r="F50" s="46">
        <v>8.0</v>
      </c>
      <c r="G50" s="65">
        <v>5.0</v>
      </c>
      <c r="H50" s="65">
        <v>2.0</v>
      </c>
      <c r="I50" s="91">
        <f t="shared" si="21"/>
        <v>2</v>
      </c>
      <c r="J50" s="91">
        <f t="shared" si="22"/>
        <v>8</v>
      </c>
      <c r="K50" s="91">
        <f t="shared" si="23"/>
        <v>5</v>
      </c>
      <c r="L50" s="89">
        <f t="shared" si="24"/>
        <v>5</v>
      </c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</row>
    <row r="51">
      <c r="A51" s="61" t="s">
        <v>169</v>
      </c>
      <c r="B51" s="63" t="s">
        <v>170</v>
      </c>
      <c r="C51" s="43" t="s">
        <v>171</v>
      </c>
      <c r="D51" s="65">
        <v>5.0</v>
      </c>
      <c r="E51" s="46">
        <v>5.0</v>
      </c>
      <c r="F51" s="46">
        <v>5.0</v>
      </c>
      <c r="G51" s="65">
        <v>5.0</v>
      </c>
      <c r="H51" s="65">
        <v>5.0</v>
      </c>
      <c r="I51" s="52">
        <f t="shared" si="21"/>
        <v>5</v>
      </c>
      <c r="J51" s="52">
        <f t="shared" si="22"/>
        <v>5</v>
      </c>
      <c r="K51" s="52">
        <f t="shared" si="23"/>
        <v>5</v>
      </c>
      <c r="L51" s="55">
        <f t="shared" si="24"/>
        <v>5</v>
      </c>
    </row>
    <row r="52">
      <c r="A52" s="105">
        <v>2.3</v>
      </c>
      <c r="B52" s="38" t="s">
        <v>175</v>
      </c>
      <c r="C52" s="68"/>
      <c r="D52" s="59"/>
      <c r="E52" s="42"/>
      <c r="F52" s="44"/>
      <c r="G52" s="59"/>
      <c r="H52" s="59"/>
      <c r="I52" s="48"/>
      <c r="J52" s="48"/>
      <c r="K52" s="48"/>
      <c r="L52" s="51"/>
    </row>
    <row r="53">
      <c r="A53" s="61" t="s">
        <v>177</v>
      </c>
      <c r="B53" s="63" t="s">
        <v>179</v>
      </c>
      <c r="C53" s="43" t="s">
        <v>180</v>
      </c>
      <c r="D53" s="65">
        <v>5.0</v>
      </c>
      <c r="E53" s="46">
        <v>5.0</v>
      </c>
      <c r="F53" s="46">
        <v>5.0</v>
      </c>
      <c r="G53" s="65">
        <v>8.0</v>
      </c>
      <c r="H53" s="65">
        <v>3.0</v>
      </c>
      <c r="I53" s="52"/>
      <c r="J53" s="52"/>
      <c r="K53" s="52"/>
      <c r="L53" s="55"/>
    </row>
    <row r="54">
      <c r="A54" s="61" t="s">
        <v>181</v>
      </c>
      <c r="B54" s="63" t="s">
        <v>182</v>
      </c>
      <c r="C54" s="43" t="s">
        <v>183</v>
      </c>
      <c r="D54" s="65">
        <v>3.0</v>
      </c>
      <c r="E54" s="46">
        <v>3.0</v>
      </c>
      <c r="F54" s="46">
        <v>2.0</v>
      </c>
      <c r="G54" s="65">
        <v>3.0</v>
      </c>
      <c r="H54" s="65">
        <v>2.0</v>
      </c>
      <c r="I54" s="52">
        <f t="shared" ref="I54:I61" si="25">MIN(D54:H54
)</f>
        <v>2</v>
      </c>
      <c r="J54" s="52">
        <f t="shared" ref="J54:J61" si="26">MAX(D54:H54
)</f>
        <v>3</v>
      </c>
      <c r="K54" s="52">
        <f t="shared" ref="K54:K61" si="27">MODE(D54:H54
)</f>
        <v>3</v>
      </c>
      <c r="L54" s="55">
        <f t="shared" ref="L54:L61" si="28">(I54+4*K54+J54)/6
</f>
        <v>2.833333333</v>
      </c>
    </row>
    <row r="55" ht="24.75" customHeight="1">
      <c r="A55" s="61" t="s">
        <v>187</v>
      </c>
      <c r="B55" s="63" t="s">
        <v>186</v>
      </c>
      <c r="C55" s="43" t="s">
        <v>183</v>
      </c>
      <c r="D55" s="65">
        <v>3.0</v>
      </c>
      <c r="E55" s="46">
        <v>3.0</v>
      </c>
      <c r="F55" s="46">
        <v>1.0</v>
      </c>
      <c r="G55" s="65">
        <v>2.0</v>
      </c>
      <c r="H55" s="65">
        <v>1.0</v>
      </c>
      <c r="I55" s="52">
        <f t="shared" si="25"/>
        <v>1</v>
      </c>
      <c r="J55" s="52">
        <f t="shared" si="26"/>
        <v>3</v>
      </c>
      <c r="K55" s="52">
        <f t="shared" si="27"/>
        <v>3</v>
      </c>
      <c r="L55" s="55">
        <f t="shared" si="28"/>
        <v>2.666666667</v>
      </c>
    </row>
    <row r="56">
      <c r="A56" s="61" t="s">
        <v>190</v>
      </c>
      <c r="B56" s="63" t="s">
        <v>189</v>
      </c>
      <c r="C56" s="43" t="s">
        <v>183</v>
      </c>
      <c r="D56" s="65">
        <v>3.0</v>
      </c>
      <c r="E56" s="46">
        <v>3.0</v>
      </c>
      <c r="F56" s="46">
        <v>1.0</v>
      </c>
      <c r="G56" s="65">
        <v>5.0</v>
      </c>
      <c r="H56" s="65">
        <v>1.0</v>
      </c>
      <c r="I56" s="52">
        <f t="shared" si="25"/>
        <v>1</v>
      </c>
      <c r="J56" s="52">
        <f t="shared" si="26"/>
        <v>5</v>
      </c>
      <c r="K56" s="52">
        <f t="shared" si="27"/>
        <v>3</v>
      </c>
      <c r="L56" s="55">
        <f t="shared" si="28"/>
        <v>3</v>
      </c>
    </row>
    <row r="57">
      <c r="A57" s="61" t="s">
        <v>192</v>
      </c>
      <c r="B57" s="63" t="s">
        <v>191</v>
      </c>
      <c r="C57" s="43" t="s">
        <v>183</v>
      </c>
      <c r="D57" s="65">
        <v>3.0</v>
      </c>
      <c r="E57" s="46">
        <v>3.0</v>
      </c>
      <c r="F57" s="46">
        <v>1.0</v>
      </c>
      <c r="G57" s="65">
        <v>2.0</v>
      </c>
      <c r="H57" s="65">
        <v>1.0</v>
      </c>
      <c r="I57" s="52">
        <f t="shared" si="25"/>
        <v>1</v>
      </c>
      <c r="J57" s="52">
        <f t="shared" si="26"/>
        <v>3</v>
      </c>
      <c r="K57" s="52">
        <f t="shared" si="27"/>
        <v>3</v>
      </c>
      <c r="L57" s="55">
        <f t="shared" si="28"/>
        <v>2.666666667</v>
      </c>
    </row>
    <row r="58">
      <c r="A58" s="61" t="s">
        <v>197</v>
      </c>
      <c r="B58" s="63" t="s">
        <v>194</v>
      </c>
      <c r="C58" s="43" t="s">
        <v>195</v>
      </c>
      <c r="D58" s="46">
        <v>3.0</v>
      </c>
      <c r="E58" s="46">
        <v>3.0</v>
      </c>
      <c r="F58" s="46">
        <v>3.0</v>
      </c>
      <c r="G58" s="46">
        <v>2.0</v>
      </c>
      <c r="H58" s="46">
        <v>1.0</v>
      </c>
      <c r="I58" s="52">
        <f t="shared" si="25"/>
        <v>1</v>
      </c>
      <c r="J58" s="52">
        <f t="shared" si="26"/>
        <v>3</v>
      </c>
      <c r="K58" s="52">
        <f t="shared" si="27"/>
        <v>3</v>
      </c>
      <c r="L58" s="55">
        <f t="shared" si="28"/>
        <v>2.666666667</v>
      </c>
    </row>
    <row r="59" ht="31.5" customHeight="1">
      <c r="A59" s="61" t="s">
        <v>208</v>
      </c>
      <c r="B59" s="63" t="s">
        <v>198</v>
      </c>
      <c r="C59" s="85" t="s">
        <v>171</v>
      </c>
      <c r="D59" s="46">
        <v>3.0</v>
      </c>
      <c r="E59" s="46">
        <v>3.0</v>
      </c>
      <c r="F59" s="46">
        <v>5.0</v>
      </c>
      <c r="G59" s="46">
        <v>3.0</v>
      </c>
      <c r="H59" s="46">
        <v>2.0</v>
      </c>
      <c r="I59" s="52">
        <f t="shared" si="25"/>
        <v>2</v>
      </c>
      <c r="J59" s="52">
        <f t="shared" si="26"/>
        <v>5</v>
      </c>
      <c r="K59" s="52">
        <f t="shared" si="27"/>
        <v>3</v>
      </c>
      <c r="L59" s="55">
        <f t="shared" si="28"/>
        <v>3.166666667</v>
      </c>
    </row>
    <row r="60">
      <c r="A60" s="61" t="s">
        <v>211</v>
      </c>
      <c r="B60" s="63" t="s">
        <v>206</v>
      </c>
      <c r="C60" s="43" t="s">
        <v>207</v>
      </c>
      <c r="D60" s="65">
        <v>3.0</v>
      </c>
      <c r="E60" s="46">
        <v>3.0</v>
      </c>
      <c r="F60" s="46">
        <v>3.0</v>
      </c>
      <c r="G60" s="65">
        <v>3.0</v>
      </c>
      <c r="H60" s="65">
        <v>2.0</v>
      </c>
      <c r="I60" s="52">
        <f t="shared" si="25"/>
        <v>2</v>
      </c>
      <c r="J60" s="52">
        <f t="shared" si="26"/>
        <v>3</v>
      </c>
      <c r="K60" s="52">
        <f t="shared" si="27"/>
        <v>3</v>
      </c>
      <c r="L60" s="55">
        <f t="shared" si="28"/>
        <v>2.833333333</v>
      </c>
    </row>
    <row r="61">
      <c r="A61" s="75">
        <v>2.4</v>
      </c>
      <c r="B61" s="76" t="s">
        <v>201</v>
      </c>
      <c r="C61" s="76" t="s">
        <v>110</v>
      </c>
      <c r="D61" s="78">
        <v>1.0</v>
      </c>
      <c r="E61" s="81">
        <v>1.0</v>
      </c>
      <c r="F61" s="81">
        <v>1.0</v>
      </c>
      <c r="G61" s="81">
        <v>1.0</v>
      </c>
      <c r="H61" s="81">
        <v>2.0</v>
      </c>
      <c r="I61" s="52">
        <f t="shared" si="25"/>
        <v>1</v>
      </c>
      <c r="J61" s="52">
        <f t="shared" si="26"/>
        <v>2</v>
      </c>
      <c r="K61" s="52">
        <f t="shared" si="27"/>
        <v>1</v>
      </c>
      <c r="L61" s="55">
        <f t="shared" si="28"/>
        <v>1.166666667</v>
      </c>
    </row>
    <row r="62" ht="21.0" customHeight="1">
      <c r="A62" s="77">
        <v>3.0</v>
      </c>
      <c r="B62" s="24" t="s">
        <v>202</v>
      </c>
      <c r="C62" s="35"/>
      <c r="D62" s="36"/>
      <c r="E62" s="27"/>
      <c r="F62" s="27"/>
      <c r="G62" s="27"/>
      <c r="H62" s="27"/>
      <c r="I62" s="30"/>
      <c r="J62" s="30"/>
      <c r="K62" s="30"/>
      <c r="L62" s="32"/>
    </row>
    <row r="63">
      <c r="A63" s="105">
        <v>3.1</v>
      </c>
      <c r="B63" s="38" t="s">
        <v>205</v>
      </c>
      <c r="C63" s="38"/>
      <c r="D63" s="59"/>
      <c r="E63" s="42"/>
      <c r="F63" s="42"/>
      <c r="G63" s="42"/>
      <c r="H63" s="42"/>
      <c r="I63" s="48"/>
      <c r="J63" s="48"/>
      <c r="K63" s="48"/>
      <c r="L63" s="51"/>
    </row>
    <row r="64">
      <c r="A64" s="107" t="s">
        <v>82</v>
      </c>
      <c r="B64" s="43" t="s">
        <v>209</v>
      </c>
      <c r="C64" s="43" t="s">
        <v>210</v>
      </c>
      <c r="D64" s="109">
        <v>3.0</v>
      </c>
      <c r="E64" s="110">
        <v>3.0</v>
      </c>
      <c r="F64" s="110">
        <v>3.0</v>
      </c>
      <c r="G64" s="110">
        <v>2.0</v>
      </c>
      <c r="H64" s="110">
        <v>1.0</v>
      </c>
      <c r="I64" s="52">
        <f t="shared" ref="I64:I66" si="29">MIN(D64:H64
)</f>
        <v>1</v>
      </c>
      <c r="J64" s="52">
        <f t="shared" ref="J64:J66" si="30">MAX(D64:H64
)</f>
        <v>3</v>
      </c>
      <c r="K64" s="52">
        <f t="shared" ref="K64:K66" si="31">MODE(D64:H64
)</f>
        <v>3</v>
      </c>
      <c r="L64" s="55">
        <f t="shared" ref="L64:L66" si="32">(I64+4*K64+J64)/6
</f>
        <v>2.666666667</v>
      </c>
    </row>
    <row r="65">
      <c r="A65" s="107" t="s">
        <v>98</v>
      </c>
      <c r="B65" s="43" t="s">
        <v>132</v>
      </c>
      <c r="C65" s="43" t="s">
        <v>133</v>
      </c>
      <c r="D65" s="109">
        <v>3.0</v>
      </c>
      <c r="E65" s="110">
        <v>2.0</v>
      </c>
      <c r="F65" s="110">
        <v>3.0</v>
      </c>
      <c r="G65" s="110">
        <v>2.0</v>
      </c>
      <c r="H65" s="110">
        <v>1.0</v>
      </c>
      <c r="I65" s="52">
        <f t="shared" si="29"/>
        <v>1</v>
      </c>
      <c r="J65" s="52">
        <f t="shared" si="30"/>
        <v>3</v>
      </c>
      <c r="K65" s="52">
        <f t="shared" si="31"/>
        <v>3</v>
      </c>
      <c r="L65" s="55">
        <f t="shared" si="32"/>
        <v>2.666666667</v>
      </c>
    </row>
    <row r="66">
      <c r="A66" s="107" t="s">
        <v>101</v>
      </c>
      <c r="B66" s="43" t="s">
        <v>57</v>
      </c>
      <c r="C66" s="43" t="s">
        <v>58</v>
      </c>
      <c r="D66" s="109">
        <v>0.5</v>
      </c>
      <c r="E66" s="110">
        <v>0.5</v>
      </c>
      <c r="F66" s="46">
        <v>0.5</v>
      </c>
      <c r="G66" s="110">
        <v>0.5</v>
      </c>
      <c r="H66" s="110">
        <v>0.5</v>
      </c>
      <c r="I66" s="52">
        <f t="shared" si="29"/>
        <v>0.5</v>
      </c>
      <c r="J66" s="52">
        <f t="shared" si="30"/>
        <v>0.5</v>
      </c>
      <c r="K66" s="52">
        <f t="shared" si="31"/>
        <v>0.5</v>
      </c>
      <c r="L66" s="55">
        <f t="shared" si="32"/>
        <v>0.5</v>
      </c>
    </row>
    <row r="67">
      <c r="A67" s="105">
        <v>3.2</v>
      </c>
      <c r="B67" s="38" t="s">
        <v>213</v>
      </c>
      <c r="C67" s="38"/>
      <c r="D67" s="59"/>
      <c r="E67" s="42"/>
      <c r="F67" s="42"/>
      <c r="G67" s="42"/>
      <c r="H67" s="42"/>
      <c r="I67" s="48"/>
      <c r="J67" s="48"/>
      <c r="K67" s="48"/>
      <c r="L67" s="51"/>
    </row>
    <row r="68">
      <c r="A68" s="107" t="s">
        <v>107</v>
      </c>
      <c r="B68" s="43" t="s">
        <v>214</v>
      </c>
      <c r="C68" s="43" t="s">
        <v>210</v>
      </c>
      <c r="D68" s="109">
        <v>3.0</v>
      </c>
      <c r="E68" s="110">
        <v>3.0</v>
      </c>
      <c r="F68" s="110">
        <v>3.0</v>
      </c>
      <c r="G68" s="110">
        <v>2.0</v>
      </c>
      <c r="H68" s="110">
        <v>2.0</v>
      </c>
      <c r="I68" s="52">
        <f t="shared" ref="I68:I71" si="33">MIN(D68:H68
)</f>
        <v>2</v>
      </c>
      <c r="J68" s="52">
        <f t="shared" ref="J68:J71" si="34">MAX(D68:H68
)</f>
        <v>3</v>
      </c>
      <c r="K68" s="52">
        <f t="shared" ref="K68:K71" si="35">MODE(D68:H68
)</f>
        <v>3</v>
      </c>
      <c r="L68" s="55">
        <f t="shared" ref="L68:L71" si="36">(I68+4*K68+J68)/6
</f>
        <v>2.833333333</v>
      </c>
    </row>
    <row r="69">
      <c r="A69" s="107" t="s">
        <v>216</v>
      </c>
      <c r="B69" s="43" t="s">
        <v>132</v>
      </c>
      <c r="C69" s="43" t="s">
        <v>133</v>
      </c>
      <c r="D69" s="109">
        <v>1.0</v>
      </c>
      <c r="E69" s="110">
        <v>1.0</v>
      </c>
      <c r="F69" s="110">
        <v>3.0</v>
      </c>
      <c r="G69" s="110">
        <v>2.0</v>
      </c>
      <c r="H69" s="110">
        <v>1.0</v>
      </c>
      <c r="I69" s="52">
        <f t="shared" si="33"/>
        <v>1</v>
      </c>
      <c r="J69" s="52">
        <f t="shared" si="34"/>
        <v>3</v>
      </c>
      <c r="K69" s="52">
        <f t="shared" si="35"/>
        <v>1</v>
      </c>
      <c r="L69" s="55">
        <f t="shared" si="36"/>
        <v>1.333333333</v>
      </c>
    </row>
    <row r="70">
      <c r="A70" s="107" t="s">
        <v>112</v>
      </c>
      <c r="B70" s="43" t="s">
        <v>57</v>
      </c>
      <c r="C70" s="43" t="s">
        <v>58</v>
      </c>
      <c r="D70" s="109">
        <v>0.5</v>
      </c>
      <c r="E70" s="110">
        <v>0.5</v>
      </c>
      <c r="F70" s="46">
        <v>0.5</v>
      </c>
      <c r="G70" s="110">
        <v>0.5</v>
      </c>
      <c r="H70" s="110">
        <v>0.5</v>
      </c>
      <c r="I70" s="52">
        <f t="shared" si="33"/>
        <v>0.5</v>
      </c>
      <c r="J70" s="52">
        <f t="shared" si="34"/>
        <v>0.5</v>
      </c>
      <c r="K70" s="52">
        <f t="shared" si="35"/>
        <v>0.5</v>
      </c>
      <c r="L70" s="55">
        <f t="shared" si="36"/>
        <v>0.5</v>
      </c>
    </row>
    <row r="71">
      <c r="A71" s="108">
        <v>3.3</v>
      </c>
      <c r="B71" s="76" t="s">
        <v>222</v>
      </c>
      <c r="C71" s="76" t="s">
        <v>110</v>
      </c>
      <c r="D71" s="78">
        <v>1.0</v>
      </c>
      <c r="E71" s="81">
        <v>1.0</v>
      </c>
      <c r="F71" s="81">
        <v>1.0</v>
      </c>
      <c r="G71" s="81">
        <v>1.0</v>
      </c>
      <c r="H71" s="81">
        <v>2.0</v>
      </c>
      <c r="I71" s="52">
        <f t="shared" si="33"/>
        <v>1</v>
      </c>
      <c r="J71" s="52">
        <f t="shared" si="34"/>
        <v>2</v>
      </c>
      <c r="K71" s="52">
        <f t="shared" si="35"/>
        <v>1</v>
      </c>
      <c r="L71" s="55">
        <f t="shared" si="36"/>
        <v>1.166666667</v>
      </c>
    </row>
    <row r="72">
      <c r="A72" s="111" t="s">
        <v>223</v>
      </c>
      <c r="B72" s="16"/>
      <c r="C72" s="17"/>
      <c r="D72" s="118">
        <f t="shared" ref="D72:H72" si="37">SUM(D15:D71)</f>
        <v>113</v>
      </c>
      <c r="E72" s="118">
        <f t="shared" si="37"/>
        <v>108</v>
      </c>
      <c r="F72" s="118">
        <f t="shared" si="37"/>
        <v>100</v>
      </c>
      <c r="G72" s="118">
        <f t="shared" si="37"/>
        <v>91</v>
      </c>
      <c r="H72" s="118">
        <f t="shared" si="37"/>
        <v>71</v>
      </c>
      <c r="I72" s="113">
        <f t="shared" ref="I72:J72" si="38">SUM(I15:I61)</f>
        <v>49</v>
      </c>
      <c r="J72" s="113">
        <f t="shared" si="38"/>
        <v>116</v>
      </c>
      <c r="K72" s="113"/>
      <c r="L72" s="118">
        <f>SUM(L15:L71)</f>
        <v>93.83333333</v>
      </c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</row>
    <row r="73">
      <c r="A73" s="116" t="s">
        <v>225</v>
      </c>
      <c r="B73" s="16"/>
      <c r="C73" s="17"/>
      <c r="D73" s="120">
        <f>D72-D74</f>
        <v>-27</v>
      </c>
      <c r="E73" s="120">
        <f>E72-D74</f>
        <v>-32</v>
      </c>
      <c r="F73" s="120">
        <f>F72-D74</f>
        <v>-40</v>
      </c>
      <c r="G73" s="120">
        <f>G72-D74</f>
        <v>-49</v>
      </c>
      <c r="H73" s="120">
        <f>H72-D74</f>
        <v>-69</v>
      </c>
    </row>
    <row r="74">
      <c r="A74" s="116" t="s">
        <v>229</v>
      </c>
      <c r="B74" s="16"/>
      <c r="C74" s="17"/>
      <c r="D74" s="119">
        <v>140.0</v>
      </c>
      <c r="E74" s="16"/>
      <c r="F74" s="16"/>
      <c r="G74" s="16"/>
      <c r="H74" s="17"/>
      <c r="I74" s="121"/>
      <c r="J74" s="121"/>
      <c r="K74" s="121"/>
      <c r="L74" s="121"/>
    </row>
    <row r="75">
      <c r="A75" s="116" t="s">
        <v>232</v>
      </c>
      <c r="B75" s="16"/>
      <c r="C75" s="17"/>
      <c r="D75" s="122">
        <f>L72-D74</f>
        <v>-46.16666667</v>
      </c>
      <c r="E75" s="16"/>
      <c r="F75" s="16"/>
      <c r="G75" s="16"/>
      <c r="H75" s="17"/>
    </row>
    <row r="76">
      <c r="D76" s="3"/>
    </row>
    <row r="77">
      <c r="D77" s="3"/>
    </row>
    <row r="78">
      <c r="D78" s="3"/>
    </row>
    <row r="79">
      <c r="D79" s="3"/>
    </row>
    <row r="80">
      <c r="D80" s="3"/>
    </row>
    <row r="81">
      <c r="D81" s="3"/>
    </row>
    <row r="82">
      <c r="D82" s="3"/>
    </row>
    <row r="83">
      <c r="D83" s="3"/>
    </row>
    <row r="84">
      <c r="D84" s="3"/>
    </row>
    <row r="85">
      <c r="D85" s="3"/>
    </row>
    <row r="86">
      <c r="D86" s="3"/>
    </row>
    <row r="87">
      <c r="D87" s="3"/>
    </row>
    <row r="88">
      <c r="D88" s="3"/>
    </row>
    <row r="89">
      <c r="D89" s="3"/>
    </row>
    <row r="90">
      <c r="D90" s="3"/>
    </row>
    <row r="91">
      <c r="D91" s="3"/>
    </row>
    <row r="92">
      <c r="D92" s="3"/>
    </row>
    <row r="93">
      <c r="D93" s="3"/>
    </row>
    <row r="94">
      <c r="D94" s="3"/>
    </row>
    <row r="95">
      <c r="D95" s="3"/>
    </row>
    <row r="96">
      <c r="D96" s="3"/>
    </row>
    <row r="97">
      <c r="D97" s="3"/>
    </row>
    <row r="98">
      <c r="D98" s="3"/>
    </row>
    <row r="99">
      <c r="D99" s="3"/>
    </row>
    <row r="100">
      <c r="D100" s="3"/>
    </row>
    <row r="101">
      <c r="D101" s="3"/>
    </row>
    <row r="102">
      <c r="D102" s="3"/>
    </row>
    <row r="103">
      <c r="D103" s="3"/>
    </row>
    <row r="104">
      <c r="D104" s="3"/>
    </row>
    <row r="105">
      <c r="D105" s="3"/>
    </row>
    <row r="106">
      <c r="D106" s="3"/>
    </row>
    <row r="107">
      <c r="D107" s="3"/>
    </row>
    <row r="108">
      <c r="D108" s="3"/>
    </row>
    <row r="109">
      <c r="D109" s="3"/>
    </row>
    <row r="110">
      <c r="D110" s="3"/>
    </row>
    <row r="111">
      <c r="D111" s="3"/>
    </row>
    <row r="112">
      <c r="D112" s="3"/>
    </row>
    <row r="113">
      <c r="D113" s="3"/>
    </row>
    <row r="114">
      <c r="D114" s="3"/>
    </row>
    <row r="115">
      <c r="D115" s="3"/>
    </row>
    <row r="116">
      <c r="D116" s="3"/>
    </row>
    <row r="117">
      <c r="D117" s="3"/>
    </row>
    <row r="118">
      <c r="D118" s="3"/>
    </row>
    <row r="119">
      <c r="D119" s="3"/>
    </row>
    <row r="120">
      <c r="D120" s="3"/>
    </row>
    <row r="121">
      <c r="D121" s="3"/>
    </row>
    <row r="122">
      <c r="D122" s="3"/>
    </row>
    <row r="123">
      <c r="D123" s="3"/>
    </row>
    <row r="124">
      <c r="D124" s="3"/>
    </row>
    <row r="125">
      <c r="D125" s="3"/>
    </row>
    <row r="126">
      <c r="D126" s="3"/>
    </row>
    <row r="127">
      <c r="D127" s="3"/>
    </row>
    <row r="128">
      <c r="D128" s="3"/>
    </row>
    <row r="129">
      <c r="D129" s="3"/>
    </row>
    <row r="130">
      <c r="D130" s="3"/>
    </row>
    <row r="131">
      <c r="D131" s="3"/>
    </row>
    <row r="132">
      <c r="D132" s="3"/>
    </row>
    <row r="133">
      <c r="D133" s="3"/>
    </row>
    <row r="134">
      <c r="D134" s="3"/>
    </row>
    <row r="135">
      <c r="D135" s="3"/>
    </row>
    <row r="136">
      <c r="D136" s="3"/>
    </row>
    <row r="137">
      <c r="D137" s="3"/>
    </row>
    <row r="138">
      <c r="D138" s="3"/>
    </row>
    <row r="139">
      <c r="D139" s="3"/>
    </row>
    <row r="140">
      <c r="D140" s="3"/>
    </row>
    <row r="141">
      <c r="D141" s="3"/>
    </row>
    <row r="142">
      <c r="D142" s="3"/>
    </row>
    <row r="143">
      <c r="D143" s="3"/>
    </row>
    <row r="144">
      <c r="D144" s="3"/>
    </row>
    <row r="145">
      <c r="D145" s="3"/>
    </row>
    <row r="146">
      <c r="D146" s="3"/>
    </row>
    <row r="147">
      <c r="D147" s="3"/>
    </row>
    <row r="148">
      <c r="D148" s="3"/>
    </row>
    <row r="149">
      <c r="D149" s="3"/>
    </row>
    <row r="150">
      <c r="D150" s="3"/>
    </row>
    <row r="151">
      <c r="D151" s="3"/>
    </row>
    <row r="152">
      <c r="D152" s="3"/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  <row r="315">
      <c r="D315" s="3"/>
    </row>
    <row r="316">
      <c r="D316" s="3"/>
    </row>
    <row r="317">
      <c r="D317" s="3"/>
    </row>
    <row r="318">
      <c r="D318" s="3"/>
    </row>
    <row r="319">
      <c r="D319" s="3"/>
    </row>
    <row r="320">
      <c r="D320" s="3"/>
    </row>
    <row r="321">
      <c r="D321" s="3"/>
    </row>
    <row r="322">
      <c r="D322" s="3"/>
    </row>
    <row r="323">
      <c r="D323" s="3"/>
    </row>
    <row r="324">
      <c r="D324" s="3"/>
    </row>
    <row r="325">
      <c r="D325" s="3"/>
    </row>
    <row r="326">
      <c r="D326" s="3"/>
    </row>
    <row r="327">
      <c r="D327" s="3"/>
    </row>
    <row r="328">
      <c r="D328" s="3"/>
    </row>
    <row r="329">
      <c r="D329" s="3"/>
    </row>
    <row r="330">
      <c r="D330" s="3"/>
    </row>
    <row r="331">
      <c r="D331" s="3"/>
    </row>
    <row r="332">
      <c r="D332" s="3"/>
    </row>
    <row r="333">
      <c r="D333" s="3"/>
    </row>
    <row r="334">
      <c r="D334" s="3"/>
    </row>
    <row r="335">
      <c r="D335" s="3"/>
    </row>
    <row r="336">
      <c r="D336" s="3"/>
    </row>
    <row r="337">
      <c r="D337" s="3"/>
    </row>
    <row r="338">
      <c r="D338" s="3"/>
    </row>
    <row r="339">
      <c r="D339" s="3"/>
    </row>
    <row r="340">
      <c r="D340" s="3"/>
    </row>
    <row r="341">
      <c r="D341" s="3"/>
    </row>
    <row r="342">
      <c r="D342" s="3"/>
    </row>
    <row r="343">
      <c r="D343" s="3"/>
    </row>
    <row r="344">
      <c r="D344" s="3"/>
    </row>
    <row r="345">
      <c r="D345" s="3"/>
    </row>
    <row r="346">
      <c r="D346" s="3"/>
    </row>
    <row r="347">
      <c r="D347" s="3"/>
    </row>
    <row r="348">
      <c r="D348" s="3"/>
    </row>
    <row r="349">
      <c r="D349" s="3"/>
    </row>
    <row r="350">
      <c r="D350" s="3"/>
    </row>
    <row r="351">
      <c r="D351" s="3"/>
    </row>
    <row r="352">
      <c r="D352" s="3"/>
    </row>
    <row r="353">
      <c r="D353" s="3"/>
    </row>
    <row r="354">
      <c r="D354" s="3"/>
    </row>
    <row r="355">
      <c r="D355" s="3"/>
    </row>
    <row r="356">
      <c r="D356" s="3"/>
    </row>
    <row r="357">
      <c r="D357" s="3"/>
    </row>
    <row r="358">
      <c r="D358" s="3"/>
    </row>
    <row r="359">
      <c r="D359" s="3"/>
    </row>
    <row r="360">
      <c r="D360" s="3"/>
    </row>
    <row r="361">
      <c r="D361" s="3"/>
    </row>
    <row r="362">
      <c r="D362" s="3"/>
    </row>
    <row r="363">
      <c r="D363" s="3"/>
    </row>
    <row r="364">
      <c r="D364" s="3"/>
    </row>
    <row r="365">
      <c r="D365" s="3"/>
    </row>
    <row r="366">
      <c r="D366" s="3"/>
    </row>
    <row r="367">
      <c r="D367" s="3"/>
    </row>
    <row r="368">
      <c r="D368" s="3"/>
    </row>
    <row r="369">
      <c r="D369" s="3"/>
    </row>
    <row r="370">
      <c r="D370" s="3"/>
    </row>
    <row r="371">
      <c r="D371" s="3"/>
    </row>
    <row r="372">
      <c r="D372" s="3"/>
    </row>
    <row r="373">
      <c r="D373" s="3"/>
    </row>
    <row r="374">
      <c r="D374" s="3"/>
    </row>
    <row r="375">
      <c r="D375" s="3"/>
    </row>
    <row r="376">
      <c r="D376" s="3"/>
    </row>
    <row r="377">
      <c r="D377" s="3"/>
    </row>
    <row r="378">
      <c r="D378" s="3"/>
    </row>
    <row r="379">
      <c r="D379" s="3"/>
    </row>
    <row r="380">
      <c r="D380" s="3"/>
    </row>
    <row r="381">
      <c r="D381" s="3"/>
    </row>
    <row r="382">
      <c r="D382" s="3"/>
    </row>
    <row r="383">
      <c r="D383" s="3"/>
    </row>
    <row r="384">
      <c r="D384" s="3"/>
    </row>
    <row r="385">
      <c r="D385" s="3"/>
    </row>
    <row r="386">
      <c r="D386" s="3"/>
    </row>
    <row r="387">
      <c r="D387" s="3"/>
    </row>
    <row r="388">
      <c r="D388" s="3"/>
    </row>
    <row r="389">
      <c r="D389" s="3"/>
    </row>
    <row r="390">
      <c r="D390" s="3"/>
    </row>
    <row r="391">
      <c r="D391" s="3"/>
    </row>
    <row r="392">
      <c r="D392" s="3"/>
    </row>
    <row r="393">
      <c r="D393" s="3"/>
    </row>
    <row r="394">
      <c r="D394" s="3"/>
    </row>
    <row r="395">
      <c r="D395" s="3"/>
    </row>
    <row r="396">
      <c r="D396" s="3"/>
    </row>
    <row r="397">
      <c r="D397" s="3"/>
    </row>
    <row r="398">
      <c r="D398" s="3"/>
    </row>
    <row r="399">
      <c r="D399" s="3"/>
    </row>
    <row r="400">
      <c r="D400" s="3"/>
    </row>
    <row r="401">
      <c r="D401" s="3"/>
    </row>
    <row r="402">
      <c r="D402" s="3"/>
    </row>
    <row r="403">
      <c r="D403" s="3"/>
    </row>
    <row r="404">
      <c r="D404" s="3"/>
    </row>
    <row r="405">
      <c r="D405" s="3"/>
    </row>
    <row r="406">
      <c r="D406" s="3"/>
    </row>
    <row r="407">
      <c r="D407" s="3"/>
    </row>
    <row r="408">
      <c r="D408" s="3"/>
    </row>
    <row r="409">
      <c r="D409" s="3"/>
    </row>
    <row r="410">
      <c r="D410" s="3"/>
    </row>
    <row r="411">
      <c r="D411" s="3"/>
    </row>
    <row r="412">
      <c r="D412" s="3"/>
    </row>
    <row r="413">
      <c r="D413" s="3"/>
    </row>
    <row r="414">
      <c r="D414" s="3"/>
    </row>
    <row r="415">
      <c r="D415" s="3"/>
    </row>
    <row r="416">
      <c r="D416" s="3"/>
    </row>
    <row r="417">
      <c r="D417" s="3"/>
    </row>
    <row r="418">
      <c r="D418" s="3"/>
    </row>
    <row r="419">
      <c r="D419" s="3"/>
    </row>
    <row r="420">
      <c r="D420" s="3"/>
    </row>
    <row r="421">
      <c r="D421" s="3"/>
    </row>
    <row r="422">
      <c r="D422" s="3"/>
    </row>
    <row r="423">
      <c r="D423" s="3"/>
    </row>
    <row r="424">
      <c r="D424" s="3"/>
    </row>
    <row r="425">
      <c r="D425" s="3"/>
    </row>
    <row r="426">
      <c r="D426" s="3"/>
    </row>
    <row r="427">
      <c r="D427" s="3"/>
    </row>
    <row r="428">
      <c r="D428" s="3"/>
    </row>
    <row r="429">
      <c r="D429" s="3"/>
    </row>
    <row r="430">
      <c r="D430" s="3"/>
    </row>
    <row r="431">
      <c r="D431" s="3"/>
    </row>
    <row r="432">
      <c r="D432" s="3"/>
    </row>
    <row r="433">
      <c r="D433" s="3"/>
    </row>
    <row r="434">
      <c r="D434" s="3"/>
    </row>
    <row r="435">
      <c r="D435" s="3"/>
    </row>
    <row r="436">
      <c r="D436" s="3"/>
    </row>
    <row r="437">
      <c r="D437" s="3"/>
    </row>
    <row r="438">
      <c r="D438" s="3"/>
    </row>
    <row r="439">
      <c r="D439" s="3"/>
    </row>
    <row r="440">
      <c r="D440" s="3"/>
    </row>
    <row r="441">
      <c r="D441" s="3"/>
    </row>
    <row r="442">
      <c r="D442" s="3"/>
    </row>
    <row r="443">
      <c r="D443" s="3"/>
    </row>
    <row r="444">
      <c r="D444" s="3"/>
    </row>
    <row r="445">
      <c r="D445" s="3"/>
    </row>
    <row r="446">
      <c r="D446" s="3"/>
    </row>
    <row r="447">
      <c r="D447" s="3"/>
    </row>
    <row r="448">
      <c r="D448" s="3"/>
    </row>
    <row r="449">
      <c r="D449" s="3"/>
    </row>
    <row r="450">
      <c r="D450" s="3"/>
    </row>
    <row r="451">
      <c r="D451" s="3"/>
    </row>
    <row r="452">
      <c r="D452" s="3"/>
    </row>
    <row r="453">
      <c r="D453" s="3"/>
    </row>
    <row r="454">
      <c r="D454" s="3"/>
    </row>
    <row r="455">
      <c r="D455" s="3"/>
    </row>
    <row r="456">
      <c r="D456" s="3"/>
    </row>
    <row r="457">
      <c r="D457" s="3"/>
    </row>
    <row r="458">
      <c r="D458" s="3"/>
    </row>
    <row r="459">
      <c r="D459" s="3"/>
    </row>
    <row r="460">
      <c r="D460" s="3"/>
    </row>
    <row r="461">
      <c r="D461" s="3"/>
    </row>
    <row r="462">
      <c r="D462" s="3"/>
    </row>
    <row r="463">
      <c r="D463" s="3"/>
    </row>
    <row r="464">
      <c r="D464" s="3"/>
    </row>
    <row r="465">
      <c r="D465" s="3"/>
    </row>
    <row r="466">
      <c r="D466" s="3"/>
    </row>
    <row r="467">
      <c r="D467" s="3"/>
    </row>
    <row r="468">
      <c r="D468" s="3"/>
    </row>
    <row r="469">
      <c r="D469" s="3"/>
    </row>
    <row r="470">
      <c r="D470" s="3"/>
    </row>
    <row r="471">
      <c r="D471" s="3"/>
    </row>
    <row r="472">
      <c r="D472" s="3"/>
    </row>
    <row r="473">
      <c r="D473" s="3"/>
    </row>
    <row r="474">
      <c r="D474" s="3"/>
    </row>
    <row r="475">
      <c r="D475" s="3"/>
    </row>
    <row r="476">
      <c r="D476" s="3"/>
    </row>
    <row r="477">
      <c r="D477" s="3"/>
    </row>
    <row r="478">
      <c r="D478" s="3"/>
    </row>
    <row r="479">
      <c r="D479" s="3"/>
    </row>
    <row r="480">
      <c r="D480" s="3"/>
    </row>
    <row r="481">
      <c r="D481" s="3"/>
    </row>
    <row r="482">
      <c r="D482" s="3"/>
    </row>
    <row r="483">
      <c r="D483" s="3"/>
    </row>
    <row r="484">
      <c r="D484" s="3"/>
    </row>
    <row r="485">
      <c r="D485" s="3"/>
    </row>
    <row r="486">
      <c r="D486" s="3"/>
    </row>
    <row r="487">
      <c r="D487" s="3"/>
    </row>
    <row r="488">
      <c r="D488" s="3"/>
    </row>
    <row r="489">
      <c r="D489" s="3"/>
    </row>
    <row r="490">
      <c r="D490" s="3"/>
    </row>
    <row r="491">
      <c r="D491" s="3"/>
    </row>
    <row r="492">
      <c r="D492" s="3"/>
    </row>
    <row r="493">
      <c r="D493" s="3"/>
    </row>
    <row r="494">
      <c r="D494" s="3"/>
    </row>
    <row r="495">
      <c r="D495" s="3"/>
    </row>
    <row r="496">
      <c r="D496" s="3"/>
    </row>
    <row r="497">
      <c r="D497" s="3"/>
    </row>
    <row r="498">
      <c r="D498" s="3"/>
    </row>
    <row r="499">
      <c r="D499" s="3"/>
    </row>
    <row r="500">
      <c r="D500" s="3"/>
    </row>
    <row r="501">
      <c r="D501" s="3"/>
    </row>
    <row r="502">
      <c r="D502" s="3"/>
    </row>
    <row r="503">
      <c r="D503" s="3"/>
    </row>
    <row r="504">
      <c r="D504" s="3"/>
    </row>
    <row r="505">
      <c r="D505" s="3"/>
    </row>
    <row r="506">
      <c r="D506" s="3"/>
    </row>
    <row r="507">
      <c r="D507" s="3"/>
    </row>
    <row r="508">
      <c r="D508" s="3"/>
    </row>
    <row r="509">
      <c r="D509" s="3"/>
    </row>
    <row r="510">
      <c r="D510" s="3"/>
    </row>
    <row r="511">
      <c r="D511" s="3"/>
    </row>
    <row r="512">
      <c r="D512" s="3"/>
    </row>
    <row r="513">
      <c r="D513" s="3"/>
    </row>
    <row r="514">
      <c r="D514" s="3"/>
    </row>
    <row r="515">
      <c r="D515" s="3"/>
    </row>
    <row r="516">
      <c r="D516" s="3"/>
    </row>
    <row r="517">
      <c r="D517" s="3"/>
    </row>
    <row r="518">
      <c r="D518" s="3"/>
    </row>
    <row r="519">
      <c r="D519" s="3"/>
    </row>
    <row r="520">
      <c r="D520" s="3"/>
    </row>
    <row r="521">
      <c r="D521" s="3"/>
    </row>
    <row r="522">
      <c r="D522" s="3"/>
    </row>
    <row r="523">
      <c r="D523" s="3"/>
    </row>
    <row r="524">
      <c r="D524" s="3"/>
    </row>
    <row r="525">
      <c r="D525" s="3"/>
    </row>
    <row r="526">
      <c r="D526" s="3"/>
    </row>
    <row r="527">
      <c r="D527" s="3"/>
    </row>
    <row r="528">
      <c r="D528" s="3"/>
    </row>
    <row r="529">
      <c r="D529" s="3"/>
    </row>
    <row r="530">
      <c r="D530" s="3"/>
    </row>
    <row r="531">
      <c r="D531" s="3"/>
    </row>
    <row r="532">
      <c r="D532" s="3"/>
    </row>
    <row r="533">
      <c r="D533" s="3"/>
    </row>
    <row r="534">
      <c r="D534" s="3"/>
    </row>
    <row r="535">
      <c r="D535" s="3"/>
    </row>
    <row r="536">
      <c r="D536" s="3"/>
    </row>
    <row r="537">
      <c r="D537" s="3"/>
    </row>
    <row r="538">
      <c r="D538" s="3"/>
    </row>
    <row r="539">
      <c r="D539" s="3"/>
    </row>
    <row r="540">
      <c r="D540" s="3"/>
    </row>
    <row r="541">
      <c r="D541" s="3"/>
    </row>
    <row r="542">
      <c r="D542" s="3"/>
    </row>
    <row r="543">
      <c r="D543" s="3"/>
    </row>
    <row r="544">
      <c r="D544" s="3"/>
    </row>
    <row r="545">
      <c r="D545" s="3"/>
    </row>
    <row r="546">
      <c r="D546" s="3"/>
    </row>
    <row r="547">
      <c r="D547" s="3"/>
    </row>
    <row r="548">
      <c r="D548" s="3"/>
    </row>
    <row r="549">
      <c r="D549" s="3"/>
    </row>
    <row r="550">
      <c r="D550" s="3"/>
    </row>
    <row r="551">
      <c r="D551" s="3"/>
    </row>
    <row r="552">
      <c r="D552" s="3"/>
    </row>
    <row r="553">
      <c r="D553" s="3"/>
    </row>
    <row r="554">
      <c r="D554" s="3"/>
    </row>
    <row r="555">
      <c r="D555" s="3"/>
    </row>
    <row r="556">
      <c r="D556" s="3"/>
    </row>
    <row r="557">
      <c r="D557" s="3"/>
    </row>
    <row r="558">
      <c r="D558" s="3"/>
    </row>
    <row r="559">
      <c r="D559" s="3"/>
    </row>
    <row r="560">
      <c r="D560" s="3"/>
    </row>
    <row r="561">
      <c r="D561" s="3"/>
    </row>
    <row r="562">
      <c r="D562" s="3"/>
    </row>
    <row r="563">
      <c r="D563" s="3"/>
    </row>
    <row r="564">
      <c r="D564" s="3"/>
    </row>
    <row r="565">
      <c r="D565" s="3"/>
    </row>
    <row r="566">
      <c r="D566" s="3"/>
    </row>
    <row r="567">
      <c r="D567" s="3"/>
    </row>
    <row r="568">
      <c r="D568" s="3"/>
    </row>
    <row r="569">
      <c r="D569" s="3"/>
    </row>
    <row r="570">
      <c r="D570" s="3"/>
    </row>
    <row r="571">
      <c r="D571" s="3"/>
    </row>
    <row r="572">
      <c r="D572" s="3"/>
    </row>
    <row r="573">
      <c r="D573" s="3"/>
    </row>
    <row r="574">
      <c r="D574" s="3"/>
    </row>
    <row r="575">
      <c r="D575" s="3"/>
    </row>
    <row r="576">
      <c r="D576" s="3"/>
    </row>
    <row r="577">
      <c r="D577" s="3"/>
    </row>
    <row r="578">
      <c r="D578" s="3"/>
    </row>
    <row r="579">
      <c r="D579" s="3"/>
    </row>
    <row r="580">
      <c r="D580" s="3"/>
    </row>
    <row r="581">
      <c r="D581" s="3"/>
    </row>
    <row r="582">
      <c r="D582" s="3"/>
    </row>
    <row r="583">
      <c r="D583" s="3"/>
    </row>
    <row r="584">
      <c r="D584" s="3"/>
    </row>
    <row r="585">
      <c r="D585" s="3"/>
    </row>
    <row r="586">
      <c r="D586" s="3"/>
    </row>
    <row r="587">
      <c r="D587" s="3"/>
    </row>
    <row r="588">
      <c r="D588" s="3"/>
    </row>
    <row r="589">
      <c r="D589" s="3"/>
    </row>
    <row r="590">
      <c r="D590" s="3"/>
    </row>
    <row r="591">
      <c r="D591" s="3"/>
    </row>
    <row r="592">
      <c r="D592" s="3"/>
    </row>
    <row r="593">
      <c r="D593" s="3"/>
    </row>
    <row r="594">
      <c r="D594" s="3"/>
    </row>
    <row r="595">
      <c r="D595" s="3"/>
    </row>
    <row r="596">
      <c r="D596" s="3"/>
    </row>
    <row r="597">
      <c r="D597" s="3"/>
    </row>
    <row r="598">
      <c r="D598" s="3"/>
    </row>
    <row r="599">
      <c r="D599" s="3"/>
    </row>
    <row r="600">
      <c r="D600" s="3"/>
    </row>
    <row r="601">
      <c r="D601" s="3"/>
    </row>
    <row r="602">
      <c r="D602" s="3"/>
    </row>
    <row r="603">
      <c r="D603" s="3"/>
    </row>
    <row r="604">
      <c r="D604" s="3"/>
    </row>
    <row r="605">
      <c r="D605" s="3"/>
    </row>
    <row r="606">
      <c r="D606" s="3"/>
    </row>
    <row r="607">
      <c r="D607" s="3"/>
    </row>
    <row r="608">
      <c r="D608" s="3"/>
    </row>
    <row r="609">
      <c r="D609" s="3"/>
    </row>
    <row r="610">
      <c r="D610" s="3"/>
    </row>
    <row r="611">
      <c r="D611" s="3"/>
    </row>
    <row r="612">
      <c r="D612" s="3"/>
    </row>
    <row r="613">
      <c r="D613" s="3"/>
    </row>
    <row r="614">
      <c r="D614" s="3"/>
    </row>
    <row r="615">
      <c r="D615" s="3"/>
    </row>
    <row r="616">
      <c r="D616" s="3"/>
    </row>
    <row r="617">
      <c r="D617" s="3"/>
    </row>
    <row r="618">
      <c r="D618" s="3"/>
    </row>
    <row r="619">
      <c r="D619" s="3"/>
    </row>
    <row r="620">
      <c r="D620" s="3"/>
    </row>
    <row r="621">
      <c r="D621" s="3"/>
    </row>
    <row r="622">
      <c r="D622" s="3"/>
    </row>
    <row r="623">
      <c r="D623" s="3"/>
    </row>
    <row r="624">
      <c r="D624" s="3"/>
    </row>
    <row r="625">
      <c r="D625" s="3"/>
    </row>
    <row r="626">
      <c r="D626" s="3"/>
    </row>
    <row r="627">
      <c r="D627" s="3"/>
    </row>
    <row r="628">
      <c r="D628" s="3"/>
    </row>
    <row r="629">
      <c r="D629" s="3"/>
    </row>
    <row r="630">
      <c r="D630" s="3"/>
    </row>
    <row r="631">
      <c r="D631" s="3"/>
    </row>
    <row r="632">
      <c r="D632" s="3"/>
    </row>
    <row r="633">
      <c r="D633" s="3"/>
    </row>
    <row r="634">
      <c r="D634" s="3"/>
    </row>
    <row r="635">
      <c r="D635" s="3"/>
    </row>
    <row r="636">
      <c r="D636" s="3"/>
    </row>
    <row r="637">
      <c r="D637" s="3"/>
    </row>
    <row r="638">
      <c r="D638" s="3"/>
    </row>
    <row r="639">
      <c r="D639" s="3"/>
    </row>
    <row r="640">
      <c r="D640" s="3"/>
    </row>
    <row r="641">
      <c r="D641" s="3"/>
    </row>
    <row r="642">
      <c r="D642" s="3"/>
    </row>
    <row r="643">
      <c r="D643" s="3"/>
    </row>
    <row r="644">
      <c r="D644" s="3"/>
    </row>
    <row r="645">
      <c r="D645" s="3"/>
    </row>
    <row r="646">
      <c r="D646" s="3"/>
    </row>
    <row r="647">
      <c r="D647" s="3"/>
    </row>
    <row r="648">
      <c r="D648" s="3"/>
    </row>
    <row r="649">
      <c r="D649" s="3"/>
    </row>
    <row r="650">
      <c r="D650" s="3"/>
    </row>
    <row r="651">
      <c r="D651" s="3"/>
    </row>
    <row r="652">
      <c r="D652" s="3"/>
    </row>
    <row r="653">
      <c r="D653" s="3"/>
    </row>
    <row r="654">
      <c r="D654" s="3"/>
    </row>
    <row r="655">
      <c r="D655" s="3"/>
    </row>
    <row r="656">
      <c r="D656" s="3"/>
    </row>
    <row r="657">
      <c r="D657" s="3"/>
    </row>
    <row r="658">
      <c r="D658" s="3"/>
    </row>
    <row r="659">
      <c r="D659" s="3"/>
    </row>
    <row r="660">
      <c r="D660" s="3"/>
    </row>
    <row r="661">
      <c r="D661" s="3"/>
    </row>
    <row r="662">
      <c r="D662" s="3"/>
    </row>
    <row r="663">
      <c r="D663" s="3"/>
    </row>
    <row r="664">
      <c r="D664" s="3"/>
    </row>
    <row r="665">
      <c r="D665" s="3"/>
    </row>
    <row r="666">
      <c r="D666" s="3"/>
    </row>
    <row r="667">
      <c r="D667" s="3"/>
    </row>
    <row r="668">
      <c r="D668" s="3"/>
    </row>
    <row r="669">
      <c r="D669" s="3"/>
    </row>
    <row r="670">
      <c r="D670" s="3"/>
    </row>
    <row r="671">
      <c r="D671" s="3"/>
    </row>
    <row r="672">
      <c r="D672" s="3"/>
    </row>
    <row r="673">
      <c r="D673" s="3"/>
    </row>
    <row r="674">
      <c r="D674" s="3"/>
    </row>
    <row r="675">
      <c r="D675" s="3"/>
    </row>
    <row r="676">
      <c r="D676" s="3"/>
    </row>
    <row r="677">
      <c r="D677" s="3"/>
    </row>
    <row r="678">
      <c r="D678" s="3"/>
    </row>
    <row r="679">
      <c r="D679" s="3"/>
    </row>
    <row r="680">
      <c r="D680" s="3"/>
    </row>
    <row r="681">
      <c r="D681" s="3"/>
    </row>
    <row r="682">
      <c r="D682" s="3"/>
    </row>
    <row r="683">
      <c r="D683" s="3"/>
    </row>
    <row r="684">
      <c r="D684" s="3"/>
    </row>
    <row r="685">
      <c r="D685" s="3"/>
    </row>
    <row r="686">
      <c r="D686" s="3"/>
    </row>
    <row r="687">
      <c r="D687" s="3"/>
    </row>
    <row r="688">
      <c r="D688" s="3"/>
    </row>
    <row r="689">
      <c r="D689" s="3"/>
    </row>
    <row r="690">
      <c r="D690" s="3"/>
    </row>
    <row r="691">
      <c r="D691" s="3"/>
    </row>
    <row r="692">
      <c r="D692" s="3"/>
    </row>
    <row r="693">
      <c r="D693" s="3"/>
    </row>
    <row r="694">
      <c r="D694" s="3"/>
    </row>
    <row r="695">
      <c r="D695" s="3"/>
    </row>
    <row r="696">
      <c r="D696" s="3"/>
    </row>
    <row r="697">
      <c r="D697" s="3"/>
    </row>
    <row r="698">
      <c r="D698" s="3"/>
    </row>
    <row r="699">
      <c r="D699" s="3"/>
    </row>
    <row r="700">
      <c r="D700" s="3"/>
    </row>
    <row r="701">
      <c r="D701" s="3"/>
    </row>
    <row r="702">
      <c r="D702" s="3"/>
    </row>
    <row r="703">
      <c r="D703" s="3"/>
    </row>
    <row r="704">
      <c r="D704" s="3"/>
    </row>
    <row r="705">
      <c r="D705" s="3"/>
    </row>
    <row r="706">
      <c r="D706" s="3"/>
    </row>
    <row r="707">
      <c r="D707" s="3"/>
    </row>
    <row r="708">
      <c r="D708" s="3"/>
    </row>
    <row r="709">
      <c r="D709" s="3"/>
    </row>
    <row r="710">
      <c r="D710" s="3"/>
    </row>
    <row r="711">
      <c r="D711" s="3"/>
    </row>
    <row r="712">
      <c r="D712" s="3"/>
    </row>
    <row r="713">
      <c r="D713" s="3"/>
    </row>
    <row r="714">
      <c r="D714" s="3"/>
    </row>
    <row r="715">
      <c r="D715" s="3"/>
    </row>
    <row r="716">
      <c r="D716" s="3"/>
    </row>
    <row r="717">
      <c r="D717" s="3"/>
    </row>
    <row r="718">
      <c r="D718" s="3"/>
    </row>
    <row r="719">
      <c r="D719" s="3"/>
    </row>
    <row r="720">
      <c r="D720" s="3"/>
    </row>
    <row r="721">
      <c r="D721" s="3"/>
    </row>
    <row r="722">
      <c r="D722" s="3"/>
    </row>
    <row r="723">
      <c r="D723" s="3"/>
    </row>
    <row r="724">
      <c r="D724" s="3"/>
    </row>
    <row r="725">
      <c r="D725" s="3"/>
    </row>
    <row r="726">
      <c r="D726" s="3"/>
    </row>
    <row r="727">
      <c r="D727" s="3"/>
    </row>
    <row r="728">
      <c r="D728" s="3"/>
    </row>
    <row r="729">
      <c r="D729" s="3"/>
    </row>
    <row r="730">
      <c r="D730" s="3"/>
    </row>
    <row r="731">
      <c r="D731" s="3"/>
    </row>
    <row r="732">
      <c r="D732" s="3"/>
    </row>
    <row r="733">
      <c r="D733" s="3"/>
    </row>
    <row r="734">
      <c r="D734" s="3"/>
    </row>
    <row r="735">
      <c r="D735" s="3"/>
    </row>
    <row r="736">
      <c r="D736" s="3"/>
    </row>
    <row r="737">
      <c r="D737" s="3"/>
    </row>
    <row r="738">
      <c r="D738" s="3"/>
    </row>
    <row r="739">
      <c r="D739" s="3"/>
    </row>
    <row r="740">
      <c r="D740" s="3"/>
    </row>
    <row r="741">
      <c r="D741" s="3"/>
    </row>
    <row r="742">
      <c r="D742" s="3"/>
    </row>
    <row r="743">
      <c r="D743" s="3"/>
    </row>
    <row r="744">
      <c r="D744" s="3"/>
    </row>
    <row r="745">
      <c r="D745" s="3"/>
    </row>
    <row r="746">
      <c r="D746" s="3"/>
    </row>
    <row r="747">
      <c r="D747" s="3"/>
    </row>
    <row r="748">
      <c r="D748" s="3"/>
    </row>
    <row r="749">
      <c r="D749" s="3"/>
    </row>
    <row r="750">
      <c r="D750" s="3"/>
    </row>
    <row r="751">
      <c r="D751" s="3"/>
    </row>
    <row r="752">
      <c r="D752" s="3"/>
    </row>
    <row r="753">
      <c r="D753" s="3"/>
    </row>
    <row r="754">
      <c r="D754" s="3"/>
    </row>
    <row r="755">
      <c r="D755" s="3"/>
    </row>
    <row r="756">
      <c r="D756" s="3"/>
    </row>
    <row r="757">
      <c r="D757" s="3"/>
    </row>
    <row r="758">
      <c r="D758" s="3"/>
    </row>
    <row r="759">
      <c r="D759" s="3"/>
    </row>
    <row r="760">
      <c r="D760" s="3"/>
    </row>
    <row r="761">
      <c r="D761" s="3"/>
    </row>
    <row r="762">
      <c r="D762" s="3"/>
    </row>
    <row r="763">
      <c r="D763" s="3"/>
    </row>
    <row r="764">
      <c r="D764" s="3"/>
    </row>
    <row r="765">
      <c r="D765" s="3"/>
    </row>
    <row r="766">
      <c r="D766" s="3"/>
    </row>
    <row r="767">
      <c r="D767" s="3"/>
    </row>
    <row r="768">
      <c r="D768" s="3"/>
    </row>
    <row r="769">
      <c r="D769" s="3"/>
    </row>
    <row r="770">
      <c r="D770" s="3"/>
    </row>
    <row r="771">
      <c r="D771" s="3"/>
    </row>
    <row r="772">
      <c r="D772" s="3"/>
    </row>
    <row r="773">
      <c r="D773" s="3"/>
    </row>
    <row r="774">
      <c r="D774" s="3"/>
    </row>
    <row r="775">
      <c r="D775" s="3"/>
    </row>
    <row r="776">
      <c r="D776" s="3"/>
    </row>
    <row r="777">
      <c r="D777" s="3"/>
    </row>
    <row r="778">
      <c r="D778" s="3"/>
    </row>
    <row r="779">
      <c r="D779" s="3"/>
    </row>
    <row r="780">
      <c r="D780" s="3"/>
    </row>
    <row r="781">
      <c r="D781" s="3"/>
    </row>
    <row r="782">
      <c r="D782" s="3"/>
    </row>
    <row r="783">
      <c r="D783" s="3"/>
    </row>
    <row r="784">
      <c r="D784" s="3"/>
    </row>
    <row r="785">
      <c r="D785" s="3"/>
    </row>
    <row r="786">
      <c r="D786" s="3"/>
    </row>
    <row r="787">
      <c r="D787" s="3"/>
    </row>
    <row r="788">
      <c r="D788" s="3"/>
    </row>
    <row r="789">
      <c r="D789" s="3"/>
    </row>
    <row r="790">
      <c r="D790" s="3"/>
    </row>
    <row r="791">
      <c r="D791" s="3"/>
    </row>
    <row r="792">
      <c r="D792" s="3"/>
    </row>
    <row r="793">
      <c r="D793" s="3"/>
    </row>
    <row r="794">
      <c r="D794" s="3"/>
    </row>
    <row r="795">
      <c r="D795" s="3"/>
    </row>
    <row r="796">
      <c r="D796" s="3"/>
    </row>
    <row r="797">
      <c r="D797" s="3"/>
    </row>
    <row r="798">
      <c r="D798" s="3"/>
    </row>
    <row r="799">
      <c r="D799" s="3"/>
    </row>
    <row r="800">
      <c r="D800" s="3"/>
    </row>
    <row r="801">
      <c r="D801" s="3"/>
    </row>
    <row r="802">
      <c r="D802" s="3"/>
    </row>
    <row r="803">
      <c r="D803" s="3"/>
    </row>
    <row r="804">
      <c r="D804" s="3"/>
    </row>
    <row r="805">
      <c r="D805" s="3"/>
    </row>
    <row r="806">
      <c r="D806" s="3"/>
    </row>
    <row r="807">
      <c r="D807" s="3"/>
    </row>
    <row r="808">
      <c r="D808" s="3"/>
    </row>
    <row r="809">
      <c r="D809" s="3"/>
    </row>
    <row r="810">
      <c r="D810" s="3"/>
    </row>
    <row r="811">
      <c r="D811" s="3"/>
    </row>
    <row r="812">
      <c r="D812" s="3"/>
    </row>
    <row r="813">
      <c r="D813" s="3"/>
    </row>
    <row r="814">
      <c r="D814" s="3"/>
    </row>
    <row r="815">
      <c r="D815" s="3"/>
    </row>
    <row r="816">
      <c r="D816" s="3"/>
    </row>
    <row r="817">
      <c r="D817" s="3"/>
    </row>
    <row r="818">
      <c r="D818" s="3"/>
    </row>
    <row r="819">
      <c r="D819" s="3"/>
    </row>
    <row r="820">
      <c r="D820" s="3"/>
    </row>
    <row r="821">
      <c r="D821" s="3"/>
    </row>
    <row r="822">
      <c r="D822" s="3"/>
    </row>
    <row r="823">
      <c r="D823" s="3"/>
    </row>
    <row r="824">
      <c r="D824" s="3"/>
    </row>
    <row r="825">
      <c r="D825" s="3"/>
    </row>
    <row r="826">
      <c r="D826" s="3"/>
    </row>
    <row r="827">
      <c r="D827" s="3"/>
    </row>
    <row r="828">
      <c r="D828" s="3"/>
    </row>
    <row r="829">
      <c r="D829" s="3"/>
    </row>
    <row r="830">
      <c r="D830" s="3"/>
    </row>
    <row r="831">
      <c r="D831" s="3"/>
    </row>
    <row r="832">
      <c r="D832" s="3"/>
    </row>
    <row r="833">
      <c r="D833" s="3"/>
    </row>
    <row r="834">
      <c r="D834" s="3"/>
    </row>
    <row r="835">
      <c r="D835" s="3"/>
    </row>
    <row r="836">
      <c r="D836" s="3"/>
    </row>
    <row r="837">
      <c r="D837" s="3"/>
    </row>
    <row r="838">
      <c r="D838" s="3"/>
    </row>
    <row r="839">
      <c r="D839" s="3"/>
    </row>
    <row r="840">
      <c r="D840" s="3"/>
    </row>
    <row r="841">
      <c r="D841" s="3"/>
    </row>
    <row r="842">
      <c r="D842" s="3"/>
    </row>
    <row r="843">
      <c r="D843" s="3"/>
    </row>
    <row r="844">
      <c r="D844" s="3"/>
    </row>
    <row r="845">
      <c r="D845" s="3"/>
    </row>
    <row r="846">
      <c r="D846" s="3"/>
    </row>
    <row r="847">
      <c r="D847" s="3"/>
    </row>
    <row r="848">
      <c r="D848" s="3"/>
    </row>
    <row r="849">
      <c r="D849" s="3"/>
    </row>
    <row r="850">
      <c r="D850" s="3"/>
    </row>
    <row r="851">
      <c r="D851" s="3"/>
    </row>
    <row r="852">
      <c r="D852" s="3"/>
    </row>
    <row r="853">
      <c r="D853" s="3"/>
    </row>
    <row r="854">
      <c r="D854" s="3"/>
    </row>
    <row r="855">
      <c r="D855" s="3"/>
    </row>
    <row r="856">
      <c r="D856" s="3"/>
    </row>
    <row r="857">
      <c r="D857" s="3"/>
    </row>
    <row r="858">
      <c r="D858" s="3"/>
    </row>
    <row r="859">
      <c r="D859" s="3"/>
    </row>
    <row r="860">
      <c r="D860" s="3"/>
    </row>
    <row r="861">
      <c r="D861" s="3"/>
    </row>
    <row r="862">
      <c r="D862" s="3"/>
    </row>
    <row r="863">
      <c r="D863" s="3"/>
    </row>
    <row r="864">
      <c r="D864" s="3"/>
    </row>
    <row r="865">
      <c r="D865" s="3"/>
    </row>
    <row r="866">
      <c r="D866" s="3"/>
    </row>
    <row r="867">
      <c r="D867" s="3"/>
    </row>
    <row r="868">
      <c r="D868" s="3"/>
    </row>
    <row r="869">
      <c r="D869" s="3"/>
    </row>
    <row r="870">
      <c r="D870" s="3"/>
    </row>
    <row r="871">
      <c r="D871" s="3"/>
    </row>
    <row r="872">
      <c r="D872" s="3"/>
    </row>
    <row r="873">
      <c r="D873" s="3"/>
    </row>
    <row r="874">
      <c r="D874" s="3"/>
    </row>
    <row r="875">
      <c r="D875" s="3"/>
    </row>
    <row r="876">
      <c r="D876" s="3"/>
    </row>
    <row r="877">
      <c r="D877" s="3"/>
    </row>
    <row r="878">
      <c r="D878" s="3"/>
    </row>
    <row r="879">
      <c r="D879" s="3"/>
    </row>
    <row r="880">
      <c r="D880" s="3"/>
    </row>
    <row r="881">
      <c r="D881" s="3"/>
    </row>
    <row r="882">
      <c r="D882" s="3"/>
    </row>
    <row r="883">
      <c r="D883" s="3"/>
    </row>
    <row r="884">
      <c r="D884" s="3"/>
    </row>
    <row r="885">
      <c r="D885" s="3"/>
    </row>
    <row r="886">
      <c r="D886" s="3"/>
    </row>
    <row r="887">
      <c r="D887" s="3"/>
    </row>
    <row r="888">
      <c r="D888" s="3"/>
    </row>
    <row r="889">
      <c r="D889" s="3"/>
    </row>
    <row r="890">
      <c r="D890" s="3"/>
    </row>
    <row r="891">
      <c r="D891" s="3"/>
    </row>
    <row r="892">
      <c r="D892" s="3"/>
    </row>
    <row r="893">
      <c r="D893" s="3"/>
    </row>
    <row r="894">
      <c r="D894" s="3"/>
    </row>
    <row r="895">
      <c r="D895" s="3"/>
    </row>
    <row r="896">
      <c r="D896" s="3"/>
    </row>
    <row r="897">
      <c r="D897" s="3"/>
    </row>
    <row r="898">
      <c r="D898" s="3"/>
    </row>
    <row r="899">
      <c r="D899" s="3"/>
    </row>
    <row r="900">
      <c r="D900" s="3"/>
    </row>
    <row r="901">
      <c r="D901" s="3"/>
    </row>
    <row r="902">
      <c r="D902" s="3"/>
    </row>
    <row r="903">
      <c r="D903" s="3"/>
    </row>
    <row r="904">
      <c r="D904" s="3"/>
    </row>
    <row r="905">
      <c r="D905" s="3"/>
    </row>
    <row r="906">
      <c r="D906" s="3"/>
    </row>
    <row r="907">
      <c r="D907" s="3"/>
    </row>
    <row r="908">
      <c r="D908" s="3"/>
    </row>
    <row r="909">
      <c r="D909" s="3"/>
    </row>
    <row r="910">
      <c r="D910" s="3"/>
    </row>
    <row r="911">
      <c r="D911" s="3"/>
    </row>
    <row r="912">
      <c r="D912" s="3"/>
    </row>
    <row r="913">
      <c r="D913" s="3"/>
    </row>
    <row r="914">
      <c r="D914" s="3"/>
    </row>
    <row r="915">
      <c r="D915" s="3"/>
    </row>
    <row r="916">
      <c r="D916" s="3"/>
    </row>
    <row r="917">
      <c r="D917" s="3"/>
    </row>
    <row r="918">
      <c r="D918" s="3"/>
    </row>
    <row r="919">
      <c r="D919" s="3"/>
    </row>
    <row r="920">
      <c r="D920" s="3"/>
    </row>
    <row r="921">
      <c r="D921" s="3"/>
    </row>
    <row r="922">
      <c r="D922" s="3"/>
    </row>
    <row r="923">
      <c r="D923" s="3"/>
    </row>
    <row r="924">
      <c r="D924" s="3"/>
    </row>
    <row r="925">
      <c r="D925" s="3"/>
    </row>
    <row r="926">
      <c r="D926" s="3"/>
    </row>
    <row r="927">
      <c r="D927" s="3"/>
    </row>
    <row r="928">
      <c r="D928" s="3"/>
    </row>
    <row r="929">
      <c r="D929" s="3"/>
    </row>
    <row r="930">
      <c r="D930" s="3"/>
    </row>
    <row r="931">
      <c r="D931" s="3"/>
    </row>
    <row r="932">
      <c r="D932" s="3"/>
    </row>
    <row r="933">
      <c r="D933" s="3"/>
    </row>
    <row r="934">
      <c r="D934" s="3"/>
    </row>
    <row r="935">
      <c r="D935" s="3"/>
    </row>
    <row r="936">
      <c r="D936" s="3"/>
    </row>
    <row r="937">
      <c r="D937" s="3"/>
    </row>
    <row r="938">
      <c r="D938" s="3"/>
    </row>
    <row r="939">
      <c r="D939" s="3"/>
    </row>
    <row r="940">
      <c r="D940" s="3"/>
    </row>
    <row r="941">
      <c r="D941" s="3"/>
    </row>
    <row r="942">
      <c r="D942" s="3"/>
    </row>
    <row r="943">
      <c r="D943" s="3"/>
    </row>
    <row r="944">
      <c r="D944" s="3"/>
    </row>
    <row r="945">
      <c r="D945" s="3"/>
    </row>
    <row r="946">
      <c r="D946" s="3"/>
    </row>
    <row r="947">
      <c r="D947" s="3"/>
    </row>
    <row r="948">
      <c r="D948" s="3"/>
    </row>
    <row r="949">
      <c r="D949" s="3"/>
    </row>
    <row r="950">
      <c r="D950" s="3"/>
    </row>
    <row r="951">
      <c r="D951" s="3"/>
    </row>
    <row r="952">
      <c r="D952" s="3"/>
    </row>
    <row r="953">
      <c r="D953" s="3"/>
    </row>
    <row r="954">
      <c r="D954" s="3"/>
    </row>
    <row r="955">
      <c r="D955" s="3"/>
    </row>
    <row r="956">
      <c r="D956" s="3"/>
    </row>
    <row r="957">
      <c r="D957" s="3"/>
    </row>
    <row r="958">
      <c r="D958" s="3"/>
    </row>
    <row r="959">
      <c r="D959" s="3"/>
    </row>
    <row r="960">
      <c r="D960" s="3"/>
    </row>
    <row r="961">
      <c r="D961" s="3"/>
    </row>
    <row r="962">
      <c r="D962" s="3"/>
    </row>
    <row r="963">
      <c r="D963" s="3"/>
    </row>
    <row r="964">
      <c r="D964" s="3"/>
    </row>
    <row r="965">
      <c r="D965" s="3"/>
    </row>
    <row r="966">
      <c r="D966" s="3"/>
    </row>
    <row r="967">
      <c r="D967" s="3"/>
    </row>
    <row r="968">
      <c r="D968" s="3"/>
    </row>
    <row r="969">
      <c r="D969" s="3"/>
    </row>
    <row r="970">
      <c r="D970" s="3"/>
    </row>
    <row r="971">
      <c r="D971" s="3"/>
    </row>
    <row r="972">
      <c r="D972" s="3"/>
    </row>
    <row r="973">
      <c r="D973" s="3"/>
    </row>
    <row r="974">
      <c r="D974" s="3"/>
    </row>
    <row r="975">
      <c r="D975" s="3"/>
    </row>
    <row r="976">
      <c r="D976" s="3"/>
    </row>
    <row r="977">
      <c r="D977" s="3"/>
    </row>
    <row r="978">
      <c r="D978" s="3"/>
    </row>
    <row r="979">
      <c r="D979" s="3"/>
    </row>
    <row r="980">
      <c r="D980" s="3"/>
    </row>
    <row r="981">
      <c r="D981" s="3"/>
    </row>
    <row r="982">
      <c r="D982" s="3"/>
    </row>
    <row r="983">
      <c r="D983" s="3"/>
    </row>
    <row r="984">
      <c r="D984" s="3"/>
    </row>
    <row r="985">
      <c r="D985" s="3"/>
    </row>
    <row r="986">
      <c r="D986" s="3"/>
    </row>
    <row r="987">
      <c r="D987" s="3"/>
    </row>
    <row r="988">
      <c r="D988" s="3"/>
    </row>
    <row r="989">
      <c r="D989" s="3"/>
    </row>
    <row r="990">
      <c r="D990" s="3"/>
    </row>
    <row r="991">
      <c r="D991" s="3"/>
    </row>
    <row r="992">
      <c r="D992" s="3"/>
    </row>
    <row r="993">
      <c r="D993" s="3"/>
    </row>
    <row r="994">
      <c r="D994" s="3"/>
    </row>
    <row r="995">
      <c r="D995" s="3"/>
    </row>
    <row r="996">
      <c r="D996" s="3"/>
    </row>
    <row r="997">
      <c r="D997" s="3"/>
    </row>
    <row r="998">
      <c r="D998" s="3"/>
    </row>
    <row r="999">
      <c r="D999" s="3"/>
    </row>
    <row r="1000">
      <c r="D1000" s="3"/>
    </row>
    <row r="1001">
      <c r="D1001" s="3"/>
    </row>
    <row r="1002">
      <c r="D1002" s="3"/>
    </row>
    <row r="1003">
      <c r="D1003" s="3"/>
    </row>
    <row r="1004">
      <c r="D1004" s="3"/>
    </row>
    <row r="1005">
      <c r="D1005" s="3"/>
    </row>
    <row r="1006">
      <c r="D1006" s="3"/>
    </row>
  </sheetData>
  <mergeCells count="10">
    <mergeCell ref="A73:C73"/>
    <mergeCell ref="A72:C72"/>
    <mergeCell ref="A3:H3"/>
    <mergeCell ref="D12:H12"/>
    <mergeCell ref="I73:L73"/>
    <mergeCell ref="A74:C74"/>
    <mergeCell ref="A75:C75"/>
    <mergeCell ref="D75:H75"/>
    <mergeCell ref="A2:H2"/>
    <mergeCell ref="D74:H74"/>
  </mergeCells>
  <conditionalFormatting sqref="L14:L41 I37:K37 L43:L71">
    <cfRule type="notContainsBlanks" dxfId="0" priority="1">
      <formula>LEN(TRIM(L14))&gt;0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8.43"/>
    <col customWidth="1" min="2" max="2" width="68.14"/>
    <col customWidth="1" min="3" max="3" width="58.14"/>
    <col customWidth="1" min="4" max="4" width="13.29"/>
    <col customWidth="1" min="5" max="5" width="14.14"/>
    <col customWidth="1" min="6" max="6" width="13.71"/>
    <col customWidth="1" min="7" max="8" width="12.57"/>
  </cols>
  <sheetData>
    <row r="1">
      <c r="A1" s="1"/>
      <c r="B1" s="2"/>
      <c r="C1" s="2" t="s">
        <v>0</v>
      </c>
      <c r="D1" s="2"/>
      <c r="E1" s="2"/>
      <c r="F1" s="2"/>
      <c r="G1" s="2"/>
      <c r="H1" s="2"/>
      <c r="I1" s="3"/>
      <c r="J1" s="3"/>
      <c r="K1" s="3"/>
      <c r="L1" s="3"/>
    </row>
    <row r="2">
      <c r="A2" s="4" t="s">
        <v>1</v>
      </c>
      <c r="I2" s="3"/>
      <c r="J2" s="3"/>
      <c r="K2" s="3"/>
      <c r="L2" s="3"/>
    </row>
    <row r="3">
      <c r="A3" s="5" t="s">
        <v>2</v>
      </c>
      <c r="I3" s="3"/>
      <c r="J3" s="3"/>
      <c r="K3" s="3"/>
      <c r="L3" s="3"/>
    </row>
    <row r="4">
      <c r="A4" s="1"/>
      <c r="B4" s="6"/>
      <c r="D4" s="3"/>
      <c r="E4" s="3"/>
      <c r="F4" s="3"/>
      <c r="G4" s="3"/>
      <c r="H4" s="3"/>
      <c r="I4" s="3"/>
      <c r="J4" s="3"/>
      <c r="K4" s="3"/>
      <c r="L4" s="3"/>
    </row>
    <row r="5">
      <c r="A5" s="1"/>
      <c r="B5" s="7" t="s">
        <v>3</v>
      </c>
      <c r="C5" s="8" t="s">
        <v>5</v>
      </c>
      <c r="D5" s="9"/>
      <c r="E5" s="9"/>
      <c r="F5" s="9"/>
      <c r="G5" s="9"/>
      <c r="H5" s="9"/>
      <c r="I5" s="3"/>
      <c r="J5" s="3"/>
      <c r="K5" s="3"/>
      <c r="L5" s="3"/>
    </row>
    <row r="6">
      <c r="A6" s="1"/>
      <c r="B6" s="7" t="s">
        <v>6</v>
      </c>
      <c r="C6" s="6" t="s">
        <v>7</v>
      </c>
      <c r="D6" s="10"/>
      <c r="E6" s="10"/>
      <c r="F6" s="10"/>
      <c r="G6" s="10"/>
      <c r="H6" s="10"/>
      <c r="I6" s="3"/>
      <c r="J6" s="3"/>
      <c r="K6" s="3"/>
      <c r="L6" s="3"/>
    </row>
    <row r="7">
      <c r="A7" s="1"/>
      <c r="B7" s="7" t="s">
        <v>8</v>
      </c>
      <c r="C7" s="6" t="s">
        <v>9</v>
      </c>
      <c r="D7" s="10"/>
      <c r="E7" s="10"/>
      <c r="F7" s="10"/>
      <c r="G7" s="10"/>
      <c r="H7" s="10"/>
      <c r="I7" s="3"/>
      <c r="J7" s="3"/>
      <c r="K7" s="3"/>
      <c r="L7" s="3"/>
    </row>
    <row r="8">
      <c r="A8" s="1"/>
      <c r="B8" s="7" t="s">
        <v>10</v>
      </c>
      <c r="C8" s="6" t="s">
        <v>11</v>
      </c>
      <c r="D8" s="10"/>
      <c r="E8" s="10"/>
      <c r="F8" s="10"/>
      <c r="G8" s="10"/>
      <c r="H8" s="10"/>
      <c r="I8" s="3"/>
      <c r="J8" s="3"/>
      <c r="K8" s="3"/>
      <c r="L8" s="3"/>
    </row>
    <row r="9">
      <c r="A9" s="1"/>
      <c r="B9" s="7" t="s">
        <v>12</v>
      </c>
      <c r="C9" s="6" t="s">
        <v>7</v>
      </c>
      <c r="D9" s="10"/>
      <c r="E9" s="10"/>
      <c r="F9" s="10"/>
      <c r="G9" s="10"/>
      <c r="H9" s="10"/>
      <c r="I9" s="3"/>
      <c r="J9" s="3"/>
      <c r="K9" s="3"/>
      <c r="L9" s="3"/>
    </row>
    <row r="10">
      <c r="A10" s="1"/>
      <c r="B10" s="7" t="s">
        <v>13</v>
      </c>
      <c r="C10" s="6" t="s">
        <v>14</v>
      </c>
      <c r="D10" s="10"/>
      <c r="E10" s="10"/>
      <c r="F10" s="10"/>
      <c r="G10" s="10"/>
      <c r="H10" s="10"/>
      <c r="I10" s="3"/>
      <c r="J10" s="3"/>
      <c r="K10" s="3"/>
      <c r="L10" s="3"/>
    </row>
    <row r="11" ht="18.75" customHeight="1">
      <c r="A11" s="1"/>
      <c r="B11" s="11" t="s">
        <v>15</v>
      </c>
      <c r="C11" s="6" t="s">
        <v>16</v>
      </c>
      <c r="D11" s="10"/>
      <c r="E11" s="10"/>
      <c r="F11" s="10"/>
      <c r="G11" s="10"/>
      <c r="H11" s="10"/>
      <c r="I11" s="3"/>
      <c r="J11" s="3"/>
      <c r="K11" s="3"/>
      <c r="L11" s="3"/>
    </row>
    <row r="12" ht="42.0" customHeight="1">
      <c r="A12" s="12"/>
      <c r="B12" s="13"/>
      <c r="C12" s="13"/>
      <c r="D12" s="15" t="s">
        <v>19</v>
      </c>
      <c r="E12" s="16"/>
      <c r="F12" s="16"/>
      <c r="G12" s="16"/>
      <c r="H12" s="17"/>
      <c r="I12" s="3"/>
      <c r="J12" s="3"/>
      <c r="K12" s="3"/>
      <c r="L12" s="3"/>
    </row>
    <row r="13">
      <c r="A13" s="18" t="s">
        <v>20</v>
      </c>
      <c r="B13" s="19" t="s">
        <v>21</v>
      </c>
      <c r="C13" s="19" t="s">
        <v>22</v>
      </c>
      <c r="D13" s="20" t="s">
        <v>23</v>
      </c>
      <c r="E13" s="20" t="s">
        <v>24</v>
      </c>
      <c r="F13" s="20" t="s">
        <v>25</v>
      </c>
      <c r="G13" s="20" t="s">
        <v>26</v>
      </c>
      <c r="H13" s="21" t="s">
        <v>27</v>
      </c>
      <c r="I13" s="22" t="s">
        <v>28</v>
      </c>
      <c r="J13" s="22" t="s">
        <v>29</v>
      </c>
      <c r="K13" s="22" t="s">
        <v>30</v>
      </c>
      <c r="L13" s="22" t="s">
        <v>31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3">
        <v>1.0</v>
      </c>
      <c r="B14" s="35"/>
      <c r="C14" s="25"/>
      <c r="D14" s="36"/>
      <c r="E14" s="27"/>
      <c r="F14" s="27"/>
      <c r="G14" s="36"/>
      <c r="H14" s="37"/>
      <c r="I14" s="30"/>
      <c r="J14" s="30"/>
      <c r="K14" s="30"/>
      <c r="L14" s="32"/>
    </row>
    <row r="15">
      <c r="A15" s="39">
        <v>1.0</v>
      </c>
      <c r="B15" s="35" t="s">
        <v>35</v>
      </c>
      <c r="C15" s="25"/>
      <c r="D15" s="36"/>
      <c r="E15" s="27"/>
      <c r="F15" s="27"/>
      <c r="G15" s="36"/>
      <c r="H15" s="37"/>
      <c r="I15" s="30"/>
      <c r="J15" s="30"/>
      <c r="K15" s="30"/>
      <c r="L15" s="32"/>
    </row>
    <row r="16">
      <c r="A16" s="41">
        <v>1.1</v>
      </c>
      <c r="B16" s="43" t="s">
        <v>36</v>
      </c>
      <c r="C16" s="43" t="s">
        <v>37</v>
      </c>
      <c r="D16" s="45">
        <v>1.0</v>
      </c>
      <c r="E16" s="46">
        <v>1.0</v>
      </c>
      <c r="F16" s="46">
        <v>2.0</v>
      </c>
      <c r="G16" s="45">
        <v>1.0</v>
      </c>
      <c r="H16" s="47">
        <v>0.5</v>
      </c>
      <c r="I16" s="52">
        <f t="shared" ref="I16:I19" si="1">MIN(D16:H16
)</f>
        <v>0.5</v>
      </c>
      <c r="J16" s="52">
        <f t="shared" ref="J16:J19" si="2">MAX(D16:H16
)</f>
        <v>2</v>
      </c>
      <c r="K16" s="52">
        <f t="shared" ref="K16:K19" si="3">MODE(D16:H16
)</f>
        <v>1</v>
      </c>
      <c r="L16" s="55">
        <f t="shared" ref="L16:L19" si="4">(I16+4*K16+J16)/6
</f>
        <v>1.083333333</v>
      </c>
    </row>
    <row r="17">
      <c r="A17" s="41">
        <v>1.2</v>
      </c>
      <c r="B17" s="43" t="s">
        <v>48</v>
      </c>
      <c r="C17" s="43" t="s">
        <v>50</v>
      </c>
      <c r="D17" s="45">
        <v>2.0</v>
      </c>
      <c r="E17" s="46">
        <v>3.0</v>
      </c>
      <c r="F17" s="46">
        <v>5.0</v>
      </c>
      <c r="G17" s="45">
        <v>3.0</v>
      </c>
      <c r="H17" s="47">
        <v>5.0</v>
      </c>
      <c r="I17" s="52">
        <f t="shared" si="1"/>
        <v>2</v>
      </c>
      <c r="J17" s="52">
        <f t="shared" si="2"/>
        <v>5</v>
      </c>
      <c r="K17" s="52">
        <f t="shared" si="3"/>
        <v>3</v>
      </c>
      <c r="L17" s="55">
        <f t="shared" si="4"/>
        <v>3.166666667</v>
      </c>
    </row>
    <row r="18" ht="17.25" customHeight="1">
      <c r="A18" s="41">
        <v>1.3</v>
      </c>
      <c r="B18" s="43" t="s">
        <v>54</v>
      </c>
      <c r="C18" s="43" t="s">
        <v>56</v>
      </c>
      <c r="D18" s="45">
        <v>0.0</v>
      </c>
      <c r="E18" s="46">
        <v>1.0</v>
      </c>
      <c r="F18" s="46">
        <v>0.5</v>
      </c>
      <c r="G18" s="45">
        <v>1.0</v>
      </c>
      <c r="H18" s="47">
        <v>0.5</v>
      </c>
      <c r="I18" s="52">
        <f t="shared" si="1"/>
        <v>0</v>
      </c>
      <c r="J18" s="52">
        <f t="shared" si="2"/>
        <v>1</v>
      </c>
      <c r="K18" s="52">
        <f t="shared" si="3"/>
        <v>1</v>
      </c>
      <c r="L18" s="55">
        <f t="shared" si="4"/>
        <v>0.8333333333</v>
      </c>
    </row>
    <row r="19">
      <c r="A19" s="58">
        <v>2.0</v>
      </c>
      <c r="B19" s="60" t="s">
        <v>62</v>
      </c>
      <c r="C19" s="60" t="s">
        <v>63</v>
      </c>
      <c r="D19" s="62">
        <v>3.0</v>
      </c>
      <c r="E19" s="64">
        <v>1.0</v>
      </c>
      <c r="F19" s="64">
        <v>1.0</v>
      </c>
      <c r="G19" s="62">
        <v>1.0</v>
      </c>
      <c r="H19" s="66">
        <v>2.0</v>
      </c>
      <c r="I19" s="52">
        <f t="shared" si="1"/>
        <v>1</v>
      </c>
      <c r="J19" s="52">
        <f t="shared" si="2"/>
        <v>3</v>
      </c>
      <c r="K19" s="52">
        <f t="shared" si="3"/>
        <v>1</v>
      </c>
      <c r="L19" s="55">
        <f t="shared" si="4"/>
        <v>1.333333333</v>
      </c>
    </row>
    <row r="20">
      <c r="A20" s="33">
        <v>3.0</v>
      </c>
      <c r="B20" s="35" t="s">
        <v>66</v>
      </c>
      <c r="C20" s="25"/>
      <c r="D20" s="27"/>
      <c r="E20" s="29"/>
      <c r="F20" s="29"/>
      <c r="G20" s="27"/>
      <c r="H20" s="31"/>
      <c r="I20" s="30"/>
      <c r="J20" s="30"/>
      <c r="K20" s="30"/>
      <c r="L20" s="32"/>
    </row>
    <row r="21">
      <c r="A21" s="67">
        <v>3.1</v>
      </c>
      <c r="B21" s="68" t="s">
        <v>71</v>
      </c>
      <c r="C21" s="68"/>
      <c r="D21" s="70"/>
      <c r="E21" s="42"/>
      <c r="F21" s="42"/>
      <c r="G21" s="70"/>
      <c r="H21" s="71"/>
      <c r="I21" s="48"/>
      <c r="J21" s="48"/>
      <c r="K21" s="48"/>
      <c r="L21" s="51"/>
    </row>
    <row r="22">
      <c r="A22" s="72" t="s">
        <v>82</v>
      </c>
      <c r="B22" s="73" t="s">
        <v>83</v>
      </c>
      <c r="C22" s="74" t="s">
        <v>84</v>
      </c>
      <c r="D22" s="65">
        <v>0.0</v>
      </c>
      <c r="E22" s="46">
        <v>0.5</v>
      </c>
      <c r="F22" s="46">
        <v>1.0</v>
      </c>
      <c r="G22" s="65">
        <v>0.5</v>
      </c>
      <c r="H22" s="47">
        <v>1.0</v>
      </c>
      <c r="I22" s="52">
        <f t="shared" ref="I22:I24" si="5">MIN(D22:H22
)</f>
        <v>0</v>
      </c>
      <c r="J22" s="52">
        <f t="shared" ref="J22:J24" si="6">MAX(D22:H22
)</f>
        <v>1</v>
      </c>
      <c r="K22" s="52">
        <f t="shared" ref="K22:K24" si="7">MODE(D22:H22
)</f>
        <v>0.5</v>
      </c>
      <c r="L22" s="55">
        <f t="shared" ref="L22:L24" si="8">(I22+4*K22+J22)/6
</f>
        <v>0.5</v>
      </c>
    </row>
    <row r="23">
      <c r="A23" s="72" t="s">
        <v>98</v>
      </c>
      <c r="B23" s="73" t="s">
        <v>99</v>
      </c>
      <c r="C23" s="74" t="s">
        <v>100</v>
      </c>
      <c r="D23" s="65">
        <v>0.0</v>
      </c>
      <c r="E23" s="46">
        <v>0.0</v>
      </c>
      <c r="F23" s="46">
        <v>1.0</v>
      </c>
      <c r="G23" s="65">
        <v>0.5</v>
      </c>
      <c r="H23" s="47">
        <v>0.5</v>
      </c>
      <c r="I23" s="52">
        <f t="shared" si="5"/>
        <v>0</v>
      </c>
      <c r="J23" s="52">
        <f t="shared" si="6"/>
        <v>1</v>
      </c>
      <c r="K23" s="52">
        <f t="shared" si="7"/>
        <v>0</v>
      </c>
      <c r="L23" s="55">
        <f t="shared" si="8"/>
        <v>0.1666666667</v>
      </c>
    </row>
    <row r="24">
      <c r="A24" s="72" t="s">
        <v>101</v>
      </c>
      <c r="B24" s="73" t="s">
        <v>102</v>
      </c>
      <c r="C24" s="74" t="s">
        <v>103</v>
      </c>
      <c r="D24" s="65">
        <v>0.5</v>
      </c>
      <c r="E24" s="46">
        <v>0.0</v>
      </c>
      <c r="F24" s="46">
        <v>0.5</v>
      </c>
      <c r="G24" s="65">
        <v>0.5</v>
      </c>
      <c r="H24" s="47">
        <v>0.5</v>
      </c>
      <c r="I24" s="52">
        <f t="shared" si="5"/>
        <v>0</v>
      </c>
      <c r="J24" s="52">
        <f t="shared" si="6"/>
        <v>0.5</v>
      </c>
      <c r="K24" s="52">
        <f t="shared" si="7"/>
        <v>0.5</v>
      </c>
      <c r="L24" s="55">
        <f t="shared" si="8"/>
        <v>0.4166666667</v>
      </c>
    </row>
    <row r="25">
      <c r="A25" s="67">
        <v>3.2</v>
      </c>
      <c r="B25" s="68" t="s">
        <v>106</v>
      </c>
      <c r="C25" s="68"/>
      <c r="D25" s="70"/>
      <c r="E25" s="42"/>
      <c r="F25" s="42"/>
      <c r="G25" s="70"/>
      <c r="H25" s="71"/>
      <c r="I25" s="48"/>
      <c r="J25" s="48"/>
      <c r="K25" s="48"/>
      <c r="L25" s="51"/>
    </row>
    <row r="26">
      <c r="A26" s="72" t="s">
        <v>107</v>
      </c>
      <c r="B26" s="73" t="s">
        <v>108</v>
      </c>
      <c r="C26" s="74" t="s">
        <v>109</v>
      </c>
      <c r="D26" s="65">
        <v>3.0</v>
      </c>
      <c r="E26" s="46">
        <v>4.0</v>
      </c>
      <c r="F26" s="46">
        <v>4.0</v>
      </c>
      <c r="G26" s="65">
        <v>3.0</v>
      </c>
      <c r="H26" s="47">
        <v>3.0</v>
      </c>
      <c r="I26" s="52">
        <f t="shared" ref="I26:I27" si="9">MIN(D26:H26
)</f>
        <v>3</v>
      </c>
      <c r="J26" s="52">
        <f t="shared" ref="J26:J27" si="10">MAX(D26:H26
)</f>
        <v>4</v>
      </c>
      <c r="K26" s="52">
        <f t="shared" ref="K26:K27" si="11">MODE(D26:H26
)</f>
        <v>3</v>
      </c>
      <c r="L26" s="55">
        <f t="shared" ref="L26:L27" si="12">(I26+4*K26+J26)/6
</f>
        <v>3.166666667</v>
      </c>
    </row>
    <row r="27">
      <c r="A27" s="72" t="s">
        <v>112</v>
      </c>
      <c r="B27" s="73" t="s">
        <v>113</v>
      </c>
      <c r="C27" s="74" t="s">
        <v>114</v>
      </c>
      <c r="D27" s="65">
        <v>0.0</v>
      </c>
      <c r="E27" s="46">
        <v>0.5</v>
      </c>
      <c r="F27" s="46">
        <v>1.0</v>
      </c>
      <c r="G27" s="65">
        <v>1.0</v>
      </c>
      <c r="H27" s="47">
        <v>1.0</v>
      </c>
      <c r="I27" s="52">
        <f t="shared" si="9"/>
        <v>0</v>
      </c>
      <c r="J27" s="52">
        <f t="shared" si="10"/>
        <v>1</v>
      </c>
      <c r="K27" s="52">
        <f t="shared" si="11"/>
        <v>1</v>
      </c>
      <c r="L27" s="55">
        <f t="shared" si="12"/>
        <v>0.8333333333</v>
      </c>
    </row>
    <row r="28">
      <c r="A28" s="67">
        <v>3.3</v>
      </c>
      <c r="B28" s="68" t="s">
        <v>115</v>
      </c>
      <c r="C28" s="68"/>
      <c r="D28" s="70"/>
      <c r="E28" s="42"/>
      <c r="F28" s="42"/>
      <c r="G28" s="70"/>
      <c r="H28" s="71"/>
      <c r="I28" s="48"/>
      <c r="J28" s="48"/>
      <c r="K28" s="48"/>
      <c r="L28" s="51"/>
    </row>
    <row r="29">
      <c r="A29" s="79" t="s">
        <v>116</v>
      </c>
      <c r="B29" s="63" t="s">
        <v>117</v>
      </c>
      <c r="C29" s="74" t="s">
        <v>118</v>
      </c>
      <c r="D29" s="65">
        <v>1.0</v>
      </c>
      <c r="E29" s="46">
        <v>1.0</v>
      </c>
      <c r="F29" s="46">
        <v>1.0</v>
      </c>
      <c r="G29" s="65">
        <v>0.5</v>
      </c>
      <c r="H29" s="47">
        <v>1.0</v>
      </c>
      <c r="I29" s="52">
        <f t="shared" ref="I29:I33" si="13">MIN(D29:H29
)</f>
        <v>0.5</v>
      </c>
      <c r="J29" s="52">
        <f t="shared" ref="J29:J33" si="14">MAX(D29:H29
)</f>
        <v>1</v>
      </c>
      <c r="K29" s="52">
        <f t="shared" ref="K29:K33" si="15">MODE(D29:H29
)</f>
        <v>1</v>
      </c>
      <c r="L29" s="55">
        <f t="shared" ref="L29:L33" si="16">(I29+4*K29+J29)/6
</f>
        <v>0.9166666667</v>
      </c>
    </row>
    <row r="30">
      <c r="A30" s="79" t="s">
        <v>119</v>
      </c>
      <c r="B30" s="73" t="s">
        <v>120</v>
      </c>
      <c r="C30" s="74" t="s">
        <v>84</v>
      </c>
      <c r="D30" s="65">
        <v>0.0</v>
      </c>
      <c r="E30" s="46">
        <v>0.0</v>
      </c>
      <c r="F30" s="46">
        <v>1.0</v>
      </c>
      <c r="G30" s="65">
        <v>2.0</v>
      </c>
      <c r="H30" s="47">
        <v>0.5</v>
      </c>
      <c r="I30" s="52">
        <f t="shared" si="13"/>
        <v>0</v>
      </c>
      <c r="J30" s="52">
        <f t="shared" si="14"/>
        <v>2</v>
      </c>
      <c r="K30" s="52">
        <f t="shared" si="15"/>
        <v>0</v>
      </c>
      <c r="L30" s="55">
        <f t="shared" si="16"/>
        <v>0.3333333333</v>
      </c>
    </row>
    <row r="31">
      <c r="A31" s="79" t="s">
        <v>121</v>
      </c>
      <c r="B31" s="73" t="s">
        <v>122</v>
      </c>
      <c r="C31" s="74" t="s">
        <v>123</v>
      </c>
      <c r="D31" s="65">
        <v>0.0</v>
      </c>
      <c r="E31" s="46">
        <v>0.0</v>
      </c>
      <c r="F31" s="46">
        <v>1.0</v>
      </c>
      <c r="G31" s="65">
        <v>1.0</v>
      </c>
      <c r="H31" s="47">
        <v>0.0</v>
      </c>
      <c r="I31" s="52">
        <f t="shared" si="13"/>
        <v>0</v>
      </c>
      <c r="J31" s="52">
        <f t="shared" si="14"/>
        <v>1</v>
      </c>
      <c r="K31" s="52">
        <f t="shared" si="15"/>
        <v>0</v>
      </c>
      <c r="L31" s="55">
        <f t="shared" si="16"/>
        <v>0.1666666667</v>
      </c>
    </row>
    <row r="32">
      <c r="A32" s="41">
        <v>3.4</v>
      </c>
      <c r="B32" s="43" t="s">
        <v>124</v>
      </c>
      <c r="C32" s="41" t="s">
        <v>125</v>
      </c>
      <c r="D32" s="45">
        <v>0.0</v>
      </c>
      <c r="E32" s="46">
        <v>0.0</v>
      </c>
      <c r="F32" s="45">
        <v>0.5</v>
      </c>
      <c r="G32" s="46">
        <v>0.5</v>
      </c>
      <c r="H32" s="46">
        <v>0.5</v>
      </c>
      <c r="I32" s="52">
        <f t="shared" si="13"/>
        <v>0</v>
      </c>
      <c r="J32" s="52">
        <f t="shared" si="14"/>
        <v>0.5</v>
      </c>
      <c r="K32" s="52">
        <f t="shared" si="15"/>
        <v>0.5</v>
      </c>
      <c r="L32" s="55">
        <f t="shared" si="16"/>
        <v>0.4166666667</v>
      </c>
      <c r="M32" s="84"/>
    </row>
    <row r="33">
      <c r="A33" s="41">
        <v>3.5</v>
      </c>
      <c r="B33" s="43" t="s">
        <v>129</v>
      </c>
      <c r="C33" s="41" t="s">
        <v>130</v>
      </c>
      <c r="D33" s="45">
        <v>1.0</v>
      </c>
      <c r="E33" s="46">
        <v>1.0</v>
      </c>
      <c r="F33" s="45">
        <v>0.5</v>
      </c>
      <c r="G33" s="46">
        <v>1.0</v>
      </c>
      <c r="H33" s="46">
        <v>0.5</v>
      </c>
      <c r="I33" s="52">
        <f t="shared" si="13"/>
        <v>0.5</v>
      </c>
      <c r="J33" s="52">
        <f t="shared" si="14"/>
        <v>1</v>
      </c>
      <c r="K33" s="52">
        <f t="shared" si="15"/>
        <v>1</v>
      </c>
      <c r="L33" s="55">
        <f t="shared" si="16"/>
        <v>0.9166666667</v>
      </c>
      <c r="M33" s="84"/>
    </row>
    <row r="34">
      <c r="A34" s="33">
        <v>4.0</v>
      </c>
      <c r="B34" s="35" t="s">
        <v>34</v>
      </c>
      <c r="C34" s="25"/>
      <c r="D34" s="27"/>
      <c r="E34" s="27"/>
      <c r="F34" s="29"/>
      <c r="G34" s="27"/>
      <c r="H34" s="31"/>
      <c r="I34" s="30"/>
      <c r="J34" s="30"/>
      <c r="K34" s="30"/>
      <c r="L34" s="32"/>
    </row>
    <row r="35">
      <c r="A35" s="41">
        <v>4.1</v>
      </c>
      <c r="B35" s="43" t="s">
        <v>36</v>
      </c>
      <c r="C35" s="43" t="s">
        <v>135</v>
      </c>
      <c r="D35" s="45">
        <v>1.0</v>
      </c>
      <c r="E35" s="46">
        <v>1.0</v>
      </c>
      <c r="F35" s="46">
        <v>2.0</v>
      </c>
      <c r="G35" s="45">
        <v>1.0</v>
      </c>
      <c r="H35" s="47">
        <v>1.0</v>
      </c>
      <c r="I35" s="52">
        <f t="shared" ref="I35:I40" si="17">MIN(D35:H35
)</f>
        <v>1</v>
      </c>
      <c r="J35" s="52">
        <f t="shared" ref="J35:J40" si="18">MAX(D35:H35
)</f>
        <v>2</v>
      </c>
      <c r="K35" s="52">
        <f t="shared" ref="K35:K40" si="19">MODE(D35:H35
)</f>
        <v>1</v>
      </c>
      <c r="L35" s="55">
        <f t="shared" ref="L35:L40" si="20">(I35+4*K35+J35)/6
</f>
        <v>1.166666667</v>
      </c>
    </row>
    <row r="36">
      <c r="A36" s="41">
        <v>4.2</v>
      </c>
      <c r="B36" s="43" t="s">
        <v>41</v>
      </c>
      <c r="C36" s="43" t="s">
        <v>140</v>
      </c>
      <c r="D36" s="45">
        <v>0.0</v>
      </c>
      <c r="E36" s="46">
        <v>1.0</v>
      </c>
      <c r="F36" s="46">
        <v>1.0</v>
      </c>
      <c r="G36" s="45">
        <v>1.0</v>
      </c>
      <c r="H36" s="47">
        <v>1.0</v>
      </c>
      <c r="I36" s="52">
        <f t="shared" si="17"/>
        <v>0</v>
      </c>
      <c r="J36" s="52">
        <f t="shared" si="18"/>
        <v>1</v>
      </c>
      <c r="K36" s="52">
        <f t="shared" si="19"/>
        <v>1</v>
      </c>
      <c r="L36" s="55">
        <f t="shared" si="20"/>
        <v>0.8333333333</v>
      </c>
    </row>
    <row r="37">
      <c r="A37" s="41">
        <v>4.3</v>
      </c>
      <c r="B37" s="43" t="s">
        <v>44</v>
      </c>
      <c r="C37" s="43" t="s">
        <v>144</v>
      </c>
      <c r="D37" s="45">
        <v>0.0</v>
      </c>
      <c r="E37" s="46">
        <v>1.0</v>
      </c>
      <c r="F37" s="45">
        <v>0.5</v>
      </c>
      <c r="G37" s="45">
        <v>1.0</v>
      </c>
      <c r="H37" s="47">
        <v>0.5</v>
      </c>
      <c r="I37" s="52">
        <f t="shared" si="17"/>
        <v>0</v>
      </c>
      <c r="J37" s="52">
        <f t="shared" si="18"/>
        <v>1</v>
      </c>
      <c r="K37" s="52">
        <f t="shared" si="19"/>
        <v>1</v>
      </c>
      <c r="L37" s="55">
        <f t="shared" si="20"/>
        <v>0.8333333333</v>
      </c>
    </row>
    <row r="38">
      <c r="A38" s="41">
        <v>4.4</v>
      </c>
      <c r="B38" s="43" t="s">
        <v>47</v>
      </c>
      <c r="C38" s="43" t="s">
        <v>145</v>
      </c>
      <c r="D38" s="45">
        <v>0.0</v>
      </c>
      <c r="E38" s="46">
        <v>1.0</v>
      </c>
      <c r="F38" s="45">
        <v>0.5</v>
      </c>
      <c r="G38" s="45">
        <v>0.5</v>
      </c>
      <c r="H38" s="47">
        <v>0.5</v>
      </c>
      <c r="I38" s="52">
        <f t="shared" si="17"/>
        <v>0</v>
      </c>
      <c r="J38" s="52">
        <f t="shared" si="18"/>
        <v>1</v>
      </c>
      <c r="K38" s="52">
        <f t="shared" si="19"/>
        <v>0.5</v>
      </c>
      <c r="L38" s="55">
        <f t="shared" si="20"/>
        <v>0.5</v>
      </c>
    </row>
    <row r="39">
      <c r="A39" s="41">
        <v>4.5</v>
      </c>
      <c r="B39" s="43" t="s">
        <v>52</v>
      </c>
      <c r="C39" s="43" t="s">
        <v>146</v>
      </c>
      <c r="D39" s="45">
        <v>1.0</v>
      </c>
      <c r="E39" s="46">
        <v>1.0</v>
      </c>
      <c r="F39" s="46">
        <v>1.0</v>
      </c>
      <c r="G39" s="45">
        <v>1.0</v>
      </c>
      <c r="H39" s="47">
        <v>1.0</v>
      </c>
      <c r="I39" s="52">
        <f t="shared" si="17"/>
        <v>1</v>
      </c>
      <c r="J39" s="52">
        <f t="shared" si="18"/>
        <v>1</v>
      </c>
      <c r="K39" s="52">
        <f t="shared" si="19"/>
        <v>1</v>
      </c>
      <c r="L39" s="55">
        <f t="shared" si="20"/>
        <v>1</v>
      </c>
    </row>
    <row r="40">
      <c r="A40" s="41">
        <v>4.6</v>
      </c>
      <c r="B40" s="43" t="s">
        <v>129</v>
      </c>
      <c r="C40" s="43" t="s">
        <v>130</v>
      </c>
      <c r="D40" s="45">
        <v>1.0</v>
      </c>
      <c r="E40" s="46">
        <v>1.0</v>
      </c>
      <c r="F40" s="45">
        <v>0.5</v>
      </c>
      <c r="G40" s="45">
        <v>1.0</v>
      </c>
      <c r="H40" s="47">
        <v>1.0</v>
      </c>
      <c r="I40" s="52">
        <f t="shared" si="17"/>
        <v>0.5</v>
      </c>
      <c r="J40" s="52">
        <f t="shared" si="18"/>
        <v>1</v>
      </c>
      <c r="K40" s="52">
        <f t="shared" si="19"/>
        <v>1</v>
      </c>
      <c r="L40" s="55">
        <f t="shared" si="20"/>
        <v>0.9166666667</v>
      </c>
    </row>
    <row r="41">
      <c r="A41" s="88">
        <v>13.0</v>
      </c>
      <c r="B41" s="25" t="s">
        <v>148</v>
      </c>
      <c r="C41" s="25" t="s">
        <v>149</v>
      </c>
      <c r="D41" s="27"/>
      <c r="E41" s="27"/>
      <c r="F41" s="29"/>
      <c r="G41" s="27"/>
      <c r="H41" s="31"/>
      <c r="I41" s="32"/>
      <c r="J41" s="32"/>
      <c r="K41" s="32"/>
      <c r="L41" s="32"/>
    </row>
    <row r="42">
      <c r="A42" s="67">
        <v>13.1</v>
      </c>
      <c r="B42" s="68" t="s">
        <v>136</v>
      </c>
      <c r="C42" s="68"/>
      <c r="D42" s="70"/>
      <c r="E42" s="42"/>
      <c r="F42" s="42"/>
      <c r="G42" s="70"/>
      <c r="H42" s="71"/>
      <c r="I42" s="48"/>
      <c r="J42" s="48"/>
      <c r="K42" s="48"/>
      <c r="L42" s="48"/>
    </row>
    <row r="43">
      <c r="A43" s="61" t="s">
        <v>150</v>
      </c>
      <c r="B43" s="63" t="s">
        <v>138</v>
      </c>
      <c r="C43" s="85" t="s">
        <v>151</v>
      </c>
      <c r="D43" s="65">
        <v>0.0</v>
      </c>
      <c r="E43" s="46">
        <v>1.0</v>
      </c>
      <c r="F43" s="46">
        <v>3.0</v>
      </c>
      <c r="G43" s="65">
        <v>0.5</v>
      </c>
      <c r="H43" s="47">
        <v>0.5</v>
      </c>
      <c r="I43" s="52">
        <f t="shared" ref="I43:I51" si="21">MIN(D43:H43
)</f>
        <v>0</v>
      </c>
      <c r="J43" s="52">
        <f t="shared" ref="J43:J51" si="22">MAX(D43:H43
)</f>
        <v>3</v>
      </c>
      <c r="K43" s="52">
        <v>1.0</v>
      </c>
      <c r="L43" s="89">
        <f t="shared" ref="L43:L51" si="23">(I43+4*K43+J43)/6
</f>
        <v>1.166666667</v>
      </c>
    </row>
    <row r="44">
      <c r="A44" s="61" t="s">
        <v>152</v>
      </c>
      <c r="B44" s="63" t="s">
        <v>142</v>
      </c>
      <c r="C44" s="85" t="s">
        <v>151</v>
      </c>
      <c r="D44" s="65">
        <v>1.0</v>
      </c>
      <c r="E44" s="46">
        <v>0.0</v>
      </c>
      <c r="F44" s="46">
        <v>5.0</v>
      </c>
      <c r="G44" s="65">
        <v>3.0</v>
      </c>
      <c r="H44" s="47">
        <v>2.0</v>
      </c>
      <c r="I44" s="52">
        <f t="shared" si="21"/>
        <v>0</v>
      </c>
      <c r="J44" s="52">
        <f t="shared" si="22"/>
        <v>5</v>
      </c>
      <c r="K44" s="52">
        <v>1.0</v>
      </c>
      <c r="L44" s="89">
        <f t="shared" si="23"/>
        <v>1.5</v>
      </c>
    </row>
    <row r="45">
      <c r="A45" s="61" t="s">
        <v>153</v>
      </c>
      <c r="B45" s="63" t="s">
        <v>147</v>
      </c>
      <c r="C45" s="85" t="s">
        <v>154</v>
      </c>
      <c r="D45" s="65">
        <v>0.0</v>
      </c>
      <c r="E45" s="46">
        <v>0.0</v>
      </c>
      <c r="F45" s="46"/>
      <c r="G45" s="65">
        <v>0.0</v>
      </c>
      <c r="H45" s="47">
        <v>0.0</v>
      </c>
      <c r="I45" s="52">
        <f t="shared" si="21"/>
        <v>0</v>
      </c>
      <c r="J45" s="52">
        <f t="shared" si="22"/>
        <v>0</v>
      </c>
      <c r="K45" s="52">
        <f t="shared" ref="K45:K51" si="24">MODE(D45:H45
)</f>
        <v>0</v>
      </c>
      <c r="L45" s="89">
        <f t="shared" si="23"/>
        <v>0</v>
      </c>
    </row>
    <row r="46">
      <c r="A46" s="94" t="s">
        <v>155</v>
      </c>
      <c r="B46" s="96" t="s">
        <v>156</v>
      </c>
      <c r="C46" s="98" t="s">
        <v>151</v>
      </c>
      <c r="D46" s="100">
        <v>0.0</v>
      </c>
      <c r="E46" s="102">
        <v>0.0</v>
      </c>
      <c r="F46" s="102">
        <v>3.0</v>
      </c>
      <c r="G46" s="100">
        <v>1.0</v>
      </c>
      <c r="H46" s="104">
        <v>0.0</v>
      </c>
      <c r="I46" s="52">
        <f t="shared" si="21"/>
        <v>0</v>
      </c>
      <c r="J46" s="52">
        <f t="shared" si="22"/>
        <v>3</v>
      </c>
      <c r="K46" s="52">
        <f t="shared" si="24"/>
        <v>0</v>
      </c>
      <c r="L46" s="89">
        <f t="shared" si="23"/>
        <v>0.5</v>
      </c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</row>
    <row r="47">
      <c r="A47" s="94" t="s">
        <v>168</v>
      </c>
      <c r="B47" s="96" t="s">
        <v>160</v>
      </c>
      <c r="C47" s="98" t="s">
        <v>151</v>
      </c>
      <c r="D47" s="100">
        <v>0.0</v>
      </c>
      <c r="E47" s="102">
        <v>0.0</v>
      </c>
      <c r="F47" s="102">
        <v>2.0</v>
      </c>
      <c r="G47" s="100">
        <v>1.0</v>
      </c>
      <c r="H47" s="104">
        <v>0.0</v>
      </c>
      <c r="I47" s="91">
        <f t="shared" si="21"/>
        <v>0</v>
      </c>
      <c r="J47" s="91">
        <f t="shared" si="22"/>
        <v>2</v>
      </c>
      <c r="K47" s="91">
        <f t="shared" si="24"/>
        <v>0</v>
      </c>
      <c r="L47" s="89">
        <f t="shared" si="23"/>
        <v>0.3333333333</v>
      </c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</row>
    <row r="48">
      <c r="A48" s="94" t="s">
        <v>172</v>
      </c>
      <c r="B48" s="96" t="s">
        <v>162</v>
      </c>
      <c r="C48" s="98" t="s">
        <v>151</v>
      </c>
      <c r="D48" s="100">
        <v>0.0</v>
      </c>
      <c r="E48" s="102">
        <v>0.0</v>
      </c>
      <c r="F48" s="102">
        <v>2.0</v>
      </c>
      <c r="G48" s="100">
        <v>3.0</v>
      </c>
      <c r="H48" s="104">
        <v>0.0</v>
      </c>
      <c r="I48" s="91">
        <f t="shared" si="21"/>
        <v>0</v>
      </c>
      <c r="J48" s="91">
        <f t="shared" si="22"/>
        <v>3</v>
      </c>
      <c r="K48" s="91">
        <f t="shared" si="24"/>
        <v>0</v>
      </c>
      <c r="L48" s="89">
        <f t="shared" si="23"/>
        <v>0.5</v>
      </c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</row>
    <row r="49">
      <c r="A49" s="94" t="s">
        <v>173</v>
      </c>
      <c r="B49" s="96" t="s">
        <v>164</v>
      </c>
      <c r="C49" s="98" t="s">
        <v>151</v>
      </c>
      <c r="D49" s="100">
        <v>0.0</v>
      </c>
      <c r="E49" s="102">
        <v>0.0</v>
      </c>
      <c r="F49" s="102">
        <v>5.0</v>
      </c>
      <c r="G49" s="100">
        <v>3.0</v>
      </c>
      <c r="H49" s="104">
        <v>0.0</v>
      </c>
      <c r="I49" s="91">
        <f t="shared" si="21"/>
        <v>0</v>
      </c>
      <c r="J49" s="91">
        <f t="shared" si="22"/>
        <v>5</v>
      </c>
      <c r="K49" s="91">
        <f t="shared" si="24"/>
        <v>0</v>
      </c>
      <c r="L49" s="89">
        <f t="shared" si="23"/>
        <v>0.8333333333</v>
      </c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</row>
    <row r="50">
      <c r="A50" s="94" t="s">
        <v>174</v>
      </c>
      <c r="B50" s="96" t="s">
        <v>166</v>
      </c>
      <c r="C50" s="98" t="s">
        <v>151</v>
      </c>
      <c r="D50" s="100">
        <v>0.0</v>
      </c>
      <c r="E50" s="102">
        <v>0.0</v>
      </c>
      <c r="F50" s="102">
        <v>5.0</v>
      </c>
      <c r="G50" s="100">
        <v>5.0</v>
      </c>
      <c r="H50" s="104">
        <v>0.0</v>
      </c>
      <c r="I50" s="91">
        <f t="shared" si="21"/>
        <v>0</v>
      </c>
      <c r="J50" s="91">
        <f t="shared" si="22"/>
        <v>5</v>
      </c>
      <c r="K50" s="91">
        <f t="shared" si="24"/>
        <v>0</v>
      </c>
      <c r="L50" s="89">
        <f t="shared" si="23"/>
        <v>0.8333333333</v>
      </c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</row>
    <row r="51">
      <c r="A51" s="61" t="s">
        <v>176</v>
      </c>
      <c r="B51" s="63" t="s">
        <v>170</v>
      </c>
      <c r="C51" s="85" t="s">
        <v>178</v>
      </c>
      <c r="D51" s="65">
        <v>2.0</v>
      </c>
      <c r="E51" s="46">
        <v>1.0</v>
      </c>
      <c r="F51" s="46">
        <v>8.0</v>
      </c>
      <c r="G51" s="65">
        <v>8.0</v>
      </c>
      <c r="H51" s="47">
        <v>1.0</v>
      </c>
      <c r="I51" s="52">
        <f t="shared" si="21"/>
        <v>1</v>
      </c>
      <c r="J51" s="52">
        <f t="shared" si="22"/>
        <v>8</v>
      </c>
      <c r="K51" s="52">
        <f t="shared" si="24"/>
        <v>1</v>
      </c>
      <c r="L51" s="55">
        <f t="shared" si="23"/>
        <v>2.166666667</v>
      </c>
    </row>
    <row r="52">
      <c r="A52" s="105">
        <v>13.2</v>
      </c>
      <c r="B52" s="38" t="s">
        <v>175</v>
      </c>
      <c r="C52" s="68"/>
      <c r="D52" s="59"/>
      <c r="E52" s="42"/>
      <c r="F52" s="44"/>
      <c r="G52" s="59"/>
      <c r="H52" s="49"/>
      <c r="I52" s="48"/>
      <c r="J52" s="48"/>
      <c r="K52" s="48"/>
      <c r="L52" s="51"/>
    </row>
    <row r="53">
      <c r="A53" s="61" t="s">
        <v>184</v>
      </c>
      <c r="B53" s="63" t="s">
        <v>182</v>
      </c>
      <c r="C53" s="43" t="s">
        <v>185</v>
      </c>
      <c r="D53" s="65">
        <v>0.0</v>
      </c>
      <c r="E53" s="46">
        <v>0.0</v>
      </c>
      <c r="F53" s="46">
        <v>5.0</v>
      </c>
      <c r="G53" s="65">
        <v>5.0</v>
      </c>
      <c r="H53" s="47">
        <v>0.0</v>
      </c>
      <c r="I53" s="52">
        <f t="shared" ref="I53:I59" si="25">MIN(D53:H53
)</f>
        <v>0</v>
      </c>
      <c r="J53" s="52">
        <f t="shared" ref="J53:J59" si="26">MAX(D53:H53
)</f>
        <v>5</v>
      </c>
      <c r="K53" s="52">
        <f t="shared" ref="K53:K58" si="27">MODE(D53:H53
)</f>
        <v>0</v>
      </c>
      <c r="L53" s="55">
        <f t="shared" ref="L53:L59" si="28">(I53+4*K53+J53)/6
</f>
        <v>0.8333333333</v>
      </c>
    </row>
    <row r="54" ht="24.75" customHeight="1">
      <c r="A54" s="61" t="s">
        <v>188</v>
      </c>
      <c r="B54" s="63" t="s">
        <v>186</v>
      </c>
      <c r="C54" s="43" t="s">
        <v>185</v>
      </c>
      <c r="D54" s="65">
        <v>0.0</v>
      </c>
      <c r="E54" s="46">
        <v>0.0</v>
      </c>
      <c r="F54" s="46"/>
      <c r="G54" s="65">
        <v>3.0</v>
      </c>
      <c r="H54" s="47">
        <v>0.0</v>
      </c>
      <c r="I54" s="52">
        <f t="shared" si="25"/>
        <v>0</v>
      </c>
      <c r="J54" s="52">
        <f t="shared" si="26"/>
        <v>3</v>
      </c>
      <c r="K54" s="52">
        <f t="shared" si="27"/>
        <v>0</v>
      </c>
      <c r="L54" s="55">
        <f t="shared" si="28"/>
        <v>0.5</v>
      </c>
    </row>
    <row r="55">
      <c r="A55" s="61" t="s">
        <v>193</v>
      </c>
      <c r="B55" s="63" t="s">
        <v>189</v>
      </c>
      <c r="C55" s="43" t="s">
        <v>196</v>
      </c>
      <c r="D55" s="65">
        <v>0.0</v>
      </c>
      <c r="E55" s="46">
        <v>0.0</v>
      </c>
      <c r="F55" s="46">
        <v>3.0</v>
      </c>
      <c r="G55" s="65">
        <v>5.0</v>
      </c>
      <c r="H55" s="47">
        <v>0.0</v>
      </c>
      <c r="I55" s="52">
        <f t="shared" si="25"/>
        <v>0</v>
      </c>
      <c r="J55" s="52">
        <f t="shared" si="26"/>
        <v>5</v>
      </c>
      <c r="K55" s="52">
        <f t="shared" si="27"/>
        <v>0</v>
      </c>
      <c r="L55" s="55">
        <f t="shared" si="28"/>
        <v>0.8333333333</v>
      </c>
    </row>
    <row r="56">
      <c r="A56" s="61" t="s">
        <v>199</v>
      </c>
      <c r="B56" s="63" t="s">
        <v>191</v>
      </c>
      <c r="C56" s="43" t="s">
        <v>200</v>
      </c>
      <c r="D56" s="65">
        <v>0.0</v>
      </c>
      <c r="E56" s="46">
        <v>0.0</v>
      </c>
      <c r="F56" s="46">
        <v>3.0</v>
      </c>
      <c r="G56" s="65">
        <v>3.0</v>
      </c>
      <c r="H56" s="47">
        <v>0.0</v>
      </c>
      <c r="I56" s="52">
        <f t="shared" si="25"/>
        <v>0</v>
      </c>
      <c r="J56" s="52">
        <f t="shared" si="26"/>
        <v>3</v>
      </c>
      <c r="K56" s="52">
        <f t="shared" si="27"/>
        <v>0</v>
      </c>
      <c r="L56" s="55">
        <f t="shared" si="28"/>
        <v>0.5</v>
      </c>
    </row>
    <row r="57">
      <c r="A57" s="61" t="s">
        <v>203</v>
      </c>
      <c r="B57" s="63" t="s">
        <v>194</v>
      </c>
      <c r="C57" s="43" t="s">
        <v>200</v>
      </c>
      <c r="D57" s="46">
        <v>0.0</v>
      </c>
      <c r="E57" s="46">
        <v>0.0</v>
      </c>
      <c r="F57" s="46">
        <v>5.0</v>
      </c>
      <c r="G57" s="46">
        <v>5.0</v>
      </c>
      <c r="H57" s="47">
        <v>0.0</v>
      </c>
      <c r="I57" s="52">
        <f t="shared" si="25"/>
        <v>0</v>
      </c>
      <c r="J57" s="52">
        <f t="shared" si="26"/>
        <v>5</v>
      </c>
      <c r="K57" s="52">
        <f t="shared" si="27"/>
        <v>0</v>
      </c>
      <c r="L57" s="55">
        <f t="shared" si="28"/>
        <v>0.8333333333</v>
      </c>
    </row>
    <row r="58" ht="25.5" customHeight="1">
      <c r="A58" s="61" t="s">
        <v>204</v>
      </c>
      <c r="B58" s="63" t="s">
        <v>198</v>
      </c>
      <c r="C58" s="85" t="s">
        <v>178</v>
      </c>
      <c r="D58" s="46">
        <v>2.0</v>
      </c>
      <c r="E58" s="46">
        <v>1.0</v>
      </c>
      <c r="F58" s="46">
        <v>8.0</v>
      </c>
      <c r="G58" s="46">
        <v>5.0</v>
      </c>
      <c r="H58" s="47">
        <v>2.0</v>
      </c>
      <c r="I58" s="52">
        <f t="shared" si="25"/>
        <v>1</v>
      </c>
      <c r="J58" s="52">
        <f t="shared" si="26"/>
        <v>8</v>
      </c>
      <c r="K58" s="52">
        <f t="shared" si="27"/>
        <v>2</v>
      </c>
      <c r="L58" s="55">
        <f t="shared" si="28"/>
        <v>2.833333333</v>
      </c>
    </row>
    <row r="59">
      <c r="A59" s="61">
        <v>13.3</v>
      </c>
      <c r="B59" s="63" t="s">
        <v>206</v>
      </c>
      <c r="C59" s="43" t="s">
        <v>207</v>
      </c>
      <c r="D59" s="65">
        <v>1.0</v>
      </c>
      <c r="E59" s="46">
        <v>2.0</v>
      </c>
      <c r="F59" s="46">
        <v>3.0</v>
      </c>
      <c r="G59" s="65">
        <v>2.0</v>
      </c>
      <c r="H59" s="47">
        <v>0.5</v>
      </c>
      <c r="I59" s="52">
        <f t="shared" si="25"/>
        <v>0.5</v>
      </c>
      <c r="J59" s="52">
        <f t="shared" si="26"/>
        <v>3</v>
      </c>
      <c r="K59" s="52">
        <v>3.0</v>
      </c>
      <c r="L59" s="55">
        <f t="shared" si="28"/>
        <v>2.583333333</v>
      </c>
    </row>
    <row r="60">
      <c r="A60" s="33">
        <v>7.0</v>
      </c>
      <c r="B60" s="35" t="s">
        <v>59</v>
      </c>
      <c r="C60" s="25"/>
      <c r="D60" s="36"/>
      <c r="E60" s="27"/>
      <c r="F60" s="27"/>
      <c r="G60" s="27"/>
      <c r="H60" s="31"/>
      <c r="I60" s="30"/>
      <c r="J60" s="30"/>
      <c r="K60" s="30"/>
      <c r="L60" s="32"/>
    </row>
    <row r="61">
      <c r="A61" s="61">
        <v>7.1</v>
      </c>
      <c r="B61" s="63" t="s">
        <v>64</v>
      </c>
      <c r="C61" s="43" t="s">
        <v>212</v>
      </c>
      <c r="D61" s="65">
        <v>1.0</v>
      </c>
      <c r="E61" s="46">
        <v>1.0</v>
      </c>
      <c r="F61" s="46">
        <v>2.0</v>
      </c>
      <c r="G61" s="65">
        <v>1.0</v>
      </c>
      <c r="H61" s="47">
        <v>0.5</v>
      </c>
      <c r="I61" s="52">
        <f t="shared" ref="I61:I63" si="29">MIN(D61:H61
)</f>
        <v>0.5</v>
      </c>
      <c r="J61" s="52">
        <f t="shared" ref="J61:J63" si="30">MAX(D61:H61
)</f>
        <v>2</v>
      </c>
      <c r="K61" s="52">
        <f t="shared" ref="K61:K63" si="31">MODE(D61:H61
)</f>
        <v>1</v>
      </c>
      <c r="L61" s="55">
        <f t="shared" ref="L61:L63" si="32">(I61+4*K61+J61)/6
</f>
        <v>1.083333333</v>
      </c>
    </row>
    <row r="62" ht="28.5" customHeight="1">
      <c r="A62" s="61">
        <v>7.2</v>
      </c>
      <c r="B62" s="63" t="s">
        <v>68</v>
      </c>
      <c r="C62" s="43" t="s">
        <v>217</v>
      </c>
      <c r="D62" s="65">
        <v>2.0</v>
      </c>
      <c r="E62" s="46">
        <v>1.0</v>
      </c>
      <c r="F62" s="46">
        <v>1.0</v>
      </c>
      <c r="G62" s="65">
        <v>1.0</v>
      </c>
      <c r="H62" s="47">
        <v>0.5</v>
      </c>
      <c r="I62" s="52">
        <f t="shared" si="29"/>
        <v>0.5</v>
      </c>
      <c r="J62" s="52">
        <f t="shared" si="30"/>
        <v>2</v>
      </c>
      <c r="K62" s="52">
        <f t="shared" si="31"/>
        <v>1</v>
      </c>
      <c r="L62" s="55">
        <f t="shared" si="32"/>
        <v>1.083333333</v>
      </c>
    </row>
    <row r="63">
      <c r="A63" s="61">
        <v>7.3</v>
      </c>
      <c r="B63" s="63" t="s">
        <v>72</v>
      </c>
      <c r="C63" s="43" t="s">
        <v>218</v>
      </c>
      <c r="D63" s="65">
        <v>0.0</v>
      </c>
      <c r="E63" s="46">
        <v>1.0</v>
      </c>
      <c r="F63" s="46">
        <v>1.0</v>
      </c>
      <c r="G63" s="65">
        <v>1.0</v>
      </c>
      <c r="H63" s="47">
        <v>1.0</v>
      </c>
      <c r="I63" s="52">
        <f t="shared" si="29"/>
        <v>0</v>
      </c>
      <c r="J63" s="52">
        <f t="shared" si="30"/>
        <v>1</v>
      </c>
      <c r="K63" s="52">
        <f t="shared" si="31"/>
        <v>1</v>
      </c>
      <c r="L63" s="55">
        <f t="shared" si="32"/>
        <v>0.8333333333</v>
      </c>
    </row>
    <row r="64">
      <c r="A64" s="105">
        <v>7.3</v>
      </c>
      <c r="B64" s="38" t="s">
        <v>75</v>
      </c>
      <c r="C64" s="68"/>
      <c r="D64" s="59"/>
      <c r="E64" s="42"/>
      <c r="F64" s="42"/>
      <c r="G64" s="59"/>
      <c r="H64" s="71"/>
      <c r="I64" s="48"/>
      <c r="J64" s="48"/>
      <c r="K64" s="48"/>
      <c r="L64" s="51"/>
    </row>
    <row r="65" ht="43.5" customHeight="1">
      <c r="A65" s="79" t="s">
        <v>219</v>
      </c>
      <c r="B65" s="73" t="s">
        <v>220</v>
      </c>
      <c r="C65" s="69" t="s">
        <v>221</v>
      </c>
      <c r="D65" s="65">
        <v>0.5</v>
      </c>
      <c r="E65" s="46">
        <v>1.0</v>
      </c>
      <c r="F65" s="46">
        <v>1.0</v>
      </c>
      <c r="G65" s="46">
        <v>1.0</v>
      </c>
      <c r="H65" s="47">
        <v>0.5</v>
      </c>
      <c r="I65" s="52">
        <f t="shared" ref="I65:I66" si="33">MIN(D65:H65
)</f>
        <v>0.5</v>
      </c>
      <c r="J65" s="52">
        <f t="shared" ref="J65:J66" si="34">MAX(D65:H65
)</f>
        <v>1</v>
      </c>
      <c r="K65" s="52">
        <f t="shared" ref="K65:K66" si="35">MODE(D65:H65
)</f>
        <v>1</v>
      </c>
      <c r="L65" s="55">
        <f t="shared" ref="L65:L66" si="36">(I65+4*K65+J65)/6
</f>
        <v>0.9166666667</v>
      </c>
    </row>
    <row r="66">
      <c r="A66" s="61">
        <v>7.4</v>
      </c>
      <c r="B66" s="43" t="s">
        <v>129</v>
      </c>
      <c r="C66" s="43" t="s">
        <v>130</v>
      </c>
      <c r="D66" s="65">
        <v>1.0</v>
      </c>
      <c r="E66" s="46">
        <v>1.0</v>
      </c>
      <c r="F66" s="112">
        <v>0.5</v>
      </c>
      <c r="G66" s="65">
        <v>2.0</v>
      </c>
      <c r="H66" s="47">
        <v>0.5</v>
      </c>
      <c r="I66" s="52">
        <f t="shared" si="33"/>
        <v>0.5</v>
      </c>
      <c r="J66" s="52">
        <f t="shared" si="34"/>
        <v>2</v>
      </c>
      <c r="K66" s="52">
        <f t="shared" si="35"/>
        <v>1</v>
      </c>
      <c r="L66" s="55">
        <f t="shared" si="36"/>
        <v>1.083333333</v>
      </c>
    </row>
    <row r="67">
      <c r="A67" s="33">
        <v>8.0</v>
      </c>
      <c r="B67" s="35" t="s">
        <v>78</v>
      </c>
      <c r="C67" s="25"/>
      <c r="D67" s="36"/>
      <c r="E67" s="27"/>
      <c r="F67" s="27"/>
      <c r="G67" s="27"/>
      <c r="H67" s="114"/>
      <c r="I67" s="30"/>
      <c r="J67" s="30"/>
      <c r="K67" s="30"/>
      <c r="L67" s="32"/>
    </row>
    <row r="68">
      <c r="A68" s="61">
        <v>8.1</v>
      </c>
      <c r="B68" s="63" t="s">
        <v>80</v>
      </c>
      <c r="C68" s="43" t="s">
        <v>224</v>
      </c>
      <c r="D68" s="65">
        <v>1.0</v>
      </c>
      <c r="E68" s="46">
        <v>1.0</v>
      </c>
      <c r="F68" s="46">
        <v>1.0</v>
      </c>
      <c r="G68" s="65">
        <v>1.0</v>
      </c>
      <c r="H68" s="47">
        <v>0.5</v>
      </c>
      <c r="I68" s="52">
        <f t="shared" ref="I68:I75" si="37">MIN(D68:H68
)</f>
        <v>0.5</v>
      </c>
      <c r="J68" s="52">
        <f t="shared" ref="J68:J75" si="38">MAX(D68:H68
)</f>
        <v>1</v>
      </c>
      <c r="K68" s="52">
        <f t="shared" ref="K68:K75" si="39">MODE(D68:H68
)</f>
        <v>1</v>
      </c>
      <c r="L68" s="55">
        <f t="shared" ref="L68:L75" si="40">(I68+4*K68+J68)/6
</f>
        <v>0.9166666667</v>
      </c>
    </row>
    <row r="69">
      <c r="A69" s="61">
        <v>8.2</v>
      </c>
      <c r="B69" s="63" t="s">
        <v>86</v>
      </c>
      <c r="C69" s="43" t="s">
        <v>226</v>
      </c>
      <c r="D69" s="65">
        <v>0.0</v>
      </c>
      <c r="E69" s="46">
        <v>1.0</v>
      </c>
      <c r="F69" s="46">
        <v>1.0</v>
      </c>
      <c r="G69" s="65">
        <v>0.5</v>
      </c>
      <c r="H69" s="47">
        <v>1.0</v>
      </c>
      <c r="I69" s="52">
        <f t="shared" si="37"/>
        <v>0</v>
      </c>
      <c r="J69" s="52">
        <f t="shared" si="38"/>
        <v>1</v>
      </c>
      <c r="K69" s="52">
        <f t="shared" si="39"/>
        <v>1</v>
      </c>
      <c r="L69" s="55">
        <f t="shared" si="40"/>
        <v>0.8333333333</v>
      </c>
    </row>
    <row r="70">
      <c r="A70" s="61">
        <v>8.3</v>
      </c>
      <c r="B70" s="63" t="s">
        <v>87</v>
      </c>
      <c r="C70" s="43" t="s">
        <v>227</v>
      </c>
      <c r="D70" s="65">
        <v>0.0</v>
      </c>
      <c r="E70" s="46">
        <v>1.0</v>
      </c>
      <c r="F70" s="46">
        <v>1.0</v>
      </c>
      <c r="G70" s="65">
        <v>0.5</v>
      </c>
      <c r="H70" s="47">
        <v>0.5</v>
      </c>
      <c r="I70" s="52">
        <f t="shared" si="37"/>
        <v>0</v>
      </c>
      <c r="J70" s="52">
        <f t="shared" si="38"/>
        <v>1</v>
      </c>
      <c r="K70" s="52">
        <f t="shared" si="39"/>
        <v>1</v>
      </c>
      <c r="L70" s="55">
        <f t="shared" si="40"/>
        <v>0.8333333333</v>
      </c>
    </row>
    <row r="71">
      <c r="A71" s="61">
        <v>8.4</v>
      </c>
      <c r="B71" s="63" t="s">
        <v>91</v>
      </c>
      <c r="C71" s="43" t="s">
        <v>228</v>
      </c>
      <c r="D71" s="65">
        <v>0.0</v>
      </c>
      <c r="E71" s="46">
        <v>0.0</v>
      </c>
      <c r="F71" s="46">
        <v>1.0</v>
      </c>
      <c r="G71" s="65">
        <v>1.0</v>
      </c>
      <c r="H71" s="47">
        <v>0.5</v>
      </c>
      <c r="I71" s="52">
        <f t="shared" si="37"/>
        <v>0</v>
      </c>
      <c r="J71" s="52">
        <f t="shared" si="38"/>
        <v>1</v>
      </c>
      <c r="K71" s="52">
        <f t="shared" si="39"/>
        <v>0</v>
      </c>
      <c r="L71" s="55">
        <f t="shared" si="40"/>
        <v>0.1666666667</v>
      </c>
    </row>
    <row r="72">
      <c r="A72" s="61">
        <v>8.5</v>
      </c>
      <c r="B72" s="63" t="s">
        <v>92</v>
      </c>
      <c r="C72" s="43" t="s">
        <v>230</v>
      </c>
      <c r="D72" s="65">
        <v>0.5</v>
      </c>
      <c r="E72" s="46">
        <v>0.0</v>
      </c>
      <c r="F72" s="46">
        <v>1.0</v>
      </c>
      <c r="G72" s="65">
        <v>1.0</v>
      </c>
      <c r="H72" s="47">
        <v>0.5</v>
      </c>
      <c r="I72" s="52">
        <f t="shared" si="37"/>
        <v>0</v>
      </c>
      <c r="J72" s="52">
        <f t="shared" si="38"/>
        <v>1</v>
      </c>
      <c r="K72" s="52">
        <f t="shared" si="39"/>
        <v>0.5</v>
      </c>
      <c r="L72" s="55">
        <f t="shared" si="40"/>
        <v>0.5</v>
      </c>
    </row>
    <row r="73">
      <c r="A73" s="61">
        <v>8.6</v>
      </c>
      <c r="B73" s="63" t="s">
        <v>95</v>
      </c>
      <c r="C73" s="43" t="s">
        <v>231</v>
      </c>
      <c r="D73" s="65">
        <v>1.0</v>
      </c>
      <c r="E73" s="46">
        <v>1.0</v>
      </c>
      <c r="F73" s="46">
        <v>1.0</v>
      </c>
      <c r="G73" s="65">
        <v>1.0</v>
      </c>
      <c r="H73" s="47">
        <v>1.0</v>
      </c>
      <c r="I73" s="52">
        <f t="shared" si="37"/>
        <v>1</v>
      </c>
      <c r="J73" s="52">
        <f t="shared" si="38"/>
        <v>1</v>
      </c>
      <c r="K73" s="52">
        <f t="shared" si="39"/>
        <v>1</v>
      </c>
      <c r="L73" s="55">
        <f t="shared" si="40"/>
        <v>1</v>
      </c>
    </row>
    <row r="74">
      <c r="A74" s="61">
        <v>8.7</v>
      </c>
      <c r="B74" s="43" t="s">
        <v>129</v>
      </c>
      <c r="C74" s="43" t="s">
        <v>130</v>
      </c>
      <c r="D74" s="65">
        <v>1.0</v>
      </c>
      <c r="E74" s="46">
        <v>1.0</v>
      </c>
      <c r="F74" s="46">
        <v>0.5</v>
      </c>
      <c r="G74" s="65">
        <v>1.0</v>
      </c>
      <c r="H74" s="47">
        <v>0.5</v>
      </c>
      <c r="I74" s="52">
        <f t="shared" si="37"/>
        <v>0.5</v>
      </c>
      <c r="J74" s="52">
        <f t="shared" si="38"/>
        <v>1</v>
      </c>
      <c r="K74" s="52">
        <f t="shared" si="39"/>
        <v>1</v>
      </c>
      <c r="L74" s="55">
        <f t="shared" si="40"/>
        <v>0.9166666667</v>
      </c>
    </row>
    <row r="75">
      <c r="A75" s="79">
        <v>9.0</v>
      </c>
      <c r="B75" s="63" t="s">
        <v>105</v>
      </c>
      <c r="C75" s="63" t="s">
        <v>63</v>
      </c>
      <c r="D75" s="65">
        <v>3.0</v>
      </c>
      <c r="E75" s="46">
        <v>1.0</v>
      </c>
      <c r="F75" s="46">
        <v>1.0</v>
      </c>
      <c r="G75" s="46">
        <v>2.0</v>
      </c>
      <c r="H75" s="47">
        <v>3.0</v>
      </c>
      <c r="I75" s="52">
        <f t="shared" si="37"/>
        <v>1</v>
      </c>
      <c r="J75" s="52">
        <f t="shared" si="38"/>
        <v>3</v>
      </c>
      <c r="K75" s="52">
        <f t="shared" si="39"/>
        <v>3</v>
      </c>
      <c r="L75" s="55">
        <f t="shared" si="40"/>
        <v>2.666666667</v>
      </c>
    </row>
    <row r="76" ht="19.5" customHeight="1">
      <c r="A76" s="33">
        <v>10.0</v>
      </c>
      <c r="B76" s="35" t="s">
        <v>126</v>
      </c>
      <c r="C76" s="25"/>
      <c r="D76" s="36"/>
      <c r="E76" s="27"/>
      <c r="F76" s="27"/>
      <c r="G76" s="27"/>
      <c r="H76" s="37"/>
      <c r="I76" s="30"/>
      <c r="J76" s="30"/>
      <c r="K76" s="30"/>
      <c r="L76" s="32"/>
    </row>
    <row r="77">
      <c r="A77" s="61">
        <v>10.1</v>
      </c>
      <c r="B77" s="63" t="s">
        <v>233</v>
      </c>
      <c r="C77" s="43" t="s">
        <v>234</v>
      </c>
      <c r="D77" s="65">
        <v>2.0</v>
      </c>
      <c r="E77" s="46">
        <v>1.0</v>
      </c>
      <c r="F77" s="46">
        <v>2.0</v>
      </c>
      <c r="G77" s="65">
        <v>0.5</v>
      </c>
      <c r="H77" s="47">
        <v>0.5</v>
      </c>
      <c r="I77" s="52">
        <f t="shared" ref="I77:I79" si="41">MIN(D77:H77
)</f>
        <v>0.5</v>
      </c>
      <c r="J77" s="52">
        <f t="shared" ref="J77:J79" si="42">MAX(D77:H77
)</f>
        <v>2</v>
      </c>
      <c r="K77" s="52">
        <f t="shared" ref="K77:K79" si="43">MODE(D77:H77
)</f>
        <v>2</v>
      </c>
      <c r="L77" s="55">
        <f t="shared" ref="L77:L79" si="44">(I77+4*K77+J77)/6
</f>
        <v>1.75</v>
      </c>
    </row>
    <row r="78">
      <c r="A78" s="61">
        <v>10.2</v>
      </c>
      <c r="B78" s="63" t="s">
        <v>235</v>
      </c>
      <c r="C78" s="43" t="s">
        <v>133</v>
      </c>
      <c r="D78" s="65">
        <v>2.0</v>
      </c>
      <c r="E78" s="46">
        <v>2.0</v>
      </c>
      <c r="F78" s="46">
        <v>4.0</v>
      </c>
      <c r="G78" s="65">
        <v>2.0</v>
      </c>
      <c r="H78" s="47">
        <v>1.0</v>
      </c>
      <c r="I78" s="52">
        <f t="shared" si="41"/>
        <v>1</v>
      </c>
      <c r="J78" s="52">
        <f t="shared" si="42"/>
        <v>4</v>
      </c>
      <c r="K78" s="52">
        <f t="shared" si="43"/>
        <v>2</v>
      </c>
      <c r="L78" s="55">
        <f t="shared" si="44"/>
        <v>2.166666667</v>
      </c>
    </row>
    <row r="79">
      <c r="A79" s="79">
        <v>11.0</v>
      </c>
      <c r="B79" s="63" t="s">
        <v>201</v>
      </c>
      <c r="C79" s="63" t="s">
        <v>63</v>
      </c>
      <c r="D79" s="65">
        <v>3.0</v>
      </c>
      <c r="E79" s="46">
        <v>1.0</v>
      </c>
      <c r="F79" s="46">
        <v>1.0</v>
      </c>
      <c r="G79" s="46">
        <v>2.0</v>
      </c>
      <c r="H79" s="47">
        <v>2.0</v>
      </c>
      <c r="I79" s="52">
        <f t="shared" si="41"/>
        <v>1</v>
      </c>
      <c r="J79" s="52">
        <f t="shared" si="42"/>
        <v>3</v>
      </c>
      <c r="K79" s="52">
        <f t="shared" si="43"/>
        <v>1</v>
      </c>
      <c r="L79" s="55">
        <f t="shared" si="44"/>
        <v>1.333333333</v>
      </c>
    </row>
    <row r="80">
      <c r="A80" s="33">
        <v>12.0</v>
      </c>
      <c r="B80" s="35" t="s">
        <v>78</v>
      </c>
      <c r="C80" s="25"/>
      <c r="D80" s="36"/>
      <c r="E80" s="27"/>
      <c r="F80" s="27"/>
      <c r="G80" s="27"/>
      <c r="H80" s="37"/>
      <c r="I80" s="30"/>
      <c r="J80" s="30"/>
      <c r="K80" s="30"/>
      <c r="L80" s="32"/>
    </row>
    <row r="81">
      <c r="A81" s="61">
        <v>12.1</v>
      </c>
      <c r="B81" s="63" t="s">
        <v>236</v>
      </c>
      <c r="C81" s="43" t="s">
        <v>237</v>
      </c>
      <c r="D81" s="65">
        <v>3.0</v>
      </c>
      <c r="E81" s="46">
        <v>2.0</v>
      </c>
      <c r="F81" s="46">
        <v>2.0</v>
      </c>
      <c r="G81" s="65">
        <v>1.0</v>
      </c>
      <c r="H81" s="47">
        <v>1.0</v>
      </c>
      <c r="I81" s="52">
        <f t="shared" ref="I81:I82" si="45">MIN(D81:H81
)</f>
        <v>1</v>
      </c>
      <c r="J81" s="52">
        <f t="shared" ref="J81:J82" si="46">MAX(D81:H81
)</f>
        <v>3</v>
      </c>
      <c r="K81" s="52">
        <f t="shared" ref="K81:K82" si="47">MODE(D81:H81
)</f>
        <v>2</v>
      </c>
      <c r="L81" s="55">
        <f t="shared" ref="L81:L82" si="48">(I81+4*K81+J81)/6
</f>
        <v>2</v>
      </c>
    </row>
    <row r="82">
      <c r="A82" s="61">
        <v>12.2</v>
      </c>
      <c r="B82" s="63" t="s">
        <v>238</v>
      </c>
      <c r="C82" s="43" t="s">
        <v>239</v>
      </c>
      <c r="D82" s="65">
        <v>0.0</v>
      </c>
      <c r="E82" s="46">
        <v>1.0</v>
      </c>
      <c r="F82" s="46">
        <v>1.0</v>
      </c>
      <c r="G82" s="65">
        <v>0.5</v>
      </c>
      <c r="H82" s="47">
        <v>0.5</v>
      </c>
      <c r="I82" s="52">
        <f t="shared" si="45"/>
        <v>0</v>
      </c>
      <c r="J82" s="52">
        <f t="shared" si="46"/>
        <v>1</v>
      </c>
      <c r="K82" s="52">
        <f t="shared" si="47"/>
        <v>1</v>
      </c>
      <c r="L82" s="55">
        <f t="shared" si="48"/>
        <v>0.8333333333</v>
      </c>
    </row>
    <row r="83">
      <c r="A83" s="33">
        <v>4.0</v>
      </c>
      <c r="B83" s="35" t="s">
        <v>240</v>
      </c>
      <c r="C83" s="25"/>
      <c r="D83" s="36"/>
      <c r="E83" s="27"/>
      <c r="F83" s="27"/>
      <c r="G83" s="27"/>
      <c r="H83" s="114"/>
      <c r="I83" s="30"/>
      <c r="J83" s="30"/>
      <c r="K83" s="30"/>
      <c r="L83" s="32"/>
    </row>
    <row r="84">
      <c r="A84" s="61">
        <v>4.1</v>
      </c>
      <c r="B84" s="43" t="s">
        <v>64</v>
      </c>
      <c r="C84" s="43" t="s">
        <v>241</v>
      </c>
      <c r="D84" s="65">
        <v>2.0</v>
      </c>
      <c r="E84" s="46">
        <v>2.0</v>
      </c>
      <c r="F84" s="46">
        <v>2.0</v>
      </c>
      <c r="G84" s="65">
        <v>2.0</v>
      </c>
      <c r="H84" s="47">
        <v>0.5</v>
      </c>
      <c r="I84" s="52">
        <f t="shared" ref="I84:I87" si="49">MIN(D84:H84
)</f>
        <v>0.5</v>
      </c>
      <c r="J84" s="52">
        <f t="shared" ref="J84:J87" si="50">MAX(D84:H84
)</f>
        <v>2</v>
      </c>
      <c r="K84" s="52">
        <f t="shared" ref="K84:K87" si="51">MODE(D84:H84
)</f>
        <v>2</v>
      </c>
      <c r="L84" s="55">
        <f t="shared" ref="L84:L87" si="52">(I84+4*K84+J84)/6
</f>
        <v>1.75</v>
      </c>
    </row>
    <row r="85">
      <c r="A85" s="61">
        <v>4.2</v>
      </c>
      <c r="B85" s="43" t="s">
        <v>242</v>
      </c>
      <c r="C85" s="43" t="s">
        <v>243</v>
      </c>
      <c r="D85" s="65">
        <v>0.0</v>
      </c>
      <c r="E85" s="46">
        <v>3.0</v>
      </c>
      <c r="F85" s="46">
        <v>1.0</v>
      </c>
      <c r="G85" s="65">
        <v>1.0</v>
      </c>
      <c r="H85" s="47">
        <v>0.0</v>
      </c>
      <c r="I85" s="52">
        <f t="shared" si="49"/>
        <v>0</v>
      </c>
      <c r="J85" s="52">
        <f t="shared" si="50"/>
        <v>3</v>
      </c>
      <c r="K85" s="52">
        <f t="shared" si="51"/>
        <v>0</v>
      </c>
      <c r="L85" s="55">
        <f t="shared" si="52"/>
        <v>0.5</v>
      </c>
    </row>
    <row r="86">
      <c r="A86" s="61">
        <v>4.3</v>
      </c>
      <c r="B86" s="43" t="s">
        <v>244</v>
      </c>
      <c r="C86" s="43" t="s">
        <v>245</v>
      </c>
      <c r="D86" s="65">
        <v>0.5</v>
      </c>
      <c r="E86" s="46">
        <v>2.0</v>
      </c>
      <c r="F86" s="46">
        <v>1.0</v>
      </c>
      <c r="G86" s="65">
        <v>1.0</v>
      </c>
      <c r="H86" s="47">
        <v>0.5</v>
      </c>
      <c r="I86" s="52">
        <f t="shared" si="49"/>
        <v>0.5</v>
      </c>
      <c r="J86" s="52">
        <f t="shared" si="50"/>
        <v>2</v>
      </c>
      <c r="K86" s="52">
        <f t="shared" si="51"/>
        <v>0.5</v>
      </c>
      <c r="L86" s="55">
        <f t="shared" si="52"/>
        <v>0.75</v>
      </c>
    </row>
    <row r="87">
      <c r="A87" s="79" t="s">
        <v>246</v>
      </c>
      <c r="B87" s="63" t="s">
        <v>247</v>
      </c>
      <c r="C87" s="63" t="s">
        <v>248</v>
      </c>
      <c r="D87" s="65">
        <v>0.0</v>
      </c>
      <c r="E87" s="46">
        <v>1.0</v>
      </c>
      <c r="F87" s="46">
        <v>0.5</v>
      </c>
      <c r="G87" s="46">
        <v>0.5</v>
      </c>
      <c r="H87" s="47">
        <v>0.5</v>
      </c>
      <c r="I87" s="52">
        <f t="shared" si="49"/>
        <v>0</v>
      </c>
      <c r="J87" s="52">
        <f t="shared" si="50"/>
        <v>1</v>
      </c>
      <c r="K87" s="52">
        <f t="shared" si="51"/>
        <v>0.5</v>
      </c>
      <c r="L87" s="55">
        <f t="shared" si="52"/>
        <v>0.5</v>
      </c>
    </row>
    <row r="88">
      <c r="A88" s="107">
        <v>5.0</v>
      </c>
      <c r="B88" s="63" t="s">
        <v>249</v>
      </c>
      <c r="C88" s="63" t="s">
        <v>63</v>
      </c>
      <c r="D88" s="109"/>
      <c r="E88" s="110"/>
      <c r="F88" s="110"/>
      <c r="G88" s="110"/>
      <c r="H88" s="123"/>
      <c r="I88" s="124"/>
      <c r="J88" s="124"/>
      <c r="K88" s="124"/>
      <c r="L88" s="125"/>
    </row>
    <row r="89">
      <c r="A89" s="88">
        <v>14.0</v>
      </c>
      <c r="B89" s="35" t="s">
        <v>250</v>
      </c>
      <c r="C89" s="35"/>
      <c r="D89" s="36"/>
      <c r="E89" s="27"/>
      <c r="F89" s="27"/>
      <c r="G89" s="27"/>
      <c r="H89" s="37"/>
      <c r="I89" s="126"/>
      <c r="J89" s="30"/>
      <c r="K89" s="30"/>
      <c r="L89" s="32"/>
    </row>
    <row r="90">
      <c r="A90" s="107">
        <v>14.1</v>
      </c>
      <c r="B90" s="43" t="s">
        <v>64</v>
      </c>
      <c r="C90" s="43" t="s">
        <v>251</v>
      </c>
      <c r="D90" s="109">
        <v>2.0</v>
      </c>
      <c r="E90" s="110">
        <v>2.0</v>
      </c>
      <c r="F90" s="110"/>
      <c r="G90" s="110"/>
      <c r="H90" s="123"/>
      <c r="I90" s="127"/>
      <c r="J90" s="128"/>
      <c r="K90" s="52"/>
      <c r="L90" s="129"/>
    </row>
    <row r="91">
      <c r="A91" s="107">
        <v>14.2</v>
      </c>
      <c r="B91" s="43" t="s">
        <v>242</v>
      </c>
      <c r="C91" s="43" t="s">
        <v>243</v>
      </c>
      <c r="D91" s="109">
        <v>3.0</v>
      </c>
      <c r="E91" s="110">
        <v>5.0</v>
      </c>
      <c r="F91" s="110"/>
      <c r="G91" s="110"/>
      <c r="H91" s="123"/>
      <c r="I91" s="130"/>
      <c r="J91" s="52"/>
      <c r="K91" s="52"/>
      <c r="L91" s="129"/>
    </row>
    <row r="92">
      <c r="A92" s="107">
        <v>14.3</v>
      </c>
      <c r="B92" s="43" t="s">
        <v>244</v>
      </c>
      <c r="C92" s="43" t="s">
        <v>245</v>
      </c>
      <c r="D92" s="109">
        <v>1.0</v>
      </c>
      <c r="E92" s="110">
        <v>1.0</v>
      </c>
      <c r="F92" s="110"/>
      <c r="G92" s="110"/>
      <c r="H92" s="123"/>
      <c r="I92" s="52"/>
      <c r="J92" s="52"/>
      <c r="K92" s="52"/>
      <c r="L92" s="129"/>
    </row>
    <row r="93">
      <c r="A93" s="107" t="s">
        <v>252</v>
      </c>
      <c r="B93" s="63" t="s">
        <v>247</v>
      </c>
      <c r="C93" s="63" t="s">
        <v>248</v>
      </c>
      <c r="D93" s="109">
        <v>1.0</v>
      </c>
      <c r="E93" s="110">
        <v>1.0</v>
      </c>
      <c r="F93" s="110"/>
      <c r="G93" s="110"/>
      <c r="H93" s="123"/>
      <c r="I93" s="52"/>
      <c r="J93" s="52"/>
      <c r="K93" s="52"/>
      <c r="L93" s="129"/>
    </row>
    <row r="94">
      <c r="A94" s="105">
        <v>14.3</v>
      </c>
      <c r="B94" s="38" t="s">
        <v>253</v>
      </c>
      <c r="C94" s="38"/>
      <c r="D94" s="59"/>
      <c r="E94" s="42"/>
      <c r="F94" s="42"/>
      <c r="G94" s="42"/>
      <c r="H94" s="71"/>
      <c r="I94" s="48"/>
      <c r="J94" s="48"/>
      <c r="K94" s="48"/>
      <c r="L94" s="51"/>
    </row>
    <row r="95">
      <c r="A95" s="107" t="s">
        <v>252</v>
      </c>
      <c r="B95" s="63" t="s">
        <v>254</v>
      </c>
      <c r="C95" s="63" t="s">
        <v>255</v>
      </c>
      <c r="D95" s="109">
        <v>3.0</v>
      </c>
      <c r="E95" s="110">
        <v>1.0</v>
      </c>
      <c r="F95" s="110"/>
      <c r="G95" s="110"/>
      <c r="H95" s="123"/>
      <c r="I95" s="52"/>
      <c r="J95" s="52"/>
      <c r="K95" s="52"/>
      <c r="L95" s="129"/>
    </row>
    <row r="96">
      <c r="A96" s="107" t="s">
        <v>256</v>
      </c>
      <c r="B96" s="43" t="s">
        <v>129</v>
      </c>
      <c r="C96" s="43" t="s">
        <v>257</v>
      </c>
      <c r="D96" s="109">
        <v>1.0</v>
      </c>
      <c r="E96" s="110">
        <v>1.0</v>
      </c>
      <c r="F96" s="110"/>
      <c r="G96" s="110"/>
      <c r="H96" s="123"/>
      <c r="I96" s="52"/>
      <c r="J96" s="52"/>
      <c r="K96" s="52"/>
      <c r="L96" s="129"/>
    </row>
    <row r="97">
      <c r="A97" s="107">
        <v>15.0</v>
      </c>
      <c r="B97" s="63" t="s">
        <v>258</v>
      </c>
      <c r="C97" s="63" t="s">
        <v>63</v>
      </c>
      <c r="D97" s="109">
        <v>3.0</v>
      </c>
      <c r="E97" s="110">
        <v>1.0</v>
      </c>
      <c r="F97" s="110"/>
      <c r="G97" s="110"/>
      <c r="H97" s="123"/>
      <c r="I97" s="52"/>
      <c r="J97" s="52"/>
      <c r="K97" s="52"/>
      <c r="L97" s="129"/>
    </row>
    <row r="98">
      <c r="A98" s="107">
        <v>16.0</v>
      </c>
      <c r="B98" s="63" t="s">
        <v>259</v>
      </c>
      <c r="C98" s="63" t="s">
        <v>260</v>
      </c>
      <c r="D98" s="109">
        <v>3.0</v>
      </c>
      <c r="E98" s="110">
        <v>1.0</v>
      </c>
      <c r="F98" s="110"/>
      <c r="G98" s="110"/>
      <c r="H98" s="123"/>
      <c r="I98" s="52"/>
      <c r="J98" s="52"/>
      <c r="K98" s="52"/>
      <c r="L98" s="129"/>
    </row>
    <row r="99">
      <c r="A99" s="111" t="s">
        <v>261</v>
      </c>
      <c r="B99" s="16"/>
      <c r="C99" s="17"/>
      <c r="D99" s="118">
        <f t="shared" ref="D99:H99" si="53">SUM(D15:D98)</f>
        <v>61</v>
      </c>
      <c r="E99" s="118">
        <f t="shared" si="53"/>
        <v>63</v>
      </c>
      <c r="F99" s="118">
        <f t="shared" si="53"/>
        <v>113</v>
      </c>
      <c r="G99" s="118">
        <f t="shared" si="53"/>
        <v>99</v>
      </c>
      <c r="H99" s="118">
        <f t="shared" si="53"/>
        <v>44.5</v>
      </c>
      <c r="I99" s="118">
        <f t="shared" ref="I99:K99" si="54">SUM(I15:I84)</f>
        <v>21.5</v>
      </c>
      <c r="J99" s="118">
        <f t="shared" si="54"/>
        <v>130</v>
      </c>
      <c r="K99" s="118">
        <f t="shared" si="54"/>
        <v>50.5</v>
      </c>
      <c r="L99" s="131">
        <f>SUM(L16:L98)</f>
        <v>60.66666667</v>
      </c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</row>
    <row r="100">
      <c r="A100" s="116" t="s">
        <v>262</v>
      </c>
      <c r="B100" s="16"/>
      <c r="C100" s="17"/>
      <c r="D100" s="120">
        <f>D99-D101</f>
        <v>9</v>
      </c>
      <c r="E100" s="120">
        <f>E99-D101</f>
        <v>11</v>
      </c>
      <c r="F100" s="120">
        <f>F99-D101</f>
        <v>61</v>
      </c>
      <c r="G100" s="120">
        <f>G99-D101</f>
        <v>47</v>
      </c>
      <c r="H100" s="120">
        <f>H99-D101</f>
        <v>-7.5</v>
      </c>
    </row>
    <row r="101">
      <c r="A101" s="116" t="s">
        <v>263</v>
      </c>
      <c r="B101" s="16"/>
      <c r="C101" s="17"/>
      <c r="D101" s="132">
        <v>52.0</v>
      </c>
      <c r="E101" s="16"/>
      <c r="F101" s="16"/>
      <c r="G101" s="16"/>
      <c r="H101" s="17"/>
      <c r="I101" s="121"/>
      <c r="J101" s="121"/>
      <c r="K101" s="121"/>
      <c r="L101" s="121"/>
    </row>
    <row r="102">
      <c r="A102" s="116" t="s">
        <v>232</v>
      </c>
      <c r="B102" s="16"/>
      <c r="C102" s="17"/>
      <c r="D102" s="133">
        <f>L99-D101</f>
        <v>8.666666667</v>
      </c>
      <c r="E102" s="16"/>
      <c r="F102" s="16"/>
      <c r="G102" s="16"/>
      <c r="H102" s="17"/>
    </row>
    <row r="103">
      <c r="D103" s="3"/>
    </row>
    <row r="104">
      <c r="D104" s="3"/>
    </row>
    <row r="105">
      <c r="D105" s="3"/>
    </row>
    <row r="106">
      <c r="D106" s="3"/>
    </row>
    <row r="107">
      <c r="D107" s="3"/>
    </row>
    <row r="108">
      <c r="D108" s="3"/>
    </row>
    <row r="109">
      <c r="D109" s="3"/>
    </row>
    <row r="110">
      <c r="D110" s="3"/>
    </row>
    <row r="111">
      <c r="D111" s="3"/>
    </row>
    <row r="112">
      <c r="D112" s="3"/>
    </row>
    <row r="113">
      <c r="D113" s="3"/>
    </row>
    <row r="114">
      <c r="D114" s="3"/>
    </row>
    <row r="115">
      <c r="D115" s="3"/>
    </row>
    <row r="116">
      <c r="D116" s="3"/>
    </row>
    <row r="117">
      <c r="D117" s="3"/>
    </row>
    <row r="118">
      <c r="D118" s="3"/>
    </row>
    <row r="119">
      <c r="D119" s="3"/>
    </row>
    <row r="120">
      <c r="D120" s="3"/>
    </row>
    <row r="121">
      <c r="D121" s="3"/>
    </row>
    <row r="122">
      <c r="D122" s="3"/>
    </row>
    <row r="123">
      <c r="D123" s="3"/>
    </row>
    <row r="124">
      <c r="D124" s="3"/>
    </row>
    <row r="125">
      <c r="D125" s="3"/>
    </row>
    <row r="126">
      <c r="D126" s="3"/>
    </row>
    <row r="127">
      <c r="D127" s="3"/>
    </row>
    <row r="128">
      <c r="D128" s="3"/>
    </row>
    <row r="129">
      <c r="D129" s="3"/>
    </row>
    <row r="130">
      <c r="D130" s="3"/>
    </row>
    <row r="131">
      <c r="D131" s="3"/>
    </row>
    <row r="132">
      <c r="D132" s="3"/>
    </row>
    <row r="133">
      <c r="D133" s="3"/>
    </row>
    <row r="134">
      <c r="D134" s="3"/>
    </row>
    <row r="135">
      <c r="D135" s="3"/>
    </row>
    <row r="136">
      <c r="D136" s="3"/>
    </row>
    <row r="137">
      <c r="D137" s="3"/>
    </row>
    <row r="138">
      <c r="D138" s="3"/>
    </row>
    <row r="139">
      <c r="D139" s="3"/>
    </row>
    <row r="140">
      <c r="D140" s="3"/>
    </row>
    <row r="141">
      <c r="D141" s="3"/>
    </row>
    <row r="142">
      <c r="D142" s="3"/>
    </row>
    <row r="143">
      <c r="D143" s="3"/>
    </row>
    <row r="144">
      <c r="D144" s="3"/>
    </row>
    <row r="145">
      <c r="D145" s="3"/>
    </row>
    <row r="146">
      <c r="D146" s="3"/>
    </row>
    <row r="147">
      <c r="D147" s="3"/>
    </row>
    <row r="148">
      <c r="D148" s="3"/>
    </row>
    <row r="149">
      <c r="D149" s="3"/>
    </row>
    <row r="150">
      <c r="D150" s="3"/>
    </row>
    <row r="151">
      <c r="D151" s="3"/>
    </row>
    <row r="152">
      <c r="D152" s="3"/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  <row r="315">
      <c r="D315" s="3"/>
    </row>
    <row r="316">
      <c r="D316" s="3"/>
    </row>
    <row r="317">
      <c r="D317" s="3"/>
    </row>
    <row r="318">
      <c r="D318" s="3"/>
    </row>
    <row r="319">
      <c r="D319" s="3"/>
    </row>
    <row r="320">
      <c r="D320" s="3"/>
    </row>
    <row r="321">
      <c r="D321" s="3"/>
    </row>
    <row r="322">
      <c r="D322" s="3"/>
    </row>
    <row r="323">
      <c r="D323" s="3"/>
    </row>
    <row r="324">
      <c r="D324" s="3"/>
    </row>
    <row r="325">
      <c r="D325" s="3"/>
    </row>
    <row r="326">
      <c r="D326" s="3"/>
    </row>
    <row r="327">
      <c r="D327" s="3"/>
    </row>
    <row r="328">
      <c r="D328" s="3"/>
    </row>
    <row r="329">
      <c r="D329" s="3"/>
    </row>
    <row r="330">
      <c r="D330" s="3"/>
    </row>
    <row r="331">
      <c r="D331" s="3"/>
    </row>
    <row r="332">
      <c r="D332" s="3"/>
    </row>
    <row r="333">
      <c r="D333" s="3"/>
    </row>
    <row r="334">
      <c r="D334" s="3"/>
    </row>
    <row r="335">
      <c r="D335" s="3"/>
    </row>
    <row r="336">
      <c r="D336" s="3"/>
    </row>
    <row r="337">
      <c r="D337" s="3"/>
    </row>
    <row r="338">
      <c r="D338" s="3"/>
    </row>
    <row r="339">
      <c r="D339" s="3"/>
    </row>
    <row r="340">
      <c r="D340" s="3"/>
    </row>
    <row r="341">
      <c r="D341" s="3"/>
    </row>
    <row r="342">
      <c r="D342" s="3"/>
    </row>
    <row r="343">
      <c r="D343" s="3"/>
    </row>
    <row r="344">
      <c r="D344" s="3"/>
    </row>
    <row r="345">
      <c r="D345" s="3"/>
    </row>
    <row r="346">
      <c r="D346" s="3"/>
    </row>
    <row r="347">
      <c r="D347" s="3"/>
    </row>
    <row r="348">
      <c r="D348" s="3"/>
    </row>
    <row r="349">
      <c r="D349" s="3"/>
    </row>
    <row r="350">
      <c r="D350" s="3"/>
    </row>
    <row r="351">
      <c r="D351" s="3"/>
    </row>
    <row r="352">
      <c r="D352" s="3"/>
    </row>
    <row r="353">
      <c r="D353" s="3"/>
    </row>
    <row r="354">
      <c r="D354" s="3"/>
    </row>
    <row r="355">
      <c r="D355" s="3"/>
    </row>
    <row r="356">
      <c r="D356" s="3"/>
    </row>
    <row r="357">
      <c r="D357" s="3"/>
    </row>
    <row r="358">
      <c r="D358" s="3"/>
    </row>
    <row r="359">
      <c r="D359" s="3"/>
    </row>
    <row r="360">
      <c r="D360" s="3"/>
    </row>
    <row r="361">
      <c r="D361" s="3"/>
    </row>
    <row r="362">
      <c r="D362" s="3"/>
    </row>
    <row r="363">
      <c r="D363" s="3"/>
    </row>
    <row r="364">
      <c r="D364" s="3"/>
    </row>
    <row r="365">
      <c r="D365" s="3"/>
    </row>
    <row r="366">
      <c r="D366" s="3"/>
    </row>
    <row r="367">
      <c r="D367" s="3"/>
    </row>
    <row r="368">
      <c r="D368" s="3"/>
    </row>
    <row r="369">
      <c r="D369" s="3"/>
    </row>
    <row r="370">
      <c r="D370" s="3"/>
    </row>
    <row r="371">
      <c r="D371" s="3"/>
    </row>
    <row r="372">
      <c r="D372" s="3"/>
    </row>
    <row r="373">
      <c r="D373" s="3"/>
    </row>
    <row r="374">
      <c r="D374" s="3"/>
    </row>
    <row r="375">
      <c r="D375" s="3"/>
    </row>
    <row r="376">
      <c r="D376" s="3"/>
    </row>
    <row r="377">
      <c r="D377" s="3"/>
    </row>
    <row r="378">
      <c r="D378" s="3"/>
    </row>
    <row r="379">
      <c r="D379" s="3"/>
    </row>
    <row r="380">
      <c r="D380" s="3"/>
    </row>
    <row r="381">
      <c r="D381" s="3"/>
    </row>
    <row r="382">
      <c r="D382" s="3"/>
    </row>
    <row r="383">
      <c r="D383" s="3"/>
    </row>
    <row r="384">
      <c r="D384" s="3"/>
    </row>
    <row r="385">
      <c r="D385" s="3"/>
    </row>
    <row r="386">
      <c r="D386" s="3"/>
    </row>
    <row r="387">
      <c r="D387" s="3"/>
    </row>
    <row r="388">
      <c r="D388" s="3"/>
    </row>
    <row r="389">
      <c r="D389" s="3"/>
    </row>
    <row r="390">
      <c r="D390" s="3"/>
    </row>
    <row r="391">
      <c r="D391" s="3"/>
    </row>
    <row r="392">
      <c r="D392" s="3"/>
    </row>
    <row r="393">
      <c r="D393" s="3"/>
    </row>
    <row r="394">
      <c r="D394" s="3"/>
    </row>
    <row r="395">
      <c r="D395" s="3"/>
    </row>
    <row r="396">
      <c r="D396" s="3"/>
    </row>
    <row r="397">
      <c r="D397" s="3"/>
    </row>
    <row r="398">
      <c r="D398" s="3"/>
    </row>
    <row r="399">
      <c r="D399" s="3"/>
    </row>
    <row r="400">
      <c r="D400" s="3"/>
    </row>
    <row r="401">
      <c r="D401" s="3"/>
    </row>
    <row r="402">
      <c r="D402" s="3"/>
    </row>
    <row r="403">
      <c r="D403" s="3"/>
    </row>
    <row r="404">
      <c r="D404" s="3"/>
    </row>
    <row r="405">
      <c r="D405" s="3"/>
    </row>
    <row r="406">
      <c r="D406" s="3"/>
    </row>
    <row r="407">
      <c r="D407" s="3"/>
    </row>
    <row r="408">
      <c r="D408" s="3"/>
    </row>
    <row r="409">
      <c r="D409" s="3"/>
    </row>
    <row r="410">
      <c r="D410" s="3"/>
    </row>
    <row r="411">
      <c r="D411" s="3"/>
    </row>
    <row r="412">
      <c r="D412" s="3"/>
    </row>
    <row r="413">
      <c r="D413" s="3"/>
    </row>
    <row r="414">
      <c r="D414" s="3"/>
    </row>
    <row r="415">
      <c r="D415" s="3"/>
    </row>
    <row r="416">
      <c r="D416" s="3"/>
    </row>
    <row r="417">
      <c r="D417" s="3"/>
    </row>
    <row r="418">
      <c r="D418" s="3"/>
    </row>
    <row r="419">
      <c r="D419" s="3"/>
    </row>
    <row r="420">
      <c r="D420" s="3"/>
    </row>
    <row r="421">
      <c r="D421" s="3"/>
    </row>
    <row r="422">
      <c r="D422" s="3"/>
    </row>
    <row r="423">
      <c r="D423" s="3"/>
    </row>
    <row r="424">
      <c r="D424" s="3"/>
    </row>
    <row r="425">
      <c r="D425" s="3"/>
    </row>
    <row r="426">
      <c r="D426" s="3"/>
    </row>
    <row r="427">
      <c r="D427" s="3"/>
    </row>
    <row r="428">
      <c r="D428" s="3"/>
    </row>
    <row r="429">
      <c r="D429" s="3"/>
    </row>
    <row r="430">
      <c r="D430" s="3"/>
    </row>
    <row r="431">
      <c r="D431" s="3"/>
    </row>
    <row r="432">
      <c r="D432" s="3"/>
    </row>
    <row r="433">
      <c r="D433" s="3"/>
    </row>
    <row r="434">
      <c r="D434" s="3"/>
    </row>
    <row r="435">
      <c r="D435" s="3"/>
    </row>
    <row r="436">
      <c r="D436" s="3"/>
    </row>
    <row r="437">
      <c r="D437" s="3"/>
    </row>
    <row r="438">
      <c r="D438" s="3"/>
    </row>
    <row r="439">
      <c r="D439" s="3"/>
    </row>
    <row r="440">
      <c r="D440" s="3"/>
    </row>
    <row r="441">
      <c r="D441" s="3"/>
    </row>
    <row r="442">
      <c r="D442" s="3"/>
    </row>
    <row r="443">
      <c r="D443" s="3"/>
    </row>
    <row r="444">
      <c r="D444" s="3"/>
    </row>
    <row r="445">
      <c r="D445" s="3"/>
    </row>
    <row r="446">
      <c r="D446" s="3"/>
    </row>
    <row r="447">
      <c r="D447" s="3"/>
    </row>
    <row r="448">
      <c r="D448" s="3"/>
    </row>
    <row r="449">
      <c r="D449" s="3"/>
    </row>
    <row r="450">
      <c r="D450" s="3"/>
    </row>
    <row r="451">
      <c r="D451" s="3"/>
    </row>
    <row r="452">
      <c r="D452" s="3"/>
    </row>
    <row r="453">
      <c r="D453" s="3"/>
    </row>
    <row r="454">
      <c r="D454" s="3"/>
    </row>
    <row r="455">
      <c r="D455" s="3"/>
    </row>
    <row r="456">
      <c r="D456" s="3"/>
    </row>
    <row r="457">
      <c r="D457" s="3"/>
    </row>
    <row r="458">
      <c r="D458" s="3"/>
    </row>
    <row r="459">
      <c r="D459" s="3"/>
    </row>
    <row r="460">
      <c r="D460" s="3"/>
    </row>
    <row r="461">
      <c r="D461" s="3"/>
    </row>
    <row r="462">
      <c r="D462" s="3"/>
    </row>
    <row r="463">
      <c r="D463" s="3"/>
    </row>
    <row r="464">
      <c r="D464" s="3"/>
    </row>
    <row r="465">
      <c r="D465" s="3"/>
    </row>
    <row r="466">
      <c r="D466" s="3"/>
    </row>
    <row r="467">
      <c r="D467" s="3"/>
    </row>
    <row r="468">
      <c r="D468" s="3"/>
    </row>
    <row r="469">
      <c r="D469" s="3"/>
    </row>
    <row r="470">
      <c r="D470" s="3"/>
    </row>
    <row r="471">
      <c r="D471" s="3"/>
    </row>
    <row r="472">
      <c r="D472" s="3"/>
    </row>
    <row r="473">
      <c r="D473" s="3"/>
    </row>
    <row r="474">
      <c r="D474" s="3"/>
    </row>
    <row r="475">
      <c r="D475" s="3"/>
    </row>
    <row r="476">
      <c r="D476" s="3"/>
    </row>
    <row r="477">
      <c r="D477" s="3"/>
    </row>
    <row r="478">
      <c r="D478" s="3"/>
    </row>
    <row r="479">
      <c r="D479" s="3"/>
    </row>
    <row r="480">
      <c r="D480" s="3"/>
    </row>
    <row r="481">
      <c r="D481" s="3"/>
    </row>
    <row r="482">
      <c r="D482" s="3"/>
    </row>
    <row r="483">
      <c r="D483" s="3"/>
    </row>
    <row r="484">
      <c r="D484" s="3"/>
    </row>
    <row r="485">
      <c r="D485" s="3"/>
    </row>
    <row r="486">
      <c r="D486" s="3"/>
    </row>
    <row r="487">
      <c r="D487" s="3"/>
    </row>
    <row r="488">
      <c r="D488" s="3"/>
    </row>
    <row r="489">
      <c r="D489" s="3"/>
    </row>
    <row r="490">
      <c r="D490" s="3"/>
    </row>
    <row r="491">
      <c r="D491" s="3"/>
    </row>
    <row r="492">
      <c r="D492" s="3"/>
    </row>
    <row r="493">
      <c r="D493" s="3"/>
    </row>
    <row r="494">
      <c r="D494" s="3"/>
    </row>
    <row r="495">
      <c r="D495" s="3"/>
    </row>
    <row r="496">
      <c r="D496" s="3"/>
    </row>
    <row r="497">
      <c r="D497" s="3"/>
    </row>
    <row r="498">
      <c r="D498" s="3"/>
    </row>
    <row r="499">
      <c r="D499" s="3"/>
    </row>
    <row r="500">
      <c r="D500" s="3"/>
    </row>
    <row r="501">
      <c r="D501" s="3"/>
    </row>
    <row r="502">
      <c r="D502" s="3"/>
    </row>
    <row r="503">
      <c r="D503" s="3"/>
    </row>
    <row r="504">
      <c r="D504" s="3"/>
    </row>
    <row r="505">
      <c r="D505" s="3"/>
    </row>
    <row r="506">
      <c r="D506" s="3"/>
    </row>
    <row r="507">
      <c r="D507" s="3"/>
    </row>
    <row r="508">
      <c r="D508" s="3"/>
    </row>
    <row r="509">
      <c r="D509" s="3"/>
    </row>
    <row r="510">
      <c r="D510" s="3"/>
    </row>
    <row r="511">
      <c r="D511" s="3"/>
    </row>
    <row r="512">
      <c r="D512" s="3"/>
    </row>
    <row r="513">
      <c r="D513" s="3"/>
    </row>
    <row r="514">
      <c r="D514" s="3"/>
    </row>
    <row r="515">
      <c r="D515" s="3"/>
    </row>
    <row r="516">
      <c r="D516" s="3"/>
    </row>
    <row r="517">
      <c r="D517" s="3"/>
    </row>
    <row r="518">
      <c r="D518" s="3"/>
    </row>
    <row r="519">
      <c r="D519" s="3"/>
    </row>
    <row r="520">
      <c r="D520" s="3"/>
    </row>
    <row r="521">
      <c r="D521" s="3"/>
    </row>
    <row r="522">
      <c r="D522" s="3"/>
    </row>
    <row r="523">
      <c r="D523" s="3"/>
    </row>
    <row r="524">
      <c r="D524" s="3"/>
    </row>
    <row r="525">
      <c r="D525" s="3"/>
    </row>
    <row r="526">
      <c r="D526" s="3"/>
    </row>
    <row r="527">
      <c r="D527" s="3"/>
    </row>
    <row r="528">
      <c r="D528" s="3"/>
    </row>
    <row r="529">
      <c r="D529" s="3"/>
    </row>
    <row r="530">
      <c r="D530" s="3"/>
    </row>
    <row r="531">
      <c r="D531" s="3"/>
    </row>
    <row r="532">
      <c r="D532" s="3"/>
    </row>
    <row r="533">
      <c r="D533" s="3"/>
    </row>
    <row r="534">
      <c r="D534" s="3"/>
    </row>
    <row r="535">
      <c r="D535" s="3"/>
    </row>
    <row r="536">
      <c r="D536" s="3"/>
    </row>
    <row r="537">
      <c r="D537" s="3"/>
    </row>
    <row r="538">
      <c r="D538" s="3"/>
    </row>
    <row r="539">
      <c r="D539" s="3"/>
    </row>
    <row r="540">
      <c r="D540" s="3"/>
    </row>
    <row r="541">
      <c r="D541" s="3"/>
    </row>
    <row r="542">
      <c r="D542" s="3"/>
    </row>
    <row r="543">
      <c r="D543" s="3"/>
    </row>
    <row r="544">
      <c r="D544" s="3"/>
    </row>
    <row r="545">
      <c r="D545" s="3"/>
    </row>
    <row r="546">
      <c r="D546" s="3"/>
    </row>
    <row r="547">
      <c r="D547" s="3"/>
    </row>
    <row r="548">
      <c r="D548" s="3"/>
    </row>
    <row r="549">
      <c r="D549" s="3"/>
    </row>
    <row r="550">
      <c r="D550" s="3"/>
    </row>
    <row r="551">
      <c r="D551" s="3"/>
    </row>
    <row r="552">
      <c r="D552" s="3"/>
    </row>
    <row r="553">
      <c r="D553" s="3"/>
    </row>
    <row r="554">
      <c r="D554" s="3"/>
    </row>
    <row r="555">
      <c r="D555" s="3"/>
    </row>
    <row r="556">
      <c r="D556" s="3"/>
    </row>
    <row r="557">
      <c r="D557" s="3"/>
    </row>
    <row r="558">
      <c r="D558" s="3"/>
    </row>
    <row r="559">
      <c r="D559" s="3"/>
    </row>
    <row r="560">
      <c r="D560" s="3"/>
    </row>
    <row r="561">
      <c r="D561" s="3"/>
    </row>
    <row r="562">
      <c r="D562" s="3"/>
    </row>
    <row r="563">
      <c r="D563" s="3"/>
    </row>
    <row r="564">
      <c r="D564" s="3"/>
    </row>
    <row r="565">
      <c r="D565" s="3"/>
    </row>
    <row r="566">
      <c r="D566" s="3"/>
    </row>
    <row r="567">
      <c r="D567" s="3"/>
    </row>
    <row r="568">
      <c r="D568" s="3"/>
    </row>
    <row r="569">
      <c r="D569" s="3"/>
    </row>
    <row r="570">
      <c r="D570" s="3"/>
    </row>
    <row r="571">
      <c r="D571" s="3"/>
    </row>
    <row r="572">
      <c r="D572" s="3"/>
    </row>
    <row r="573">
      <c r="D573" s="3"/>
    </row>
    <row r="574">
      <c r="D574" s="3"/>
    </row>
    <row r="575">
      <c r="D575" s="3"/>
    </row>
    <row r="576">
      <c r="D576" s="3"/>
    </row>
    <row r="577">
      <c r="D577" s="3"/>
    </row>
    <row r="578">
      <c r="D578" s="3"/>
    </row>
    <row r="579">
      <c r="D579" s="3"/>
    </row>
    <row r="580">
      <c r="D580" s="3"/>
    </row>
    <row r="581">
      <c r="D581" s="3"/>
    </row>
    <row r="582">
      <c r="D582" s="3"/>
    </row>
    <row r="583">
      <c r="D583" s="3"/>
    </row>
    <row r="584">
      <c r="D584" s="3"/>
    </row>
    <row r="585">
      <c r="D585" s="3"/>
    </row>
    <row r="586">
      <c r="D586" s="3"/>
    </row>
    <row r="587">
      <c r="D587" s="3"/>
    </row>
    <row r="588">
      <c r="D588" s="3"/>
    </row>
    <row r="589">
      <c r="D589" s="3"/>
    </row>
    <row r="590">
      <c r="D590" s="3"/>
    </row>
    <row r="591">
      <c r="D591" s="3"/>
    </row>
    <row r="592">
      <c r="D592" s="3"/>
    </row>
    <row r="593">
      <c r="D593" s="3"/>
    </row>
    <row r="594">
      <c r="D594" s="3"/>
    </row>
    <row r="595">
      <c r="D595" s="3"/>
    </row>
    <row r="596">
      <c r="D596" s="3"/>
    </row>
    <row r="597">
      <c r="D597" s="3"/>
    </row>
    <row r="598">
      <c r="D598" s="3"/>
    </row>
    <row r="599">
      <c r="D599" s="3"/>
    </row>
    <row r="600">
      <c r="D600" s="3"/>
    </row>
    <row r="601">
      <c r="D601" s="3"/>
    </row>
    <row r="602">
      <c r="D602" s="3"/>
    </row>
    <row r="603">
      <c r="D603" s="3"/>
    </row>
    <row r="604">
      <c r="D604" s="3"/>
    </row>
    <row r="605">
      <c r="D605" s="3"/>
    </row>
    <row r="606">
      <c r="D606" s="3"/>
    </row>
    <row r="607">
      <c r="D607" s="3"/>
    </row>
    <row r="608">
      <c r="D608" s="3"/>
    </row>
    <row r="609">
      <c r="D609" s="3"/>
    </row>
    <row r="610">
      <c r="D610" s="3"/>
    </row>
    <row r="611">
      <c r="D611" s="3"/>
    </row>
    <row r="612">
      <c r="D612" s="3"/>
    </row>
    <row r="613">
      <c r="D613" s="3"/>
    </row>
    <row r="614">
      <c r="D614" s="3"/>
    </row>
    <row r="615">
      <c r="D615" s="3"/>
    </row>
    <row r="616">
      <c r="D616" s="3"/>
    </row>
    <row r="617">
      <c r="D617" s="3"/>
    </row>
    <row r="618">
      <c r="D618" s="3"/>
    </row>
    <row r="619">
      <c r="D619" s="3"/>
    </row>
    <row r="620">
      <c r="D620" s="3"/>
    </row>
    <row r="621">
      <c r="D621" s="3"/>
    </row>
    <row r="622">
      <c r="D622" s="3"/>
    </row>
    <row r="623">
      <c r="D623" s="3"/>
    </row>
    <row r="624">
      <c r="D624" s="3"/>
    </row>
    <row r="625">
      <c r="D625" s="3"/>
    </row>
    <row r="626">
      <c r="D626" s="3"/>
    </row>
    <row r="627">
      <c r="D627" s="3"/>
    </row>
    <row r="628">
      <c r="D628" s="3"/>
    </row>
    <row r="629">
      <c r="D629" s="3"/>
    </row>
    <row r="630">
      <c r="D630" s="3"/>
    </row>
    <row r="631">
      <c r="D631" s="3"/>
    </row>
    <row r="632">
      <c r="D632" s="3"/>
    </row>
    <row r="633">
      <c r="D633" s="3"/>
    </row>
    <row r="634">
      <c r="D634" s="3"/>
    </row>
    <row r="635">
      <c r="D635" s="3"/>
    </row>
    <row r="636">
      <c r="D636" s="3"/>
    </row>
    <row r="637">
      <c r="D637" s="3"/>
    </row>
    <row r="638">
      <c r="D638" s="3"/>
    </row>
    <row r="639">
      <c r="D639" s="3"/>
    </row>
    <row r="640">
      <c r="D640" s="3"/>
    </row>
    <row r="641">
      <c r="D641" s="3"/>
    </row>
    <row r="642">
      <c r="D642" s="3"/>
    </row>
    <row r="643">
      <c r="D643" s="3"/>
    </row>
    <row r="644">
      <c r="D644" s="3"/>
    </row>
    <row r="645">
      <c r="D645" s="3"/>
    </row>
    <row r="646">
      <c r="D646" s="3"/>
    </row>
    <row r="647">
      <c r="D647" s="3"/>
    </row>
    <row r="648">
      <c r="D648" s="3"/>
    </row>
    <row r="649">
      <c r="D649" s="3"/>
    </row>
    <row r="650">
      <c r="D650" s="3"/>
    </row>
    <row r="651">
      <c r="D651" s="3"/>
    </row>
    <row r="652">
      <c r="D652" s="3"/>
    </row>
    <row r="653">
      <c r="D653" s="3"/>
    </row>
    <row r="654">
      <c r="D654" s="3"/>
    </row>
    <row r="655">
      <c r="D655" s="3"/>
    </row>
    <row r="656">
      <c r="D656" s="3"/>
    </row>
    <row r="657">
      <c r="D657" s="3"/>
    </row>
    <row r="658">
      <c r="D658" s="3"/>
    </row>
    <row r="659">
      <c r="D659" s="3"/>
    </row>
    <row r="660">
      <c r="D660" s="3"/>
    </row>
    <row r="661">
      <c r="D661" s="3"/>
    </row>
    <row r="662">
      <c r="D662" s="3"/>
    </row>
    <row r="663">
      <c r="D663" s="3"/>
    </row>
    <row r="664">
      <c r="D664" s="3"/>
    </row>
    <row r="665">
      <c r="D665" s="3"/>
    </row>
    <row r="666">
      <c r="D666" s="3"/>
    </row>
    <row r="667">
      <c r="D667" s="3"/>
    </row>
    <row r="668">
      <c r="D668" s="3"/>
    </row>
    <row r="669">
      <c r="D669" s="3"/>
    </row>
    <row r="670">
      <c r="D670" s="3"/>
    </row>
    <row r="671">
      <c r="D671" s="3"/>
    </row>
    <row r="672">
      <c r="D672" s="3"/>
    </row>
    <row r="673">
      <c r="D673" s="3"/>
    </row>
    <row r="674">
      <c r="D674" s="3"/>
    </row>
    <row r="675">
      <c r="D675" s="3"/>
    </row>
    <row r="676">
      <c r="D676" s="3"/>
    </row>
    <row r="677">
      <c r="D677" s="3"/>
    </row>
    <row r="678">
      <c r="D678" s="3"/>
    </row>
    <row r="679">
      <c r="D679" s="3"/>
    </row>
    <row r="680">
      <c r="D680" s="3"/>
    </row>
    <row r="681">
      <c r="D681" s="3"/>
    </row>
    <row r="682">
      <c r="D682" s="3"/>
    </row>
    <row r="683">
      <c r="D683" s="3"/>
    </row>
    <row r="684">
      <c r="D684" s="3"/>
    </row>
    <row r="685">
      <c r="D685" s="3"/>
    </row>
    <row r="686">
      <c r="D686" s="3"/>
    </row>
    <row r="687">
      <c r="D687" s="3"/>
    </row>
    <row r="688">
      <c r="D688" s="3"/>
    </row>
    <row r="689">
      <c r="D689" s="3"/>
    </row>
    <row r="690">
      <c r="D690" s="3"/>
    </row>
    <row r="691">
      <c r="D691" s="3"/>
    </row>
    <row r="692">
      <c r="D692" s="3"/>
    </row>
    <row r="693">
      <c r="D693" s="3"/>
    </row>
    <row r="694">
      <c r="D694" s="3"/>
    </row>
    <row r="695">
      <c r="D695" s="3"/>
    </row>
    <row r="696">
      <c r="D696" s="3"/>
    </row>
    <row r="697">
      <c r="D697" s="3"/>
    </row>
    <row r="698">
      <c r="D698" s="3"/>
    </row>
    <row r="699">
      <c r="D699" s="3"/>
    </row>
    <row r="700">
      <c r="D700" s="3"/>
    </row>
    <row r="701">
      <c r="D701" s="3"/>
    </row>
    <row r="702">
      <c r="D702" s="3"/>
    </row>
    <row r="703">
      <c r="D703" s="3"/>
    </row>
    <row r="704">
      <c r="D704" s="3"/>
    </row>
    <row r="705">
      <c r="D705" s="3"/>
    </row>
    <row r="706">
      <c r="D706" s="3"/>
    </row>
    <row r="707">
      <c r="D707" s="3"/>
    </row>
    <row r="708">
      <c r="D708" s="3"/>
    </row>
    <row r="709">
      <c r="D709" s="3"/>
    </row>
    <row r="710">
      <c r="D710" s="3"/>
    </row>
    <row r="711">
      <c r="D711" s="3"/>
    </row>
    <row r="712">
      <c r="D712" s="3"/>
    </row>
    <row r="713">
      <c r="D713" s="3"/>
    </row>
    <row r="714">
      <c r="D714" s="3"/>
    </row>
    <row r="715">
      <c r="D715" s="3"/>
    </row>
    <row r="716">
      <c r="D716" s="3"/>
    </row>
    <row r="717">
      <c r="D717" s="3"/>
    </row>
    <row r="718">
      <c r="D718" s="3"/>
    </row>
    <row r="719">
      <c r="D719" s="3"/>
    </row>
    <row r="720">
      <c r="D720" s="3"/>
    </row>
    <row r="721">
      <c r="D721" s="3"/>
    </row>
    <row r="722">
      <c r="D722" s="3"/>
    </row>
    <row r="723">
      <c r="D723" s="3"/>
    </row>
    <row r="724">
      <c r="D724" s="3"/>
    </row>
    <row r="725">
      <c r="D725" s="3"/>
    </row>
    <row r="726">
      <c r="D726" s="3"/>
    </row>
    <row r="727">
      <c r="D727" s="3"/>
    </row>
    <row r="728">
      <c r="D728" s="3"/>
    </row>
    <row r="729">
      <c r="D729" s="3"/>
    </row>
    <row r="730">
      <c r="D730" s="3"/>
    </row>
    <row r="731">
      <c r="D731" s="3"/>
    </row>
    <row r="732">
      <c r="D732" s="3"/>
    </row>
    <row r="733">
      <c r="D733" s="3"/>
    </row>
    <row r="734">
      <c r="D734" s="3"/>
    </row>
    <row r="735">
      <c r="D735" s="3"/>
    </row>
    <row r="736">
      <c r="D736" s="3"/>
    </row>
    <row r="737">
      <c r="D737" s="3"/>
    </row>
    <row r="738">
      <c r="D738" s="3"/>
    </row>
    <row r="739">
      <c r="D739" s="3"/>
    </row>
    <row r="740">
      <c r="D740" s="3"/>
    </row>
    <row r="741">
      <c r="D741" s="3"/>
    </row>
    <row r="742">
      <c r="D742" s="3"/>
    </row>
    <row r="743">
      <c r="D743" s="3"/>
    </row>
    <row r="744">
      <c r="D744" s="3"/>
    </row>
    <row r="745">
      <c r="D745" s="3"/>
    </row>
    <row r="746">
      <c r="D746" s="3"/>
    </row>
    <row r="747">
      <c r="D747" s="3"/>
    </row>
    <row r="748">
      <c r="D748" s="3"/>
    </row>
    <row r="749">
      <c r="D749" s="3"/>
    </row>
    <row r="750">
      <c r="D750" s="3"/>
    </row>
    <row r="751">
      <c r="D751" s="3"/>
    </row>
    <row r="752">
      <c r="D752" s="3"/>
    </row>
    <row r="753">
      <c r="D753" s="3"/>
    </row>
    <row r="754">
      <c r="D754" s="3"/>
    </row>
    <row r="755">
      <c r="D755" s="3"/>
    </row>
    <row r="756">
      <c r="D756" s="3"/>
    </row>
    <row r="757">
      <c r="D757" s="3"/>
    </row>
    <row r="758">
      <c r="D758" s="3"/>
    </row>
    <row r="759">
      <c r="D759" s="3"/>
    </row>
    <row r="760">
      <c r="D760" s="3"/>
    </row>
    <row r="761">
      <c r="D761" s="3"/>
    </row>
    <row r="762">
      <c r="D762" s="3"/>
    </row>
    <row r="763">
      <c r="D763" s="3"/>
    </row>
    <row r="764">
      <c r="D764" s="3"/>
    </row>
    <row r="765">
      <c r="D765" s="3"/>
    </row>
    <row r="766">
      <c r="D766" s="3"/>
    </row>
    <row r="767">
      <c r="D767" s="3"/>
    </row>
    <row r="768">
      <c r="D768" s="3"/>
    </row>
    <row r="769">
      <c r="D769" s="3"/>
    </row>
    <row r="770">
      <c r="D770" s="3"/>
    </row>
    <row r="771">
      <c r="D771" s="3"/>
    </row>
    <row r="772">
      <c r="D772" s="3"/>
    </row>
    <row r="773">
      <c r="D773" s="3"/>
    </row>
    <row r="774">
      <c r="D774" s="3"/>
    </row>
    <row r="775">
      <c r="D775" s="3"/>
    </row>
    <row r="776">
      <c r="D776" s="3"/>
    </row>
    <row r="777">
      <c r="D777" s="3"/>
    </row>
    <row r="778">
      <c r="D778" s="3"/>
    </row>
    <row r="779">
      <c r="D779" s="3"/>
    </row>
    <row r="780">
      <c r="D780" s="3"/>
    </row>
    <row r="781">
      <c r="D781" s="3"/>
    </row>
    <row r="782">
      <c r="D782" s="3"/>
    </row>
    <row r="783">
      <c r="D783" s="3"/>
    </row>
    <row r="784">
      <c r="D784" s="3"/>
    </row>
    <row r="785">
      <c r="D785" s="3"/>
    </row>
    <row r="786">
      <c r="D786" s="3"/>
    </row>
    <row r="787">
      <c r="D787" s="3"/>
    </row>
    <row r="788">
      <c r="D788" s="3"/>
    </row>
    <row r="789">
      <c r="D789" s="3"/>
    </row>
    <row r="790">
      <c r="D790" s="3"/>
    </row>
    <row r="791">
      <c r="D791" s="3"/>
    </row>
    <row r="792">
      <c r="D792" s="3"/>
    </row>
    <row r="793">
      <c r="D793" s="3"/>
    </row>
    <row r="794">
      <c r="D794" s="3"/>
    </row>
    <row r="795">
      <c r="D795" s="3"/>
    </row>
    <row r="796">
      <c r="D796" s="3"/>
    </row>
    <row r="797">
      <c r="D797" s="3"/>
    </row>
    <row r="798">
      <c r="D798" s="3"/>
    </row>
    <row r="799">
      <c r="D799" s="3"/>
    </row>
    <row r="800">
      <c r="D800" s="3"/>
    </row>
    <row r="801">
      <c r="D801" s="3"/>
    </row>
    <row r="802">
      <c r="D802" s="3"/>
    </row>
    <row r="803">
      <c r="D803" s="3"/>
    </row>
    <row r="804">
      <c r="D804" s="3"/>
    </row>
    <row r="805">
      <c r="D805" s="3"/>
    </row>
    <row r="806">
      <c r="D806" s="3"/>
    </row>
    <row r="807">
      <c r="D807" s="3"/>
    </row>
    <row r="808">
      <c r="D808" s="3"/>
    </row>
    <row r="809">
      <c r="D809" s="3"/>
    </row>
    <row r="810">
      <c r="D810" s="3"/>
    </row>
    <row r="811">
      <c r="D811" s="3"/>
    </row>
    <row r="812">
      <c r="D812" s="3"/>
    </row>
    <row r="813">
      <c r="D813" s="3"/>
    </row>
    <row r="814">
      <c r="D814" s="3"/>
    </row>
    <row r="815">
      <c r="D815" s="3"/>
    </row>
    <row r="816">
      <c r="D816" s="3"/>
    </row>
    <row r="817">
      <c r="D817" s="3"/>
    </row>
    <row r="818">
      <c r="D818" s="3"/>
    </row>
    <row r="819">
      <c r="D819" s="3"/>
    </row>
    <row r="820">
      <c r="D820" s="3"/>
    </row>
    <row r="821">
      <c r="D821" s="3"/>
    </row>
    <row r="822">
      <c r="D822" s="3"/>
    </row>
    <row r="823">
      <c r="D823" s="3"/>
    </row>
    <row r="824">
      <c r="D824" s="3"/>
    </row>
    <row r="825">
      <c r="D825" s="3"/>
    </row>
    <row r="826">
      <c r="D826" s="3"/>
    </row>
    <row r="827">
      <c r="D827" s="3"/>
    </row>
    <row r="828">
      <c r="D828" s="3"/>
    </row>
    <row r="829">
      <c r="D829" s="3"/>
    </row>
    <row r="830">
      <c r="D830" s="3"/>
    </row>
    <row r="831">
      <c r="D831" s="3"/>
    </row>
    <row r="832">
      <c r="D832" s="3"/>
    </row>
    <row r="833">
      <c r="D833" s="3"/>
    </row>
    <row r="834">
      <c r="D834" s="3"/>
    </row>
    <row r="835">
      <c r="D835" s="3"/>
    </row>
    <row r="836">
      <c r="D836" s="3"/>
    </row>
    <row r="837">
      <c r="D837" s="3"/>
    </row>
    <row r="838">
      <c r="D838" s="3"/>
    </row>
    <row r="839">
      <c r="D839" s="3"/>
    </row>
    <row r="840">
      <c r="D840" s="3"/>
    </row>
    <row r="841">
      <c r="D841" s="3"/>
    </row>
    <row r="842">
      <c r="D842" s="3"/>
    </row>
    <row r="843">
      <c r="D843" s="3"/>
    </row>
    <row r="844">
      <c r="D844" s="3"/>
    </row>
    <row r="845">
      <c r="D845" s="3"/>
    </row>
    <row r="846">
      <c r="D846" s="3"/>
    </row>
    <row r="847">
      <c r="D847" s="3"/>
    </row>
    <row r="848">
      <c r="D848" s="3"/>
    </row>
    <row r="849">
      <c r="D849" s="3"/>
    </row>
    <row r="850">
      <c r="D850" s="3"/>
    </row>
    <row r="851">
      <c r="D851" s="3"/>
    </row>
    <row r="852">
      <c r="D852" s="3"/>
    </row>
    <row r="853">
      <c r="D853" s="3"/>
    </row>
    <row r="854">
      <c r="D854" s="3"/>
    </row>
    <row r="855">
      <c r="D855" s="3"/>
    </row>
    <row r="856">
      <c r="D856" s="3"/>
    </row>
    <row r="857">
      <c r="D857" s="3"/>
    </row>
    <row r="858">
      <c r="D858" s="3"/>
    </row>
    <row r="859">
      <c r="D859" s="3"/>
    </row>
    <row r="860">
      <c r="D860" s="3"/>
    </row>
    <row r="861">
      <c r="D861" s="3"/>
    </row>
    <row r="862">
      <c r="D862" s="3"/>
    </row>
    <row r="863">
      <c r="D863" s="3"/>
    </row>
    <row r="864">
      <c r="D864" s="3"/>
    </row>
    <row r="865">
      <c r="D865" s="3"/>
    </row>
    <row r="866">
      <c r="D866" s="3"/>
    </row>
    <row r="867">
      <c r="D867" s="3"/>
    </row>
    <row r="868">
      <c r="D868" s="3"/>
    </row>
    <row r="869">
      <c r="D869" s="3"/>
    </row>
    <row r="870">
      <c r="D870" s="3"/>
    </row>
    <row r="871">
      <c r="D871" s="3"/>
    </row>
    <row r="872">
      <c r="D872" s="3"/>
    </row>
    <row r="873">
      <c r="D873" s="3"/>
    </row>
    <row r="874">
      <c r="D874" s="3"/>
    </row>
    <row r="875">
      <c r="D875" s="3"/>
    </row>
    <row r="876">
      <c r="D876" s="3"/>
    </row>
    <row r="877">
      <c r="D877" s="3"/>
    </row>
    <row r="878">
      <c r="D878" s="3"/>
    </row>
    <row r="879">
      <c r="D879" s="3"/>
    </row>
    <row r="880">
      <c r="D880" s="3"/>
    </row>
    <row r="881">
      <c r="D881" s="3"/>
    </row>
    <row r="882">
      <c r="D882" s="3"/>
    </row>
    <row r="883">
      <c r="D883" s="3"/>
    </row>
    <row r="884">
      <c r="D884" s="3"/>
    </row>
    <row r="885">
      <c r="D885" s="3"/>
    </row>
    <row r="886">
      <c r="D886" s="3"/>
    </row>
    <row r="887">
      <c r="D887" s="3"/>
    </row>
    <row r="888">
      <c r="D888" s="3"/>
    </row>
    <row r="889">
      <c r="D889" s="3"/>
    </row>
    <row r="890">
      <c r="D890" s="3"/>
    </row>
    <row r="891">
      <c r="D891" s="3"/>
    </row>
    <row r="892">
      <c r="D892" s="3"/>
    </row>
    <row r="893">
      <c r="D893" s="3"/>
    </row>
    <row r="894">
      <c r="D894" s="3"/>
    </row>
    <row r="895">
      <c r="D895" s="3"/>
    </row>
    <row r="896">
      <c r="D896" s="3"/>
    </row>
    <row r="897">
      <c r="D897" s="3"/>
    </row>
    <row r="898">
      <c r="D898" s="3"/>
    </row>
    <row r="899">
      <c r="D899" s="3"/>
    </row>
    <row r="900">
      <c r="D900" s="3"/>
    </row>
    <row r="901">
      <c r="D901" s="3"/>
    </row>
    <row r="902">
      <c r="D902" s="3"/>
    </row>
    <row r="903">
      <c r="D903" s="3"/>
    </row>
    <row r="904">
      <c r="D904" s="3"/>
    </row>
    <row r="905">
      <c r="D905" s="3"/>
    </row>
    <row r="906">
      <c r="D906" s="3"/>
    </row>
    <row r="907">
      <c r="D907" s="3"/>
    </row>
    <row r="908">
      <c r="D908" s="3"/>
    </row>
    <row r="909">
      <c r="D909" s="3"/>
    </row>
    <row r="910">
      <c r="D910" s="3"/>
    </row>
    <row r="911">
      <c r="D911" s="3"/>
    </row>
    <row r="912">
      <c r="D912" s="3"/>
    </row>
    <row r="913">
      <c r="D913" s="3"/>
    </row>
    <row r="914">
      <c r="D914" s="3"/>
    </row>
    <row r="915">
      <c r="D915" s="3"/>
    </row>
    <row r="916">
      <c r="D916" s="3"/>
    </row>
    <row r="917">
      <c r="D917" s="3"/>
    </row>
    <row r="918">
      <c r="D918" s="3"/>
    </row>
    <row r="919">
      <c r="D919" s="3"/>
    </row>
    <row r="920">
      <c r="D920" s="3"/>
    </row>
    <row r="921">
      <c r="D921" s="3"/>
    </row>
    <row r="922">
      <c r="D922" s="3"/>
    </row>
    <row r="923">
      <c r="D923" s="3"/>
    </row>
    <row r="924">
      <c r="D924" s="3"/>
    </row>
    <row r="925">
      <c r="D925" s="3"/>
    </row>
    <row r="926">
      <c r="D926" s="3"/>
    </row>
    <row r="927">
      <c r="D927" s="3"/>
    </row>
    <row r="928">
      <c r="D928" s="3"/>
    </row>
    <row r="929">
      <c r="D929" s="3"/>
    </row>
    <row r="930">
      <c r="D930" s="3"/>
    </row>
    <row r="931">
      <c r="D931" s="3"/>
    </row>
    <row r="932">
      <c r="D932" s="3"/>
    </row>
    <row r="933">
      <c r="D933" s="3"/>
    </row>
    <row r="934">
      <c r="D934" s="3"/>
    </row>
    <row r="935">
      <c r="D935" s="3"/>
    </row>
    <row r="936">
      <c r="D936" s="3"/>
    </row>
    <row r="937">
      <c r="D937" s="3"/>
    </row>
    <row r="938">
      <c r="D938" s="3"/>
    </row>
    <row r="939">
      <c r="D939" s="3"/>
    </row>
    <row r="940">
      <c r="D940" s="3"/>
    </row>
    <row r="941">
      <c r="D941" s="3"/>
    </row>
    <row r="942">
      <c r="D942" s="3"/>
    </row>
    <row r="943">
      <c r="D943" s="3"/>
    </row>
    <row r="944">
      <c r="D944" s="3"/>
    </row>
    <row r="945">
      <c r="D945" s="3"/>
    </row>
    <row r="946">
      <c r="D946" s="3"/>
    </row>
    <row r="947">
      <c r="D947" s="3"/>
    </row>
    <row r="948">
      <c r="D948" s="3"/>
    </row>
    <row r="949">
      <c r="D949" s="3"/>
    </row>
    <row r="950">
      <c r="D950" s="3"/>
    </row>
    <row r="951">
      <c r="D951" s="3"/>
    </row>
    <row r="952">
      <c r="D952" s="3"/>
    </row>
    <row r="953">
      <c r="D953" s="3"/>
    </row>
    <row r="954">
      <c r="D954" s="3"/>
    </row>
    <row r="955">
      <c r="D955" s="3"/>
    </row>
    <row r="956">
      <c r="D956" s="3"/>
    </row>
    <row r="957">
      <c r="D957" s="3"/>
    </row>
    <row r="958">
      <c r="D958" s="3"/>
    </row>
    <row r="959">
      <c r="D959" s="3"/>
    </row>
    <row r="960">
      <c r="D960" s="3"/>
    </row>
    <row r="961">
      <c r="D961" s="3"/>
    </row>
    <row r="962">
      <c r="D962" s="3"/>
    </row>
    <row r="963">
      <c r="D963" s="3"/>
    </row>
    <row r="964">
      <c r="D964" s="3"/>
    </row>
    <row r="965">
      <c r="D965" s="3"/>
    </row>
    <row r="966">
      <c r="D966" s="3"/>
    </row>
    <row r="967">
      <c r="D967" s="3"/>
    </row>
    <row r="968">
      <c r="D968" s="3"/>
    </row>
    <row r="969">
      <c r="D969" s="3"/>
    </row>
    <row r="970">
      <c r="D970" s="3"/>
    </row>
    <row r="971">
      <c r="D971" s="3"/>
    </row>
    <row r="972">
      <c r="D972" s="3"/>
    </row>
    <row r="973">
      <c r="D973" s="3"/>
    </row>
    <row r="974">
      <c r="D974" s="3"/>
    </row>
    <row r="975">
      <c r="D975" s="3"/>
    </row>
    <row r="976">
      <c r="D976" s="3"/>
    </row>
    <row r="977">
      <c r="D977" s="3"/>
    </row>
    <row r="978">
      <c r="D978" s="3"/>
    </row>
    <row r="979">
      <c r="D979" s="3"/>
    </row>
    <row r="980">
      <c r="D980" s="3"/>
    </row>
    <row r="981">
      <c r="D981" s="3"/>
    </row>
    <row r="982">
      <c r="D982" s="3"/>
    </row>
    <row r="983">
      <c r="D983" s="3"/>
    </row>
    <row r="984">
      <c r="D984" s="3"/>
    </row>
    <row r="985">
      <c r="D985" s="3"/>
    </row>
    <row r="986">
      <c r="D986" s="3"/>
    </row>
    <row r="987">
      <c r="D987" s="3"/>
    </row>
    <row r="988">
      <c r="D988" s="3"/>
    </row>
    <row r="989">
      <c r="D989" s="3"/>
    </row>
    <row r="990">
      <c r="D990" s="3"/>
    </row>
    <row r="991">
      <c r="D991" s="3"/>
    </row>
    <row r="992">
      <c r="D992" s="3"/>
    </row>
    <row r="993">
      <c r="D993" s="3"/>
    </row>
    <row r="994">
      <c r="D994" s="3"/>
    </row>
    <row r="995">
      <c r="D995" s="3"/>
    </row>
    <row r="996">
      <c r="D996" s="3"/>
    </row>
    <row r="997">
      <c r="D997" s="3"/>
    </row>
    <row r="998">
      <c r="D998" s="3"/>
    </row>
    <row r="999">
      <c r="D999" s="3"/>
    </row>
    <row r="1000">
      <c r="D1000" s="3"/>
    </row>
    <row r="1001">
      <c r="D1001" s="3"/>
    </row>
    <row r="1002">
      <c r="D1002" s="3"/>
    </row>
    <row r="1003">
      <c r="D1003" s="3"/>
    </row>
    <row r="1004">
      <c r="D1004" s="3"/>
    </row>
    <row r="1005">
      <c r="D1005" s="3"/>
    </row>
    <row r="1006">
      <c r="D1006" s="3"/>
    </row>
    <row r="1007">
      <c r="D1007" s="3"/>
    </row>
    <row r="1008">
      <c r="D1008" s="3"/>
    </row>
    <row r="1009">
      <c r="D1009" s="3"/>
    </row>
    <row r="1010">
      <c r="D1010" s="3"/>
    </row>
    <row r="1011">
      <c r="D1011" s="3"/>
    </row>
    <row r="1012">
      <c r="D1012" s="3"/>
    </row>
    <row r="1013">
      <c r="D1013" s="3"/>
    </row>
    <row r="1014">
      <c r="D1014" s="3"/>
    </row>
    <row r="1015">
      <c r="D1015" s="3"/>
    </row>
    <row r="1016">
      <c r="D1016" s="3"/>
    </row>
    <row r="1017">
      <c r="D1017" s="3"/>
    </row>
    <row r="1018">
      <c r="D1018" s="3"/>
    </row>
    <row r="1019">
      <c r="D1019" s="3"/>
    </row>
    <row r="1020">
      <c r="D1020" s="3"/>
    </row>
    <row r="1021">
      <c r="D1021" s="3"/>
    </row>
    <row r="1022">
      <c r="D1022" s="3"/>
    </row>
    <row r="1023">
      <c r="D1023" s="3"/>
    </row>
    <row r="1024">
      <c r="D1024" s="3"/>
    </row>
    <row r="1025">
      <c r="D1025" s="3"/>
    </row>
    <row r="1026">
      <c r="D1026" s="3"/>
    </row>
    <row r="1027">
      <c r="D1027" s="3"/>
    </row>
    <row r="1028">
      <c r="D1028" s="3"/>
    </row>
    <row r="1029">
      <c r="D1029" s="3"/>
    </row>
    <row r="1030">
      <c r="D1030" s="3"/>
    </row>
    <row r="1031">
      <c r="D1031" s="3"/>
    </row>
    <row r="1032">
      <c r="D1032" s="3"/>
    </row>
    <row r="1033">
      <c r="D1033" s="3"/>
    </row>
  </sheetData>
  <mergeCells count="10">
    <mergeCell ref="A100:C100"/>
    <mergeCell ref="A99:C99"/>
    <mergeCell ref="A3:H3"/>
    <mergeCell ref="D12:H12"/>
    <mergeCell ref="I100:L100"/>
    <mergeCell ref="A101:C101"/>
    <mergeCell ref="A102:C102"/>
    <mergeCell ref="D102:H102"/>
    <mergeCell ref="A2:H2"/>
    <mergeCell ref="D101:H101"/>
  </mergeCells>
  <conditionalFormatting sqref="L14:L41 I41:K41 L43:L98">
    <cfRule type="notContainsBlanks" dxfId="0" priority="1">
      <formula>LEN(TRIM(L14))&gt;0</formula>
    </cfRule>
  </conditionalFormatting>
  <drawing r:id="rId1"/>
</worksheet>
</file>