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71ccad3caa3080/YOUTUBE/Arquivos/Microsoft Excel/"/>
    </mc:Choice>
  </mc:AlternateContent>
  <xr:revisionPtr revIDLastSave="167" documentId="8_{B2920A4F-97F8-4BA2-9A3B-48BCD3A5096E}" xr6:coauthVersionLast="45" xr6:coauthVersionMax="45" xr10:uidLastSave="{C6A2EC18-2BBF-4735-9631-9985890CB028}"/>
  <bookViews>
    <workbookView xWindow="-98" yWindow="-98" windowWidth="28996" windowHeight="15796" xr2:uid="{00000000-000D-0000-FFFF-FFFF00000000}"/>
  </bookViews>
  <sheets>
    <sheet name="Oportunidades" sheetId="1" r:id="rId1"/>
    <sheet name="Base-Dash" sheetId="11" r:id="rId2"/>
    <sheet name="Dash" sheetId="13" r:id="rId3"/>
    <sheet name="Base-DashFinal" sheetId="9" r:id="rId4"/>
    <sheet name="DashFinal" sheetId="10" r:id="rId5"/>
  </sheets>
  <definedNames>
    <definedName name="_xlnm._FilterDatabase" localSheetId="0" hidden="1">Oportunidades!$A$1:$M$1732</definedName>
    <definedName name="SegmentaçãodeDados_Categoria">#N/A</definedName>
    <definedName name="SegmentaçãodeDados_Indústri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3" l="1"/>
  <c r="V25" i="10" l="1"/>
  <c r="V26" i="10"/>
  <c r="V27" i="10"/>
  <c r="V28" i="10"/>
  <c r="V29" i="10"/>
  <c r="V30" i="10"/>
  <c r="V31" i="10"/>
  <c r="V32" i="10"/>
  <c r="V33" i="10"/>
  <c r="V34" i="10"/>
  <c r="V35" i="10"/>
  <c r="V36" i="10"/>
  <c r="V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24" i="10"/>
  <c r="U6" i="10"/>
</calcChain>
</file>

<file path=xl/sharedStrings.xml><?xml version="1.0" encoding="utf-8"?>
<sst xmlns="http://schemas.openxmlformats.org/spreadsheetml/2006/main" count="15686" uniqueCount="657">
  <si>
    <t>Comcast</t>
  </si>
  <si>
    <t>Delta Faucet</t>
  </si>
  <si>
    <t>GANNETT COMPANY INC</t>
  </si>
  <si>
    <t>Gensler</t>
  </si>
  <si>
    <t>INSIGHT ENTERPRISES INC</t>
  </si>
  <si>
    <t>MILLIMAN USA</t>
  </si>
  <si>
    <t>National Cattlemen's Beef Association</t>
  </si>
  <si>
    <t>National Institute of Health (NIH/NCI)</t>
  </si>
  <si>
    <t>Plexus Worldwide</t>
  </si>
  <si>
    <t>Regeneron Pharmaceuticals</t>
  </si>
  <si>
    <t>SAP</t>
  </si>
  <si>
    <t>Sharp Healthcare</t>
  </si>
  <si>
    <t>The Christ Hospital Health Network</t>
  </si>
  <si>
    <t>Turner Construction</t>
  </si>
  <si>
    <t>Vitalant</t>
  </si>
  <si>
    <t>Children's Medical Center of Dallas</t>
  </si>
  <si>
    <t>NYC DOE OSSS</t>
  </si>
  <si>
    <t>Microsoft</t>
  </si>
  <si>
    <t>Presbyterian Health Services</t>
  </si>
  <si>
    <t>PROVIDE COMMERCE INC</t>
  </si>
  <si>
    <t>LATHAM AND WATKINS LLP</t>
  </si>
  <si>
    <t>The Corcoran Group</t>
  </si>
  <si>
    <t>Merial</t>
  </si>
  <si>
    <t>NII Holdings Inc</t>
  </si>
  <si>
    <t>Banner Health</t>
  </si>
  <si>
    <t>Tetra Tech</t>
  </si>
  <si>
    <t>Verifone Systems Inc.</t>
  </si>
  <si>
    <t>PVH</t>
  </si>
  <si>
    <t>Momentum Group</t>
  </si>
  <si>
    <t>Carousel Industries</t>
  </si>
  <si>
    <t>The Madison Square Garden Company</t>
  </si>
  <si>
    <t>MEIJER INC</t>
  </si>
  <si>
    <t>New York City Transit</t>
  </si>
  <si>
    <t>KARL STORZ ENDOSCOPY-AMERICA INC</t>
  </si>
  <si>
    <t>Fender Musical Instruments</t>
  </si>
  <si>
    <t>CORE Construction Group</t>
  </si>
  <si>
    <t>Texas Health Resources</t>
  </si>
  <si>
    <t>Agora Consulting Partners, Inc.</t>
  </si>
  <si>
    <t>Sunquest Information Systems</t>
  </si>
  <si>
    <t>Macerich</t>
  </si>
  <si>
    <t>Trident USA Health Services</t>
  </si>
  <si>
    <t>Intermountain Healthcare</t>
  </si>
  <si>
    <t>Golder Associates</t>
  </si>
  <si>
    <t>HEALTHFIRST INC</t>
  </si>
  <si>
    <t>Blizzard Entertainment</t>
  </si>
  <si>
    <t>Kleinfelder</t>
  </si>
  <si>
    <t>Warner Bros. Entertainment, Inc.</t>
  </si>
  <si>
    <t>Weather Network</t>
  </si>
  <si>
    <t>JT3</t>
  </si>
  <si>
    <t>FRAC TECH SERVICES LLC</t>
  </si>
  <si>
    <t>ARES Corporation</t>
  </si>
  <si>
    <t>NCCI HOLDINGS</t>
  </si>
  <si>
    <t>Infor</t>
  </si>
  <si>
    <t>FGL Sports</t>
  </si>
  <si>
    <t>Quigley Simpson</t>
  </si>
  <si>
    <t>Advanced Systems</t>
  </si>
  <si>
    <t>Isagenix</t>
  </si>
  <si>
    <t>Circle K</t>
  </si>
  <si>
    <t>GoPro</t>
  </si>
  <si>
    <t>Northern Arizona Healthcare</t>
  </si>
  <si>
    <t>Adventist Health</t>
  </si>
  <si>
    <t>Bill &amp; Melinda Gates Foundation</t>
  </si>
  <si>
    <t>MOUNTAIN STATE HEALTH ALLIANCE</t>
  </si>
  <si>
    <t>ATS</t>
  </si>
  <si>
    <t>ULTRADENT PRODUCTS INC</t>
  </si>
  <si>
    <t>Cancer Treatment Centers of America (CTCA)</t>
  </si>
  <si>
    <t>BDA Inc.</t>
  </si>
  <si>
    <t>Hunter Industries Inc</t>
  </si>
  <si>
    <t>Overhead Door Corporation</t>
  </si>
  <si>
    <t>Heineken USA</t>
  </si>
  <si>
    <t>Chicago Bridge &amp; Iron (CB&amp;I) Company</t>
  </si>
  <si>
    <t>Gilardi &amp; Co LLC</t>
  </si>
  <si>
    <t>My Florida Regional MLS</t>
  </si>
  <si>
    <t>Space Systems Loral</t>
  </si>
  <si>
    <t>Acelity / LifeCell Corp / Kinetic Concepts Inc. (KCI)</t>
  </si>
  <si>
    <t>CYDCOR INC</t>
  </si>
  <si>
    <t>KIVA Group</t>
  </si>
  <si>
    <t>Cooley LLP</t>
  </si>
  <si>
    <t>Dignity Health</t>
  </si>
  <si>
    <t>ECHO Inc.</t>
  </si>
  <si>
    <t>The Lassiter Law Firm</t>
  </si>
  <si>
    <t>BMC Acquisition Inc</t>
  </si>
  <si>
    <t>American Traffic Solutions (ATS)</t>
  </si>
  <si>
    <t>BROTHER INTERNATIONAL CORPORATION</t>
  </si>
  <si>
    <t>SWINERTON &amp; WALBERG CO</t>
  </si>
  <si>
    <t>Idaho National Laboratory (INL)</t>
  </si>
  <si>
    <t>Schneider Electric</t>
  </si>
  <si>
    <t>GoDaddy</t>
  </si>
  <si>
    <t>Paul Hastings</t>
  </si>
  <si>
    <t>Sage Automotive Interiors, Inc</t>
  </si>
  <si>
    <t>NBC Universal (NBCU)</t>
  </si>
  <si>
    <t>ELECTROSONIC SYSTEMS INC</t>
  </si>
  <si>
    <t>JACOBS ENGINEERING GROUP INC</t>
  </si>
  <si>
    <t>Hawaii Medical Service Association (HMSA)</t>
  </si>
  <si>
    <t>McDonald’s Restaurants of Canada Limited</t>
  </si>
  <si>
    <t>Quanticate - UK</t>
  </si>
  <si>
    <t>TRUEBLUE INC</t>
  </si>
  <si>
    <t>RAYDON CORP</t>
  </si>
  <si>
    <t>White &amp; Case LLP</t>
  </si>
  <si>
    <t>DSM Biomedical</t>
  </si>
  <si>
    <t>Meridian Health</t>
  </si>
  <si>
    <t>Center for Diagnostic Imaging</t>
  </si>
  <si>
    <t>Catholic Health Initiatives (CHI)</t>
  </si>
  <si>
    <t>CALLAWAY GOLF COMPANY</t>
  </si>
  <si>
    <t>KLA-Tencor</t>
  </si>
  <si>
    <t>Skillsoft-SumTotal Systems</t>
  </si>
  <si>
    <t>Ledcor Construction</t>
  </si>
  <si>
    <t>Nielsen</t>
  </si>
  <si>
    <t>Camargo Pharmaceutical Services</t>
  </si>
  <si>
    <t>Pandora</t>
  </si>
  <si>
    <t>BD &amp; A</t>
  </si>
  <si>
    <t>GLY Construction</t>
  </si>
  <si>
    <t>Application Consulting Training Solutions, Inc. (ACTS)</t>
  </si>
  <si>
    <t>Flow International Corporation</t>
  </si>
  <si>
    <t>Sony Corporation</t>
  </si>
  <si>
    <t>A.R. Mays Construction</t>
  </si>
  <si>
    <t>Dentsu Aegis Network</t>
  </si>
  <si>
    <t>UC San Diego Health System</t>
  </si>
  <si>
    <t>Alameda Health System</t>
  </si>
  <si>
    <t>Columbia Sportswear</t>
  </si>
  <si>
    <t>Francis Tuttle Technology Center</t>
  </si>
  <si>
    <t>ODL</t>
  </si>
  <si>
    <t>West Corporation</t>
  </si>
  <si>
    <t>LexProjex</t>
  </si>
  <si>
    <t>Executive Jet Management</t>
  </si>
  <si>
    <t>Saskatchewan Research Council (SRC)</t>
  </si>
  <si>
    <t>2toLead</t>
  </si>
  <si>
    <t>NuVasive Inc</t>
  </si>
  <si>
    <t>Superfeet Worldwide</t>
  </si>
  <si>
    <t>DataPath, Inc.</t>
  </si>
  <si>
    <t>CableOne</t>
  </si>
  <si>
    <t>Spectrum Healthcare Partners</t>
  </si>
  <si>
    <t>SRI International</t>
  </si>
  <si>
    <t>STRYKER CORPORATION</t>
  </si>
  <si>
    <t>LP Building Products</t>
  </si>
  <si>
    <t>ITT Aerospace Controls</t>
  </si>
  <si>
    <t>New Signature</t>
  </si>
  <si>
    <t>The Bozzuto Group</t>
  </si>
  <si>
    <t>KROENKE SPORTS ENTERPRISES</t>
  </si>
  <si>
    <t>Blu Sky</t>
  </si>
  <si>
    <t>Genpact Pharmalink</t>
  </si>
  <si>
    <t>Cascades</t>
  </si>
  <si>
    <t>Ionis Pharmaceuticals</t>
  </si>
  <si>
    <t>Valley View Hospital (Colorado)</t>
  </si>
  <si>
    <t>Morton Salt, Inc.</t>
  </si>
  <si>
    <t>SANMAR CORPORATION</t>
  </si>
  <si>
    <t>Food Services of America (FSA)</t>
  </si>
  <si>
    <t>Regency Lighting</t>
  </si>
  <si>
    <t>CallisonRTKL</t>
  </si>
  <si>
    <t>HNI Corporation</t>
  </si>
  <si>
    <t>B2B Technologies</t>
  </si>
  <si>
    <t>OneWeb, Ltd.</t>
  </si>
  <si>
    <t>INTEGRAMED AMERICA</t>
  </si>
  <si>
    <t>Palo Alto Networks</t>
  </si>
  <si>
    <t>Aerotek</t>
  </si>
  <si>
    <t>NORTHEAST GEORGIA HEALTH SYS</t>
  </si>
  <si>
    <t>Go Auto</t>
  </si>
  <si>
    <t>Wavestream</t>
  </si>
  <si>
    <t>Hellas Construction</t>
  </si>
  <si>
    <t>New Belgium Brewing Company</t>
  </si>
  <si>
    <t>Mercy Healthcare</t>
  </si>
  <si>
    <t>RSM US LLP</t>
  </si>
  <si>
    <t>KB Home</t>
  </si>
  <si>
    <t>Designworks - A BMW Company</t>
  </si>
  <si>
    <t>JD King</t>
  </si>
  <si>
    <t>Esterline</t>
  </si>
  <si>
    <t>FlightSafety</t>
  </si>
  <si>
    <t>LinkedIn Corporation</t>
  </si>
  <si>
    <t>San Francisco Department of Public Health</t>
  </si>
  <si>
    <t>ATPCO</t>
  </si>
  <si>
    <t>KELLER GROUP PLC</t>
  </si>
  <si>
    <t>Harling Consulting Services (HCS), Inc.</t>
  </si>
  <si>
    <t>ASCENSION HEALTH ISD</t>
  </si>
  <si>
    <t>Iridium Satellite LLC</t>
  </si>
  <si>
    <t>IL-MEMORIAL HEALTH SYSTEM</t>
  </si>
  <si>
    <t>DPR CONSTRUCTION INC</t>
  </si>
  <si>
    <t>ApexTech</t>
  </si>
  <si>
    <t>Flowserve</t>
  </si>
  <si>
    <t>Mississippi Lime Company</t>
  </si>
  <si>
    <t>Alberta Newsprint Company</t>
  </si>
  <si>
    <t>ICF Consulting</t>
  </si>
  <si>
    <t>Breakthru Beverage Group</t>
  </si>
  <si>
    <t>YALE NEW HAVEN HOSPITAL</t>
  </si>
  <si>
    <t>Rapid City Regional Health</t>
  </si>
  <si>
    <t>RioCan Management, Inc.</t>
  </si>
  <si>
    <t>BAYSTATE HEALTH SYSTEM INC</t>
  </si>
  <si>
    <t>AMERISOURCE CORP</t>
  </si>
  <si>
    <t>PatientKeeper</t>
  </si>
  <si>
    <t>ResMed Corp</t>
  </si>
  <si>
    <t>R W Smith Consulting</t>
  </si>
  <si>
    <t>Momenta Partners</t>
  </si>
  <si>
    <t>The Jackson Laboratory</t>
  </si>
  <si>
    <t>American Specialty Health (ASH)</t>
  </si>
  <si>
    <t>FLUOR CORPORATION</t>
  </si>
  <si>
    <t>RevSpring</t>
  </si>
  <si>
    <t>Houghton Mifflin Harcourt</t>
  </si>
  <si>
    <t>Califia Farms</t>
  </si>
  <si>
    <t>PetSmart</t>
  </si>
  <si>
    <t>Parker Ranch Inc.</t>
  </si>
  <si>
    <t>Tantus Technologies, Inc.</t>
  </si>
  <si>
    <t>CheckX Solutions Group</t>
  </si>
  <si>
    <t>Health Plan of San Joaquin</t>
  </si>
  <si>
    <t>DaVita RX</t>
  </si>
  <si>
    <t>HEDGESERV CORPORATION</t>
  </si>
  <si>
    <t>NTT DATA GLOBAL DELIVERY SERVICES LTD</t>
  </si>
  <si>
    <t>JONES DAY REAVIS &amp; POGUE</t>
  </si>
  <si>
    <t>SENSATA</t>
  </si>
  <si>
    <t>eHealth Ontario</t>
  </si>
  <si>
    <t>PegaSystems Inc</t>
  </si>
  <si>
    <t>SalientCRGT</t>
  </si>
  <si>
    <t>WEA Trust</t>
  </si>
  <si>
    <t>Ixia</t>
  </si>
  <si>
    <t>Starboard Cruise</t>
  </si>
  <si>
    <t>Caterpillar</t>
  </si>
  <si>
    <t>Health Quest (HQ)</t>
  </si>
  <si>
    <t>MARATHON OIL COMPANY</t>
  </si>
  <si>
    <t>Zak Companies</t>
  </si>
  <si>
    <t>Herbalife</t>
  </si>
  <si>
    <t>Nestle</t>
  </si>
  <si>
    <t>Banfield</t>
  </si>
  <si>
    <t>Sutherland</t>
  </si>
  <si>
    <t>Global Knowledge</t>
  </si>
  <si>
    <t>Sobeys</t>
  </si>
  <si>
    <t>Revere Control Systems</t>
  </si>
  <si>
    <t>Dynamic Campus</t>
  </si>
  <si>
    <t>Sutter Health</t>
  </si>
  <si>
    <t>Mental Health Partners</t>
  </si>
  <si>
    <t>Laser Spine Institute</t>
  </si>
  <si>
    <t>Liberty Tax Service</t>
  </si>
  <si>
    <t>VAE IT</t>
  </si>
  <si>
    <t>Pillsbury Winthrop Shaw Pittman LLP</t>
  </si>
  <si>
    <t>TRICORE REFERENCE LAB</t>
  </si>
  <si>
    <t>Deloitte &amp; Touche</t>
  </si>
  <si>
    <t>Sunshine Health</t>
  </si>
  <si>
    <t>G&amp;J PEPSI COLA</t>
  </si>
  <si>
    <t>Kaiser Permanente</t>
  </si>
  <si>
    <t>Advance Auto Parts</t>
  </si>
  <si>
    <t>Cengage Learning</t>
  </si>
  <si>
    <t>HORIZON MEDIA INC</t>
  </si>
  <si>
    <t>Hermanson Company, LLP</t>
  </si>
  <si>
    <t>Future Electronics</t>
  </si>
  <si>
    <t>Pella Windows &amp; Doors</t>
  </si>
  <si>
    <t>Fors Marsh Group (FMG)</t>
  </si>
  <si>
    <t>Hill-Rom Holdings, Inc.</t>
  </si>
  <si>
    <t>WELLMARK INC</t>
  </si>
  <si>
    <t>FUJITSU 2 PACK OF PENS</t>
  </si>
  <si>
    <t>AECOM</t>
  </si>
  <si>
    <t>CHRISTIANA CARE HEALTH SERVICES</t>
  </si>
  <si>
    <t>Lee Health</t>
  </si>
  <si>
    <t>Thomson Reuters</t>
  </si>
  <si>
    <t>Social Interest Solutions</t>
  </si>
  <si>
    <t>Ontario Lottery &amp; Gaming Corp</t>
  </si>
  <si>
    <t>Ultra Clean Holdings, Inc.</t>
  </si>
  <si>
    <t>HighRes Biosolutions</t>
  </si>
  <si>
    <t>Buckeye Health Plan</t>
  </si>
  <si>
    <t>Louisiana Healthcare Connection</t>
  </si>
  <si>
    <t>Spirax Sarco USA</t>
  </si>
  <si>
    <t>Tangoe</t>
  </si>
  <si>
    <t>Boston Consulting Group</t>
  </si>
  <si>
    <t>Desert Research  Institute</t>
  </si>
  <si>
    <t>Nonin Medical Inc</t>
  </si>
  <si>
    <t>ECHOSTAR COMMUNICATIONS</t>
  </si>
  <si>
    <t>Centene Corporation</t>
  </si>
  <si>
    <t>Cardinal Health</t>
  </si>
  <si>
    <t>DART CONT CORP</t>
  </si>
  <si>
    <t>PAMI</t>
  </si>
  <si>
    <t>OAKWOOD SYSTEMS</t>
  </si>
  <si>
    <t>Future Fibres</t>
  </si>
  <si>
    <t>BWAY Holding Co</t>
  </si>
  <si>
    <t>S. C. JOHNSON &amp; SON, INC.</t>
  </si>
  <si>
    <t>F5</t>
  </si>
  <si>
    <t>Murphy USA</t>
  </si>
  <si>
    <t>St Luke's Health System</t>
  </si>
  <si>
    <t>Marvel Entertainment</t>
  </si>
  <si>
    <t>SHAWMUT WOODWORKING &amp; SUPPLY INC</t>
  </si>
  <si>
    <t>Springfield Clinic</t>
  </si>
  <si>
    <t>OTTER PRODUCTS LLC</t>
  </si>
  <si>
    <t>SMITHFIELD FOODS, INC.</t>
  </si>
  <si>
    <t>Young Adult Institute</t>
  </si>
  <si>
    <t>Techdata</t>
  </si>
  <si>
    <t>Devicix</t>
  </si>
  <si>
    <t>Sangamo Therapeutics</t>
  </si>
  <si>
    <t>MSS Solutions</t>
  </si>
  <si>
    <t>Aasonn</t>
  </si>
  <si>
    <t>Sun Pharmaceutical Industries Ltd.</t>
  </si>
  <si>
    <t>JT4</t>
  </si>
  <si>
    <t>ABC FINANCIAL SERVICES</t>
  </si>
  <si>
    <t>EY Global Services Limited</t>
  </si>
  <si>
    <t>APEX Systems, Inc.</t>
  </si>
  <si>
    <t>Ajinomoto Foods North America</t>
  </si>
  <si>
    <t>Cutera</t>
  </si>
  <si>
    <t>Fexco</t>
  </si>
  <si>
    <t>NuStar</t>
  </si>
  <si>
    <t>Outdoor Sportsman Group</t>
  </si>
  <si>
    <t>Intralox</t>
  </si>
  <si>
    <t>Ambry Genetics</t>
  </si>
  <si>
    <t>ACUMED</t>
  </si>
  <si>
    <t>Ruta Frontier Markets Consulting LLC</t>
  </si>
  <si>
    <t>Broadridge Financial Solutions</t>
  </si>
  <si>
    <t>Smiths Medical</t>
  </si>
  <si>
    <t>RFGen</t>
  </si>
  <si>
    <t>Tivity Health</t>
  </si>
  <si>
    <t>Arbonne International</t>
  </si>
  <si>
    <t>UT Southwestern Medical</t>
  </si>
  <si>
    <t>CONOCOPHILLIPS</t>
  </si>
  <si>
    <t>Syneos Health</t>
  </si>
  <si>
    <t>WisEngineering</t>
  </si>
  <si>
    <t>CACI INC</t>
  </si>
  <si>
    <t>Resources for Community Development</t>
  </si>
  <si>
    <t>Dorilton Capital</t>
  </si>
  <si>
    <t>Ochsner Health System</t>
  </si>
  <si>
    <t>Merz North America</t>
  </si>
  <si>
    <t>Whataburger</t>
  </si>
  <si>
    <t>ACUPERA INC</t>
  </si>
  <si>
    <t>O'Connell &amp; Lawrence, Inc.</t>
  </si>
  <si>
    <t>C &amp; S Wholesale Grocers Inc</t>
  </si>
  <si>
    <t>Liberty Travel</t>
  </si>
  <si>
    <t>Stanford Blood Center</t>
  </si>
  <si>
    <t>Warner Media Turner Broadcasting</t>
  </si>
  <si>
    <t>HM Electronics, Inc.</t>
  </si>
  <si>
    <t>JBS USA HOLDINGS INC</t>
  </si>
  <si>
    <t>Flintfox International</t>
  </si>
  <si>
    <t>BOOZ ALLEN &amp; HAMILTON INC</t>
  </si>
  <si>
    <t>Wounded Warrior Project</t>
  </si>
  <si>
    <t>Tech Sherpas 365</t>
  </si>
  <si>
    <t>Holiday Inn</t>
  </si>
  <si>
    <t>U S Department of Veteran Affairs</t>
  </si>
  <si>
    <t>THE PARADIES SHOP</t>
  </si>
  <si>
    <t>PAE</t>
  </si>
  <si>
    <t>Graphic Packaging International LLC</t>
  </si>
  <si>
    <t>UNILEVER RESEARCH U S INC</t>
  </si>
  <si>
    <t>SINCLAIR BROADCAST GROUP INC</t>
  </si>
  <si>
    <t>Brown and Caldwell</t>
  </si>
  <si>
    <t>Abbott Laboratories</t>
  </si>
  <si>
    <t>Nova Chemicals</t>
  </si>
  <si>
    <t>SDV Construction</t>
  </si>
  <si>
    <t>ABC, Inc.</t>
  </si>
  <si>
    <t>CSG International</t>
  </si>
  <si>
    <t>Academic Partnerships</t>
  </si>
  <si>
    <t>NexusTek</t>
  </si>
  <si>
    <t>Abbvie, Inc.</t>
  </si>
  <si>
    <t>Scope Management LLC</t>
  </si>
  <si>
    <t>KPMG INTERNATIONAL COOPERATIVE</t>
  </si>
  <si>
    <t>BioIQ</t>
  </si>
  <si>
    <t>Steward Healthcare</t>
  </si>
  <si>
    <t>TAYLOR MADE GOLF COMPANY</t>
  </si>
  <si>
    <t>TRC Companies</t>
  </si>
  <si>
    <t>Mirati Therapeutics</t>
  </si>
  <si>
    <t>John Hopkins Healthcare</t>
  </si>
  <si>
    <t>Andrews Federal Credit Union</t>
  </si>
  <si>
    <t>Trellisware Technologies</t>
  </si>
  <si>
    <t>Sekisui Aerospace</t>
  </si>
  <si>
    <t>FLIR Systems</t>
  </si>
  <si>
    <t>ROSENDIN ELECTRIC COMPANY INC</t>
  </si>
  <si>
    <t>Mission Group Homes</t>
  </si>
  <si>
    <t>GCI</t>
  </si>
  <si>
    <t>Indústria</t>
  </si>
  <si>
    <t>Agricultura</t>
  </si>
  <si>
    <t>Manufatura</t>
  </si>
  <si>
    <t>Bancos &amp; Mercado de Capitais</t>
  </si>
  <si>
    <t>Educação</t>
  </si>
  <si>
    <t>Serviços Financeiros</t>
  </si>
  <si>
    <t>Governo</t>
  </si>
  <si>
    <t>Saúde</t>
  </si>
  <si>
    <t>Hospitalidade &amp; Transporte</t>
  </si>
  <si>
    <t>Seguros</t>
  </si>
  <si>
    <t>Logística</t>
  </si>
  <si>
    <t>Mídia &amp; Conteúdo</t>
  </si>
  <si>
    <t>ONG</t>
  </si>
  <si>
    <t>Outros Serviços</t>
  </si>
  <si>
    <t>Eletricidade &amp; Energia</t>
  </si>
  <si>
    <t>Serviços Profissionais</t>
  </si>
  <si>
    <t>Segurança Pública</t>
  </si>
  <si>
    <t>Vendas &amp; Departamento</t>
  </si>
  <si>
    <t>Telecomunicações</t>
  </si>
  <si>
    <t>Outros</t>
  </si>
  <si>
    <t>Data de Fechamento</t>
  </si>
  <si>
    <t>Perdida</t>
  </si>
  <si>
    <t>Ganha</t>
  </si>
  <si>
    <t>Estado</t>
  </si>
  <si>
    <t>Categoria</t>
  </si>
  <si>
    <t>Serviços</t>
  </si>
  <si>
    <t>Contratação pontual de suporte</t>
  </si>
  <si>
    <t>Treinamento</t>
  </si>
  <si>
    <t>Produto</t>
  </si>
  <si>
    <t>Microsoft Project Online</t>
  </si>
  <si>
    <t>Microsoft SharePoint Online</t>
  </si>
  <si>
    <t>Microsoft Project Server</t>
  </si>
  <si>
    <t>Desenvolvimento de relatórios</t>
  </si>
  <si>
    <t>Consultoria</t>
  </si>
  <si>
    <t>Desenvolvimento de workflows</t>
  </si>
  <si>
    <t>Treinamento para Administradores</t>
  </si>
  <si>
    <t>Treinamento para Gerentes de Projeto</t>
  </si>
  <si>
    <t>Implantação PPM</t>
  </si>
  <si>
    <t>Treinamento fundamentos</t>
  </si>
  <si>
    <t>Microsoft Project Desktop</t>
  </si>
  <si>
    <t>Treinamento autores de relatório</t>
  </si>
  <si>
    <t>Microsoft Power BI</t>
  </si>
  <si>
    <t>Desenvolvimento de flows</t>
  </si>
  <si>
    <t>Power Automate</t>
  </si>
  <si>
    <t>Migração PPM (PS 2013 - POL)</t>
  </si>
  <si>
    <t>Migração PPM (PS 2010 - POL)</t>
  </si>
  <si>
    <t>Pacote de relatórios Power BI</t>
  </si>
  <si>
    <t>Produtos</t>
  </si>
  <si>
    <t>Pacote de relatórios Excel</t>
  </si>
  <si>
    <t>Microsoft Excel</t>
  </si>
  <si>
    <t>Valor Estimado</t>
  </si>
  <si>
    <t>Valor de Fechamento</t>
  </si>
  <si>
    <t>Cooperativa de Crédito Popular</t>
  </si>
  <si>
    <t>Cooperativa de Crédito do Povo</t>
  </si>
  <si>
    <t>Banco XYZ</t>
  </si>
  <si>
    <t>Associação Liberdade Financeira</t>
  </si>
  <si>
    <t>Seeds &amp; Crops</t>
  </si>
  <si>
    <t>Farm-to-Market</t>
  </si>
  <si>
    <t>Companhia de Tratores Nacionais</t>
  </si>
  <si>
    <t>Banco Differential</t>
  </si>
  <si>
    <t>Global Business Travel Bank</t>
  </si>
  <si>
    <t>VIP Serviços Financeiros</t>
  </si>
  <si>
    <t>Banco dos Estados Nacionais</t>
  </si>
  <si>
    <t>Ideal Corretora de Valores</t>
  </si>
  <si>
    <t>First Choice Corretora de Valores</t>
  </si>
  <si>
    <t>Capital Asset Gestão de Patrimônio</t>
  </si>
  <si>
    <t>BNCA Banco de Investimentos</t>
  </si>
  <si>
    <t>Banco de Investimentos Global</t>
  </si>
  <si>
    <t>High Score Capital</t>
  </si>
  <si>
    <t>Nome do Cliente</t>
  </si>
  <si>
    <t>Universidade de Tecnologia</t>
  </si>
  <si>
    <t>Universidade de Engenharia</t>
  </si>
  <si>
    <t>FATECENG</t>
  </si>
  <si>
    <t>Colégio Infantil Education 1st</t>
  </si>
  <si>
    <t>Global Education for Kids</t>
  </si>
  <si>
    <t>Novos Horizontes</t>
  </si>
  <si>
    <t>UNIDEV</t>
  </si>
  <si>
    <t>Escola Superior de Desenvolvimento</t>
  </si>
  <si>
    <t>Universidade de Medicina</t>
  </si>
  <si>
    <t>Colégio Focus</t>
  </si>
  <si>
    <t>Colégio Monte Cristo</t>
  </si>
  <si>
    <t>Escola de Tecnologia e Procesamento de Dados</t>
  </si>
  <si>
    <t>Inteligência Artificial e Machine Learning</t>
  </si>
  <si>
    <t>Escola Superior de Teologia</t>
  </si>
  <si>
    <t>Departamento de Educação</t>
  </si>
  <si>
    <t>Escola de Medicina Avançada</t>
  </si>
  <si>
    <t>Empresa de Distribuição Energética</t>
  </si>
  <si>
    <t>Enegias Nacionais SA</t>
  </si>
  <si>
    <t>Oil, Gás &amp; Power SA</t>
  </si>
  <si>
    <t>ER Energias Renováveis</t>
  </si>
  <si>
    <t>PS Painéis Solares</t>
  </si>
  <si>
    <t>Projeto Central Energias SA</t>
  </si>
  <si>
    <t>Natual Gás &amp; Óleo</t>
  </si>
  <si>
    <t>Star Enegy</t>
  </si>
  <si>
    <t>Sunpower Eletricidade</t>
  </si>
  <si>
    <t>OGEN SA</t>
  </si>
  <si>
    <t>Operador do Sistema Nacional</t>
  </si>
  <si>
    <t>CEW Energy Group</t>
  </si>
  <si>
    <t>TransBrazil</t>
  </si>
  <si>
    <t>Norte-Sul Corp</t>
  </si>
  <si>
    <t>Companhia de Trens SA</t>
  </si>
  <si>
    <t>Palm Tree Resorts de Luxo</t>
  </si>
  <si>
    <t>Rent-a-Car SA</t>
  </si>
  <si>
    <t>Best Vacation Ent Group</t>
  </si>
  <si>
    <t>WY Hotéis de Luxo Ltda</t>
  </si>
  <si>
    <t>Pousada Brasil</t>
  </si>
  <si>
    <t>Leão Vermelho Hotéis e Resorts</t>
  </si>
  <si>
    <t>Xin Gui Ling Group</t>
  </si>
  <si>
    <t>Continental Resorts</t>
  </si>
  <si>
    <t>Resorts Expedtion</t>
  </si>
  <si>
    <t>Guarani Rede de Hostels Ltda</t>
  </si>
  <si>
    <t>Vegas in Brazil SA</t>
  </si>
  <si>
    <t>Hotel Atlântico</t>
  </si>
  <si>
    <t>Pantanal Resorts</t>
  </si>
  <si>
    <t>União Hoteleira Nacional</t>
  </si>
  <si>
    <t>Best Fly Brazil</t>
  </si>
  <si>
    <t>Norte-Sul Airlines SA</t>
  </si>
  <si>
    <t>GP Galpões Logísticos</t>
  </si>
  <si>
    <t>The Container Corporation</t>
  </si>
  <si>
    <t>Portos do Brasil</t>
  </si>
  <si>
    <t>LPO Logística Avançada</t>
  </si>
  <si>
    <t>GPS Localização</t>
  </si>
  <si>
    <t>Voluntários da Terceira Idade</t>
  </si>
  <si>
    <t>Associação dos Escoteiros Mirins</t>
  </si>
  <si>
    <t>Associação dos Enfermeiros do Brasil</t>
  </si>
  <si>
    <t>Projeto Tesoura Solidária</t>
  </si>
  <si>
    <t>Projetos Senhoras do Crochê</t>
  </si>
  <si>
    <t>MHS Serviços Globais</t>
  </si>
  <si>
    <t>24 por 7</t>
  </si>
  <si>
    <t>LOP Serviços</t>
  </si>
  <si>
    <t>Global Management</t>
  </si>
  <si>
    <t>OPW Software</t>
  </si>
  <si>
    <t>Nação Viva</t>
  </si>
  <si>
    <t>Internacional Química</t>
  </si>
  <si>
    <t>Tecnologia 4U</t>
  </si>
  <si>
    <t>Fortaleza Segurança Privada</t>
  </si>
  <si>
    <t>Cadeado Fechado</t>
  </si>
  <si>
    <t>Guarda Costeira Brasileira</t>
  </si>
  <si>
    <t>Defesa Cibernética</t>
  </si>
  <si>
    <t>Forças Armadas Nacionais</t>
  </si>
  <si>
    <t>Departamento de Reabilitação Policial</t>
  </si>
  <si>
    <t>Seguros Brasileiros</t>
  </si>
  <si>
    <t>Garantido SA</t>
  </si>
  <si>
    <t>Triplo A</t>
  </si>
  <si>
    <t xml:space="preserve">Benefícios Mutuais </t>
  </si>
  <si>
    <t>Seguros da Fazenda</t>
  </si>
  <si>
    <t>Asas BR</t>
  </si>
  <si>
    <t>BR Insurance Ltda</t>
  </si>
  <si>
    <t>Compania de Resseguros Nacionais</t>
  </si>
  <si>
    <t>Bureau de Seguros</t>
  </si>
  <si>
    <t>Cooperativa de Seguros Nacionais</t>
  </si>
  <si>
    <t>União Seguradora</t>
  </si>
  <si>
    <t>União Seguros</t>
  </si>
  <si>
    <t>Prudência Vida e Previdência</t>
  </si>
  <si>
    <t>Vida e Previdência Seguros</t>
  </si>
  <si>
    <t>BPCA Global Latin America</t>
  </si>
  <si>
    <t>Belo Horizonte Financial</t>
  </si>
  <si>
    <t>Sweet Dreams</t>
  </si>
  <si>
    <t>Broadcast Ltda</t>
  </si>
  <si>
    <t xml:space="preserve">Connected </t>
  </si>
  <si>
    <t>Comunicação Sem-fio</t>
  </si>
  <si>
    <t>Brasil Telecomunicações Ltda</t>
  </si>
  <si>
    <t>Interligado Norte-Sul</t>
  </si>
  <si>
    <t>Communications Corp</t>
  </si>
  <si>
    <t>OLO Communications</t>
  </si>
  <si>
    <t>Fase da Oportunidade</t>
  </si>
  <si>
    <t>1 - Lead</t>
  </si>
  <si>
    <t>2 - Oportunidade</t>
  </si>
  <si>
    <t>4 - Demonstração realizada</t>
  </si>
  <si>
    <t>3 - Entendimento de necessidades</t>
  </si>
  <si>
    <t>5 - Levantamento de escopo</t>
  </si>
  <si>
    <t>6 - Proposta enviada</t>
  </si>
  <si>
    <t>7 - Encerramento</t>
  </si>
  <si>
    <t>Não classificada</t>
  </si>
  <si>
    <t>Status da Oportunidade</t>
  </si>
  <si>
    <t>Oportunidade Criada Em</t>
  </si>
  <si>
    <t>Nome da Oportunidade</t>
  </si>
  <si>
    <t>Marty McFly</t>
  </si>
  <si>
    <t>Vincent Vega</t>
  </si>
  <si>
    <t>Mia Wallace</t>
  </si>
  <si>
    <t>Jack Sparrow</t>
  </si>
  <si>
    <t>Moana Waialiki</t>
  </si>
  <si>
    <t>Django Freeman</t>
  </si>
  <si>
    <t>Rose Calvert</t>
  </si>
  <si>
    <t>CSM</t>
  </si>
  <si>
    <t>DASHBOARD DE VENDAS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</si>
  <si>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</si>
  <si>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</si>
  <si>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</si>
  <si>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</si>
  <si>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</si>
  <si>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</si>
  <si>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</si>
  <si>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</si>
  <si>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</si>
  <si>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Faturamento</t>
  </si>
  <si>
    <t>Acre</t>
  </si>
  <si>
    <t>Bahia</t>
  </si>
  <si>
    <t>Rio Grande do Sul</t>
  </si>
  <si>
    <t>São Paulo</t>
  </si>
  <si>
    <t>Sergipe</t>
  </si>
  <si>
    <t>Santa Catarina</t>
  </si>
  <si>
    <t>Paraná</t>
  </si>
  <si>
    <t>Maranhão</t>
  </si>
  <si>
    <t>Ceará</t>
  </si>
  <si>
    <t>Goiás</t>
  </si>
  <si>
    <t>Mato Grosso do Sul</t>
  </si>
  <si>
    <t>Amazonas</t>
  </si>
  <si>
    <t>Minas Gerais</t>
  </si>
  <si>
    <t>Rio de Janeiro</t>
  </si>
  <si>
    <t>Espírito Santo</t>
  </si>
  <si>
    <t>Pará</t>
  </si>
  <si>
    <t>Tocantins</t>
  </si>
  <si>
    <t>Pernambuco</t>
  </si>
  <si>
    <t>Mato Grosso</t>
  </si>
  <si>
    <t>Distrito Federal</t>
  </si>
  <si>
    <t>Paraíba</t>
  </si>
  <si>
    <t>Rio Grande do Norte</t>
  </si>
  <si>
    <t>Alagoas</t>
  </si>
  <si>
    <t>Amapá</t>
  </si>
  <si>
    <t>Piauí</t>
  </si>
  <si>
    <t>Rondônia</t>
  </si>
  <si>
    <t>Roraima</t>
  </si>
  <si>
    <t>ASRC Brasil</t>
  </si>
  <si>
    <t>Conselho Municipal</t>
  </si>
  <si>
    <t>Conselho Regional</t>
  </si>
  <si>
    <t>Conselho Federal</t>
  </si>
  <si>
    <t>Autoridade Fiscal Brasileira</t>
  </si>
  <si>
    <t>Autoridade Monetária Brasileira</t>
  </si>
  <si>
    <t>Conselho Nacional de Aviação</t>
  </si>
  <si>
    <t>Empresa de Águas e Esgotos</t>
  </si>
  <si>
    <t>Empresa Nacional de Saneamento Básico</t>
  </si>
  <si>
    <t>Conselho Federal de Justiça</t>
  </si>
  <si>
    <t>Departamento de Vigilância Sanitária</t>
  </si>
  <si>
    <t>Tesouro Nacional</t>
  </si>
  <si>
    <t>Departamento da Defesa</t>
  </si>
  <si>
    <t>Departamento Estratégico de Energia</t>
  </si>
  <si>
    <t>Força Aérea Brasileira</t>
  </si>
  <si>
    <t>Veteranos Brasileiros</t>
  </si>
  <si>
    <t>Departamento de Serviços Sociais</t>
  </si>
  <si>
    <t>A+ IT Solutions</t>
  </si>
  <si>
    <t>Tecnologia 4 All</t>
  </si>
  <si>
    <t>Avanced Systems Ltda</t>
  </si>
  <si>
    <t>AeroVironment AS</t>
  </si>
  <si>
    <t>Ágil LTDA</t>
  </si>
  <si>
    <t>Arrow Eletrônica</t>
  </si>
  <si>
    <t>Autoliv</t>
  </si>
  <si>
    <t>Sistemas Inteligentes</t>
  </si>
  <si>
    <t>Azbil Brasil Ltda</t>
  </si>
  <si>
    <t>Bally Tecnologia</t>
  </si>
  <si>
    <t>Power Systems SA</t>
  </si>
  <si>
    <t>Embra-ar</t>
  </si>
  <si>
    <t>Cascade Engenharia</t>
  </si>
  <si>
    <t>Companhia de Siderurgia Brasileira</t>
  </si>
  <si>
    <t>ConMed Corp</t>
  </si>
  <si>
    <t>CRESTRON ELECTRONICS LTDA</t>
  </si>
  <si>
    <t>Dover SA</t>
  </si>
  <si>
    <t>Indústrias Rodrigues</t>
  </si>
  <si>
    <t>Fábrica Caramelo</t>
  </si>
  <si>
    <t>Roberto Gomes Laticínios</t>
  </si>
  <si>
    <t>Georgia</t>
  </si>
  <si>
    <t>Souza Indústria Têxtil</t>
  </si>
  <si>
    <t>Howell Laboratórios</t>
  </si>
  <si>
    <t>Hypertherm AS</t>
  </si>
  <si>
    <t>Industrial Nacional</t>
  </si>
  <si>
    <t>No Controle Engenharia</t>
  </si>
  <si>
    <t>Engenharia Pesada</t>
  </si>
  <si>
    <t>Bubba Gump Pharma</t>
  </si>
  <si>
    <t>Pérola Negra Laboratórios</t>
  </si>
  <si>
    <t>Martin Marietta Associados</t>
  </si>
  <si>
    <t>Microchip Sistemas e Tecnologia</t>
  </si>
  <si>
    <t>Molex</t>
  </si>
  <si>
    <t>A&amp;D Industries</t>
  </si>
  <si>
    <t>Nammo Ltda</t>
  </si>
  <si>
    <t>National Instrumentação</t>
  </si>
  <si>
    <t>Porto Novo Ltda</t>
  </si>
  <si>
    <t>NIBCO</t>
  </si>
  <si>
    <t>Olímpia Tecnologia</t>
  </si>
  <si>
    <t>Combustíveis Fósseis SA</t>
  </si>
  <si>
    <t>Rota 66</t>
  </si>
  <si>
    <t>SA Recicláveis</t>
  </si>
  <si>
    <t>SolAero Tecnologia</t>
  </si>
  <si>
    <t>SpaceY</t>
  </si>
  <si>
    <t>Maquinário São João</t>
  </si>
  <si>
    <t>TE Conectividade</t>
  </si>
  <si>
    <t>Teck Metals Ltda</t>
  </si>
  <si>
    <t>Ronda Serviços Automotivos</t>
  </si>
  <si>
    <t>Trevali Ltda</t>
  </si>
  <si>
    <t>TRONOX</t>
  </si>
  <si>
    <t>UTC Aeroespacial</t>
  </si>
  <si>
    <t>Indicadores de Performance e Desempenho</t>
  </si>
  <si>
    <t>Oportunidades</t>
  </si>
  <si>
    <t>Evolução</t>
  </si>
  <si>
    <t>Desenvolvido por Raphael Santos</t>
  </si>
  <si>
    <t>Top 10 Clientes (Faturamento)</t>
  </si>
  <si>
    <t>Cliente</t>
  </si>
  <si>
    <t>Top 10 Clientes (Oportunidades)</t>
  </si>
  <si>
    <t xml:space="preserve"> </t>
  </si>
  <si>
    <t>Opp. Ganhas e perdidas</t>
  </si>
  <si>
    <t>Rótulos de Coluna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</si>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</sst>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dd/mm/yy;@"/>
    <numFmt numFmtId="165" formatCode="#,##0_ ;\-#,##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  <font>
      <sz val="26"/>
      <color theme="1"/>
      <name val="Arial Nova"/>
      <family val="2"/>
    </font>
    <font>
      <sz val="11"/>
      <color theme="1"/>
      <name val="Segoe UI Light"/>
      <family val="2"/>
    </font>
    <font>
      <sz val="9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8" fillId="0" borderId="0" xfId="0" applyFont="1"/>
    <xf numFmtId="0" fontId="18" fillId="0" borderId="0" xfId="0" applyFont="1" applyBorder="1"/>
    <xf numFmtId="44" fontId="18" fillId="0" borderId="0" xfId="0" applyNumberFormat="1" applyFont="1" applyBorder="1"/>
    <xf numFmtId="164" fontId="18" fillId="0" borderId="0" xfId="0" applyNumberFormat="1" applyFont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18" fillId="0" borderId="0" xfId="0" applyFont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21" fillId="0" borderId="14" xfId="0" applyFont="1" applyBorder="1"/>
    <xf numFmtId="0" fontId="21" fillId="0" borderId="11" xfId="0" applyFont="1" applyBorder="1"/>
    <xf numFmtId="0" fontId="23" fillId="0" borderId="15" xfId="0" applyFont="1" applyBorder="1"/>
    <xf numFmtId="0" fontId="23" fillId="0" borderId="0" xfId="0" applyFont="1"/>
    <xf numFmtId="0" fontId="23" fillId="0" borderId="0" xfId="0" applyFont="1" applyBorder="1"/>
    <xf numFmtId="0" fontId="21" fillId="0" borderId="16" xfId="0" applyFont="1" applyBorder="1"/>
    <xf numFmtId="0" fontId="21" fillId="0" borderId="17" xfId="0" applyFont="1" applyBorder="1"/>
    <xf numFmtId="0" fontId="23" fillId="0" borderId="17" xfId="0" applyFont="1" applyBorder="1"/>
    <xf numFmtId="0" fontId="23" fillId="0" borderId="18" xfId="0" applyFont="1" applyBorder="1"/>
    <xf numFmtId="0" fontId="21" fillId="0" borderId="0" xfId="0" applyFont="1" applyAlignment="1">
      <alignment horizontal="center"/>
    </xf>
    <xf numFmtId="0" fontId="24" fillId="0" borderId="0" xfId="0" applyFont="1"/>
    <xf numFmtId="0" fontId="21" fillId="0" borderId="0" xfId="0" pivotButton="1" applyFont="1" applyBorder="1"/>
    <xf numFmtId="0" fontId="23" fillId="0" borderId="15" xfId="0" pivotButton="1" applyFont="1" applyBorder="1"/>
    <xf numFmtId="42" fontId="21" fillId="0" borderId="0" xfId="0" applyNumberFormat="1" applyFont="1" applyBorder="1" applyAlignment="1">
      <alignment horizontal="left"/>
    </xf>
    <xf numFmtId="0" fontId="25" fillId="0" borderId="0" xfId="0" applyFont="1" applyFill="1" applyBorder="1" applyAlignment="1"/>
    <xf numFmtId="165" fontId="21" fillId="0" borderId="0" xfId="0" applyNumberFormat="1" applyFont="1" applyBorder="1" applyAlignment="1">
      <alignment horizontal="left"/>
    </xf>
    <xf numFmtId="0" fontId="0" fillId="0" borderId="20" xfId="0" applyBorder="1"/>
    <xf numFmtId="0" fontId="22" fillId="33" borderId="0" xfId="0" applyFont="1" applyFill="1" applyAlignment="1">
      <alignment horizontal="center"/>
    </xf>
    <xf numFmtId="0" fontId="21" fillId="0" borderId="0" xfId="0" pivotButton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NumberFormat="1" applyFont="1" applyAlignment="1">
      <alignment horizontal="center"/>
    </xf>
    <xf numFmtId="0" fontId="25" fillId="33" borderId="0" xfId="0" applyFont="1" applyFill="1" applyAlignment="1">
      <alignment horizontal="center"/>
    </xf>
    <xf numFmtId="0" fontId="21" fillId="34" borderId="0" xfId="0" applyFont="1" applyFill="1"/>
    <xf numFmtId="0" fontId="21" fillId="34" borderId="0" xfId="0" applyFont="1" applyFill="1" applyAlignment="1">
      <alignment horizontal="center"/>
    </xf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center"/>
    </xf>
    <xf numFmtId="0" fontId="18" fillId="0" borderId="0" xfId="0" pivotButton="1" applyFont="1" applyAlignment="1">
      <alignment horizontal="center"/>
    </xf>
    <xf numFmtId="42" fontId="21" fillId="0" borderId="0" xfId="0" applyNumberFormat="1" applyFont="1"/>
    <xf numFmtId="3" fontId="18" fillId="0" borderId="0" xfId="0" applyNumberFormat="1" applyFont="1" applyAlignment="1">
      <alignment horizontal="center"/>
    </xf>
    <xf numFmtId="42" fontId="21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0" fontId="23" fillId="0" borderId="0" xfId="0" pivotButton="1" applyFont="1"/>
    <xf numFmtId="0" fontId="24" fillId="0" borderId="0" xfId="0" pivotButton="1" applyFont="1"/>
    <xf numFmtId="0" fontId="22" fillId="33" borderId="0" xfId="0" applyFont="1" applyFill="1" applyAlignment="1">
      <alignment horizontal="left"/>
    </xf>
    <xf numFmtId="0" fontId="18" fillId="35" borderId="0" xfId="0" applyFont="1" applyFill="1"/>
    <xf numFmtId="0" fontId="18" fillId="35" borderId="0" xfId="0" applyFont="1" applyFill="1" applyAlignment="1">
      <alignment horizontal="center"/>
    </xf>
    <xf numFmtId="0" fontId="18" fillId="33" borderId="0" xfId="0" applyFont="1" applyFill="1"/>
    <xf numFmtId="0" fontId="19" fillId="0" borderId="0" xfId="0" applyFont="1" applyAlignment="1">
      <alignment horizontal="center"/>
    </xf>
    <xf numFmtId="14" fontId="20" fillId="0" borderId="19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2" fillId="33" borderId="0" xfId="0" applyFont="1" applyFill="1" applyBorder="1" applyAlignment="1">
      <alignment horizontal="center"/>
    </xf>
    <xf numFmtId="0" fontId="22" fillId="33" borderId="0" xfId="0" applyFont="1" applyFill="1" applyAlignment="1">
      <alignment horizontal="center"/>
    </xf>
    <xf numFmtId="0" fontId="22" fillId="33" borderId="0" xfId="0" applyFont="1" applyFill="1" applyBorder="1" applyAlignment="1">
      <alignment horizontal="center" vertical="center"/>
    </xf>
    <xf numFmtId="0" fontId="0" fillId="0" borderId="21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27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font>
        <color theme="0"/>
        <name val="Arial"/>
      </font>
      <fill>
        <patternFill patternType="solid">
          <fgColor indexed="64"/>
          <bgColor theme="1"/>
        </patternFill>
      </fill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font>
        <sz val="10"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  <alignment horizontal="center"/>
    </dxf>
    <dxf>
      <font>
        <name val="Arial"/>
      </font>
    </dxf>
    <dxf>
      <font>
        <name val="Arial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#,##0_ ;\-#,##0\ 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font>
        <color theme="0"/>
        <name val="Arial"/>
      </font>
      <fill>
        <patternFill patternType="solid">
          <fgColor indexed="64"/>
          <bgColor theme="1"/>
        </patternFill>
      </fill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font>
        <sz val="10"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  <alignment horizontal="center"/>
    </dxf>
    <dxf>
      <font>
        <name val="Arial"/>
      </font>
    </dxf>
    <dxf>
      <font>
        <name val="Arial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#,##0_ ;\-#,##0\ 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font>
        <color theme="0"/>
        <name val="Arial"/>
      </font>
      <fill>
        <patternFill patternType="solid">
          <fgColor indexed="64"/>
          <bgColor theme="1"/>
        </patternFill>
      </fill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font>
        <sz val="10"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  <alignment horizontal="center"/>
    </dxf>
    <dxf>
      <font>
        <name val="Arial"/>
      </font>
    </dxf>
    <dxf>
      <font>
        <name val="Arial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#,##0_ ;\-#,##0\ 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font>
        <color theme="0"/>
        <name val="Arial"/>
      </font>
      <fill>
        <patternFill patternType="solid">
          <fgColor indexed="64"/>
          <bgColor theme="1"/>
        </patternFill>
      </fill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font>
        <sz val="10"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  <alignment horizontal="center"/>
    </dxf>
    <dxf>
      <font>
        <name val="Arial"/>
      </font>
    </dxf>
    <dxf>
      <font>
        <name val="Arial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#,##0_ ;\-#,##0\ 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font>
        <color theme="0"/>
        <name val="Arial"/>
      </font>
      <fill>
        <patternFill patternType="solid">
          <fgColor indexed="64"/>
          <bgColor theme="1"/>
        </patternFill>
      </fill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font>
        <sz val="10"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  <alignment horizontal="center"/>
    </dxf>
    <dxf>
      <font>
        <name val="Arial"/>
      </font>
    </dxf>
    <dxf>
      <font>
        <name val="Arial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#,##0_ ;\-#,##0\ 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font>
        <color theme="0"/>
        <name val="Arial"/>
      </font>
      <fill>
        <patternFill patternType="solid">
          <fgColor indexed="64"/>
          <bgColor theme="1"/>
        </patternFill>
      </fill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font>
        <sz val="10"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  <alignment horizontal="center"/>
    </dxf>
    <dxf>
      <font>
        <name val="Arial"/>
      </font>
    </dxf>
    <dxf>
      <font>
        <name val="Arial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#,##0_ ;\-#,##0\ 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font>
        <color theme="0"/>
        <name val="Arial"/>
      </font>
      <fill>
        <patternFill patternType="solid">
          <fgColor indexed="64"/>
          <bgColor theme="1"/>
        </patternFill>
      </fill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font>
        <sz val="10"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  <alignment horizontal="center"/>
    </dxf>
    <dxf>
      <font>
        <name val="Arial"/>
      </font>
    </dxf>
    <dxf>
      <font>
        <name val="Arial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#,##0_ ;\-#,##0\ 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#,##0_ ;\-#,##0\ "/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-&quot;R$&quot;\ * #,##0_-;\-&quot;R$&quot;\ * #,##0_-;_-&quot;R$&quot;\ * &quot;-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165" formatCode="#,##0_ ;\-#,##0\ "/>
    </dxf>
    <dxf>
      <font>
        <name val="Arial"/>
        <scheme val="none"/>
      </font>
    </dxf>
    <dxf>
      <font>
        <sz val="9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9"/>
      </font>
    </dxf>
    <dxf>
      <font>
        <name val="Arial"/>
        <scheme val="none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dd/mm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dd/mm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2" formatCode="_-&quot;R$&quot;\ * #,##0_-;\-&quot;R$&quot;\ * #,##0_-;_-&quot;R$&quot;\ * &quot;-&quot;_-;_-@_-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numFmt numFmtId="165" formatCode="#,##0_ ;\-#,##0\ 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32" formatCode="_-&quot;R$&quot;\ * #,##0_-;\-&quot;R$&quot;\ * #,##0_-;_-&quot;R$&quot;\ * &quot;-&quot;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sz val="10"/>
      </font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  <name val="Arial"/>
      </font>
      <fill>
        <patternFill patternType="solid">
          <fgColor indexed="64"/>
          <bgColor theme="1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sz val="9"/>
      </font>
    </dxf>
    <dxf>
      <font>
        <sz val="9"/>
      </font>
    </dxf>
    <dxf>
      <font>
        <b val="0"/>
      </font>
    </dxf>
    <dxf>
      <font>
        <b val="0"/>
      </font>
    </dxf>
    <dxf>
      <font>
        <name val="Arial"/>
      </font>
    </dxf>
    <dxf>
      <font>
        <name val="Arial"/>
      </font>
    </dxf>
    <dxf>
      <font>
        <sz val="10"/>
      </font>
      <alignment horizontal="center"/>
    </dxf>
    <dxf>
      <font>
        <sz val="1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b/>
        <color theme="1"/>
      </font>
      <border>
        <bottom style="thin">
          <color rgb="FF604878"/>
        </bottom>
        <vertical/>
        <horizontal/>
      </border>
    </dxf>
    <dxf>
      <font>
        <sz val="9"/>
        <color theme="1"/>
        <name val="Segoe UI"/>
        <family val="2"/>
        <scheme val="none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Custom Purple" pivot="0" table="0" count="10" xr9:uid="{D680D8C4-0401-4764-B397-5D0DD8F2813C}">
      <tableStyleElement type="wholeTable" dxfId="1126"/>
      <tableStyleElement type="headerRow" dxfId="1125"/>
    </tableStyle>
    <tableStyle name="Invisible" pivot="0" table="0" count="0" xr9:uid="{97E6EB85-BA37-486B-B84D-DFA2021DC74D}"/>
  </tableStyles>
  <colors>
    <mruColors>
      <color rgb="FFFF9999"/>
      <color rgb="FFFFCCCC"/>
      <color rgb="FF604878"/>
      <color rgb="FFCC0066"/>
      <color rgb="FFFF00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604878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FFCCCC"/>
            </left>
            <right style="thin">
              <color rgb="FFFFCCCC"/>
            </right>
            <top style="thin">
              <color rgb="FFFFCCCC"/>
            </top>
            <bottom style="thin">
              <color rgb="FFFF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604878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rgb="FF604878"/>
            </top>
            <bottom style="thin">
              <color rgb="FF60487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Purp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(parte 2).xlsx]Base-DashFinal!Tabela dinâmica4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Oportunidades Ganhas e Perdidas Ano</a:t>
            </a:r>
            <a:r>
              <a:rPr lang="pt-BR" baseline="0"/>
              <a:t> a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04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99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'Base-DashFinal'!$B$1:$B$2</c:f>
              <c:strCache>
                <c:ptCount val="1"/>
                <c:pt idx="0">
                  <c:v>Ganha</c:v>
                </c:pt>
              </c:strCache>
            </c:strRef>
          </c:tx>
          <c:spPr>
            <a:solidFill>
              <a:srgbClr val="604878"/>
            </a:solidFill>
            <a:ln>
              <a:noFill/>
            </a:ln>
            <a:effectLst/>
          </c:spPr>
          <c:invertIfNegative val="0"/>
          <c:cat>
            <c:strRef>
              <c:f>'Base-DashFinal'!$A$3:$A$11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'Base-DashFinal'!$B$3:$B$11</c:f>
              <c:numCache>
                <c:formatCode>#.##0</c:formatCode>
                <c:ptCount val="9"/>
                <c:pt idx="0">
                  <c:v>14</c:v>
                </c:pt>
                <c:pt idx="1">
                  <c:v>64</c:v>
                </c:pt>
                <c:pt idx="2">
                  <c:v>136</c:v>
                </c:pt>
                <c:pt idx="3">
                  <c:v>230</c:v>
                </c:pt>
                <c:pt idx="4">
                  <c:v>374</c:v>
                </c:pt>
                <c:pt idx="5">
                  <c:v>538</c:v>
                </c:pt>
                <c:pt idx="6">
                  <c:v>720</c:v>
                </c:pt>
                <c:pt idx="7">
                  <c:v>905</c:v>
                </c:pt>
                <c:pt idx="8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F-4011-9EE6-0ED8A844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85764959"/>
        <c:axId val="813857759"/>
      </c:barChart>
      <c:lineChart>
        <c:grouping val="standard"/>
        <c:varyColors val="0"/>
        <c:ser>
          <c:idx val="1"/>
          <c:order val="1"/>
          <c:tx>
            <c:strRef>
              <c:f>'Base-DashFinal'!$C$1:$C$2</c:f>
              <c:strCache>
                <c:ptCount val="1"/>
                <c:pt idx="0">
                  <c:v>Perdida</c:v>
                </c:pt>
              </c:strCache>
            </c:strRef>
          </c:tx>
          <c:spPr>
            <a:ln w="28575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cat>
            <c:strRef>
              <c:f>'Base-DashFinal'!$A$3:$A$11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'Base-DashFinal'!$C$3:$C$11</c:f>
              <c:numCache>
                <c:formatCode>#.##0</c:formatCode>
                <c:ptCount val="9"/>
                <c:pt idx="0">
                  <c:v>9</c:v>
                </c:pt>
                <c:pt idx="1">
                  <c:v>39</c:v>
                </c:pt>
                <c:pt idx="2">
                  <c:v>72</c:v>
                </c:pt>
                <c:pt idx="3">
                  <c:v>117</c:v>
                </c:pt>
                <c:pt idx="4">
                  <c:v>196</c:v>
                </c:pt>
                <c:pt idx="5">
                  <c:v>369</c:v>
                </c:pt>
                <c:pt idx="6">
                  <c:v>509</c:v>
                </c:pt>
                <c:pt idx="7">
                  <c:v>620</c:v>
                </c:pt>
                <c:pt idx="8">
                  <c:v>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F-4011-9EE6-0ED8A844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764959"/>
        <c:axId val="813857759"/>
      </c:lineChart>
      <c:catAx>
        <c:axId val="1085764959"/>
        <c:scaling>
          <c:orientation val="minMax"/>
        </c:scaling>
        <c:delete val="0"/>
        <c:axPos val="b"/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13857759"/>
        <c:crosses val="autoZero"/>
        <c:auto val="1"/>
        <c:lblAlgn val="ctr"/>
        <c:lblOffset val="100"/>
        <c:noMultiLvlLbl val="0"/>
      </c:catAx>
      <c:valAx>
        <c:axId val="813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8576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86062</xdr:colOff>
      <xdr:row>4</xdr:row>
      <xdr:rowOff>5100</xdr:rowOff>
    </xdr:to>
    <xdr:pic>
      <xdr:nvPicPr>
        <xdr:cNvPr id="2" name="Gráfico 2" descr="Monitor">
          <a:extLst>
            <a:ext uri="{FF2B5EF4-FFF2-40B4-BE49-F238E27FC236}">
              <a16:creationId xmlns:a16="http://schemas.microsoft.com/office/drawing/2014/main" id="{5597DE9E-B40A-4451-B014-798AEFC38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85975" y="0"/>
          <a:ext cx="948075" cy="99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843300</xdr:colOff>
      <xdr:row>4</xdr:row>
      <xdr:rowOff>5100</xdr:rowOff>
    </xdr:to>
    <xdr:pic>
      <xdr:nvPicPr>
        <xdr:cNvPr id="3" name="Gráfico 2" descr="Monitor">
          <a:extLst>
            <a:ext uri="{FF2B5EF4-FFF2-40B4-BE49-F238E27FC236}">
              <a16:creationId xmlns:a16="http://schemas.microsoft.com/office/drawing/2014/main" id="{E199EF2A-0257-4AE9-9439-0A3F766C3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38375" y="0"/>
          <a:ext cx="957600" cy="957600"/>
        </a:xfrm>
        <a:prstGeom prst="rect">
          <a:avLst/>
        </a:prstGeom>
      </xdr:spPr>
    </xdr:pic>
    <xdr:clientData/>
  </xdr:twoCellAnchor>
  <xdr:twoCellAnchor>
    <xdr:from>
      <xdr:col>2</xdr:col>
      <xdr:colOff>71435</xdr:colOff>
      <xdr:row>17</xdr:row>
      <xdr:rowOff>100011</xdr:rowOff>
    </xdr:from>
    <xdr:to>
      <xdr:col>15</xdr:col>
      <xdr:colOff>0</xdr:colOff>
      <xdr:row>35</xdr:row>
      <xdr:rowOff>82461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2A208A-CE16-4013-AA95-DE3D8E2F2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4762</xdr:rowOff>
    </xdr:from>
    <xdr:to>
      <xdr:col>0</xdr:col>
      <xdr:colOff>1828800</xdr:colOff>
      <xdr:row>13</xdr:row>
      <xdr:rowOff>38099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ndústria 1">
              <a:extLst>
                <a:ext uri="{FF2B5EF4-FFF2-40B4-BE49-F238E27FC236}">
                  <a16:creationId xmlns:a16="http://schemas.microsoft.com/office/drawing/2014/main" id="{1F1D927B-AD9B-48BD-8D63-5928B8ABB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ú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6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114300</xdr:rowOff>
    </xdr:from>
    <xdr:to>
      <xdr:col>0</xdr:col>
      <xdr:colOff>1828800</xdr:colOff>
      <xdr:row>30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id="{6120777F-4444-4E94-AB96-9CF9BFA82E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0508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lanilha%20de%20Vend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104.349160879632" createdVersion="6" refreshedVersion="6" minRefreshableVersion="3" recordCount="1731" xr:uid="{0D9A495E-FF23-41E2-B11C-4DC57DEDB9C8}">
  <cacheSource type="worksheet">
    <worksheetSource ref="A1:M1732" sheet="Oportunidades" r:id="rId2"/>
  </cacheSource>
  <cacheFields count="16">
    <cacheField name="Nome do Cliente" numFmtId="0">
      <sharedItems count="535">
        <s v="24 por 7"/>
        <s v="2toLead"/>
        <s v="A.R. Mays Construction"/>
        <s v="A+ IT Solutions"/>
        <s v="Aasonn"/>
        <s v="Abbott Laboratories"/>
        <s v="Abbvie, Inc."/>
        <s v="ABC FINANCIAL SERVICES"/>
        <s v="ABC, Inc."/>
        <s v="Academic Partnerships"/>
        <s v="Tecnologia 4 All"/>
        <s v="Acelity / LifeCell Corp / Kinetic Concepts Inc. (KCI)"/>
        <s v="ACUMED"/>
        <s v="ACUPERA INC"/>
        <s v="Advance Auto Parts"/>
        <s v="Advanced Systems"/>
        <s v="Avanced Systems Ltda"/>
        <s v="Adventist Health"/>
        <s v="AECOM"/>
        <s v="Aerotek"/>
        <s v="AeroVironment AS"/>
        <s v="Ágil LTDA"/>
        <s v="Agora Consulting Partners, Inc."/>
        <s v="Ajinomoto Foods North America"/>
        <s v="Alameda Health System"/>
        <s v="Alberta Newsprint Company"/>
        <s v="Ambry Genetics"/>
        <s v="American Specialty Health (ASH)"/>
        <s v="American Traffic Solutions (ATS)"/>
        <s v="AMERISOURCE CORP"/>
        <s v="Andrews Federal Credit Union"/>
        <s v="APEX Systems, Inc."/>
        <s v="ApexTech"/>
        <s v="Application Consulting Training Solutions, Inc. (ACTS)"/>
        <s v="Arbonne International"/>
        <s v="ARES Corporation"/>
        <s v="Arrow Eletrônica"/>
        <s v="Asas BR"/>
        <s v="ASCENSION HEALTH ISD"/>
        <s v="ASRC Brasil"/>
        <s v="Associação dos Enfermeiros do Brasil"/>
        <s v="Associação dos Escoteiros Mirins"/>
        <s v="Associação Liberdade Financeira"/>
        <s v="ATPCO"/>
        <s v="ATS"/>
        <s v="Autoliv"/>
        <s v="Sistemas Inteligentes"/>
        <s v="Azbil Brasil Ltda"/>
        <s v="Conselho Municipal"/>
        <s v="B2B Technologies"/>
        <s v="Bally Tecnologia"/>
        <s v="Banco de Investimentos Global"/>
        <s v="Banco Differential"/>
        <s v="Banco dos Estados Nacionais"/>
        <s v="Banco XYZ"/>
        <s v="Banfield"/>
        <s v="Banner Health"/>
        <s v="Power Systems SA"/>
        <s v="BAYSTATE HEALTH SYSTEM INC"/>
        <s v="BD &amp; A"/>
        <s v="BDA Inc."/>
        <s v="Belo Horizonte Financial"/>
        <s v="Benefícios Mutuais "/>
        <s v="Best Fly Brazil"/>
        <s v="Best Vacation Ent Group"/>
        <s v="Bill &amp; Melinda Gates Foundation"/>
        <s v="BioIQ"/>
        <s v="Blizzard Entertainment"/>
        <s v="Blu Sky"/>
        <s v="BMC Acquisition Inc"/>
        <s v="BNCA Banco de Investimentos"/>
        <s v="Embra-ar"/>
        <s v="BOOZ ALLEN &amp; HAMILTON INC"/>
        <s v="Boston Consulting Group"/>
        <s v="BPCA Global Latin America"/>
        <s v="BR Insurance Ltda"/>
        <s v="Brasil Telecomunicações Ltda"/>
        <s v="Breakthru Beverage Group"/>
        <s v="Broadcast Ltda"/>
        <s v="Broadridge Financial Solutions"/>
        <s v="BROTHER INTERNATIONAL CORPORATION"/>
        <s v="Brown and Caldwell"/>
        <s v="Buckeye Health Plan"/>
        <s v="Bureau de Seguros"/>
        <s v="BWAY Holding Co"/>
        <s v="C &amp; S Wholesale Grocers Inc"/>
        <s v="CableOne"/>
        <s v="CACI INC"/>
        <s v="Conselho Regional"/>
        <s v="Cadeado Fechado"/>
        <s v="Califia Farms"/>
        <s v="Autoridade Fiscal Brasileira"/>
        <s v="CALLAWAY GOLF COMPANY"/>
        <s v="CallisonRTKL"/>
        <s v="Camargo Pharmaceutical Services"/>
        <s v="Cancer Treatment Centers of America (CTCA)"/>
        <s v="Capital Asset Gestão de Patrimônio"/>
        <s v="Cardinal Health"/>
        <s v="Carousel Industries"/>
        <s v="Cascade Engenharia"/>
        <s v="Cascades"/>
        <s v="Caterpillar"/>
        <s v="Catholic Health Initiatives (CHI)"/>
        <s v="Cengage Learning"/>
        <s v="Centene Corporation"/>
        <s v="Center for Diagnostic Imaging"/>
        <s v="CEW Energy Group"/>
        <s v="Companhia de Siderurgia Brasileira"/>
        <s v="CheckX Solutions Group"/>
        <s v="Chicago Bridge &amp; Iron (CB&amp;I) Company"/>
        <s v="Children's Medical Center of Dallas"/>
        <s v="CHRISTIANA CARE HEALTH SERVICES"/>
        <s v="Circle K"/>
        <s v="Autoridade Monetária Brasileira"/>
        <s v="Colégio Focus"/>
        <s v="Colégio Infantil Education 1st"/>
        <s v="Colégio Monte Cristo"/>
        <s v="Columbia Sportswear"/>
        <s v="Comcast"/>
        <s v="Communications Corp"/>
        <s v="Companhia de Tratores Nacionais"/>
        <s v="Companhia de Trens SA"/>
        <s v="Compania de Resseguros Nacionais"/>
        <s v="Comunicação Sem-fio"/>
        <s v="ConMed Corp"/>
        <s v="Connected "/>
        <s v="CONOCOPHILLIPS"/>
        <s v="Continental Resorts"/>
        <s v="Cooley LLP"/>
        <s v="Cooperativa de Crédito do Povo"/>
        <s v="Cooperativa de Crédito Popular"/>
        <s v="Cooperativa de Seguros Nacionais"/>
        <s v="CORE Construction Group"/>
        <s v="CRESTRON ELECTRONICS LTDA"/>
        <s v="CSG International"/>
        <s v="Cutera"/>
        <s v="CYDCOR INC"/>
        <s v="DART CONT CORP"/>
        <s v="DataPath, Inc."/>
        <s v="DaVita RX"/>
        <s v="Defesa Cibernética"/>
        <s v="Deloitte &amp; Touche"/>
        <s v="Delta Faucet"/>
        <s v="Dentsu Aegis Network"/>
        <s v="Departamento de Educação"/>
        <s v="Departamento de Reabilitação Policial"/>
        <s v="Desert Research  Institute"/>
        <s v="Designworks - A BMW Company"/>
        <s v="Devicix"/>
        <s v="Dignity Health"/>
        <s v="Dorilton Capital"/>
        <s v="Dover SA"/>
        <s v="DPR CONSTRUCTION INC"/>
        <s v="DSM Biomedical"/>
        <s v="Dynamic Campus"/>
        <s v="Indústrias Rodrigues"/>
        <s v="ECHO Inc."/>
        <s v="ECHOSTAR COMMUNICATIONS"/>
        <s v="eHealth Ontario"/>
        <s v="ELECTROSONIC SYSTEMS INC"/>
        <s v="Empresa de Distribuição Energética"/>
        <s v="Enegias Nacionais SA"/>
        <s v="ER Energias Renováveis"/>
        <s v="Escola de Medicina Avançada"/>
        <s v="Escola de Tecnologia e Procesamento de Dados"/>
        <s v="Escola Superior de Desenvolvimento"/>
        <s v="Escola Superior de Teologia"/>
        <s v="Esterline"/>
        <s v="Executive Jet Management"/>
        <s v="EY Global Services Limited"/>
        <s v="F5"/>
        <s v="Farm-to-Market"/>
        <s v="FATECENG"/>
        <s v="Conselho Nacional de Aviação"/>
        <s v="Fábrica Caramelo"/>
        <s v="Fender Musical Instruments"/>
        <s v="Fexco"/>
        <s v="FGL Sports"/>
        <s v="First Choice Corretora de Valores"/>
        <s v="FlightSafety"/>
        <s v="Flintfox International"/>
        <s v="FLIR Systems"/>
        <s v="Flow International Corporation"/>
        <s v="Flowserve"/>
        <s v="FLUOR CORPORATION"/>
        <s v="Food Services of America (FSA)"/>
        <s v="Forças Armadas Nacionais"/>
        <s v="Fors Marsh Group (FMG)"/>
        <s v="Fortaleza Segurança Privada"/>
        <s v="FRAC TECH SERVICES LLC"/>
        <s v="Francis Tuttle Technology Center"/>
        <s v="FUJITSU 2 PACK OF PENS"/>
        <s v="Future Electronics"/>
        <s v="Future Fibres"/>
        <s v="G&amp;J PEPSI COLA"/>
        <s v="Conselho Federal"/>
        <s v="GANNETT COMPANY INC"/>
        <s v="Garantido SA"/>
        <s v="GCI"/>
        <s v="Roberto Gomes Laticínios"/>
        <s v="Genpact Pharmalink"/>
        <s v="Gensler"/>
        <s v="Georgia"/>
        <s v="Gilardi &amp; Co LLC"/>
        <s v="Global Business Travel Bank"/>
        <s v="Global Education for Kids"/>
        <s v="Global Knowledge"/>
        <s v="Global Management"/>
        <s v="GLY Construction"/>
        <s v="Go Auto"/>
        <s v="GoDaddy"/>
        <s v="Golder Associates"/>
        <s v="GoPro"/>
        <s v="GP Galpões Logísticos"/>
        <s v="GPS Localização"/>
        <s v="Graphic Packaging International LLC"/>
        <s v="Guarani Rede de Hostels Ltda"/>
        <s v="Guarda Costeira Brasileira"/>
        <s v="Souza Indústria Têxtil"/>
        <s v="Empresa de Águas e Esgotos"/>
        <s v="Harling Consulting Services (HCS), Inc."/>
        <s v="Hawaii Medical Service Association (HMSA)"/>
        <s v="Health Plan of San Joaquin"/>
        <s v="Health Quest (HQ)"/>
        <s v="HEALTHFIRST INC"/>
        <s v="HEDGESERV CORPORATION"/>
        <s v="Heineken USA"/>
        <s v="Hellas Construction"/>
        <s v="Herbalife"/>
        <s v="Hermanson Company, LLP"/>
        <s v="High Score Capital"/>
        <s v="HighRes Biosolutions"/>
        <s v="Hill-Rom Holdings, Inc."/>
        <s v="HM Electronics, Inc."/>
        <s v="HNI Corporation"/>
        <s v="Holiday Inn"/>
        <s v="HORIZON MEDIA INC"/>
        <s v="Hotel Atlântico"/>
        <s v="Houghton Mifflin Harcourt"/>
        <s v="Howell Laboratórios"/>
        <s v="Hunter Industries Inc"/>
        <s v="Hypertherm AS"/>
        <s v="Industrial Nacional"/>
        <s v="ICF Consulting"/>
        <s v="Idaho National Laboratory (INL)"/>
        <s v="Ideal Corretora de Valores"/>
        <s v="IL-MEMORIAL HEALTH SYSTEM"/>
        <s v="No Controle Engenharia"/>
        <s v="Empresa Nacional de Saneamento Básico"/>
        <s v="Engenharia Pesada"/>
        <s v="Infor"/>
        <s v="INSIGHT ENTERPRISES INC"/>
        <s v="INTEGRAMED AMERICA"/>
        <s v="Inteligência Artificial e Machine Learning"/>
        <s v="Interligado Norte-Sul"/>
        <s v="Intermountain Healthcare"/>
        <s v="Internacional Química"/>
        <s v="Intralox"/>
        <s v="Ionis Pharmaceuticals"/>
        <s v="Iridium Satellite LLC"/>
        <s v="Isagenix"/>
        <s v="ITT Aerospace Controls"/>
        <s v="Ixia"/>
        <s v="JACOBS ENGINEERING GROUP INC"/>
        <s v="JBS USA HOLDINGS INC"/>
        <s v="JD King"/>
        <s v="John Hopkins Healthcare"/>
        <s v="JONES DAY REAVIS &amp; POGUE"/>
        <s v="JT3"/>
        <s v="JT4"/>
        <s v="Kaiser Permanente"/>
        <s v="KARL STORZ ENDOSCOPY-AMERICA INC"/>
        <s v="KB Home"/>
        <s v="KELLER GROUP PLC"/>
        <s v="KIVA Group"/>
        <s v="KLA-Tencor"/>
        <s v="Kleinfelder"/>
        <s v="KPMG INTERNATIONAL COOPERATIVE"/>
        <s v="KROENKE SPORTS ENTERPRISES"/>
        <s v="Bubba Gump Pharma"/>
        <s v="Laser Spine Institute"/>
        <s v="LATHAM AND WATKINS LLP"/>
        <s v="Leão Vermelho Hotéis e Resorts"/>
        <s v="Ledcor Construction"/>
        <s v="Lee Health"/>
        <s v="LexProjex"/>
        <s v="Liberty Tax Service"/>
        <s v="Liberty Travel"/>
        <s v="LinkedIn Corporation"/>
        <s v="LOP Serviços"/>
        <s v="Louisiana Healthcare Connection"/>
        <s v="LP Building Products"/>
        <s v="LPO Logística Avançada"/>
        <s v="Macerich"/>
        <s v="Pérola Negra Laboratórios"/>
        <s v="MARATHON OIL COMPANY"/>
        <s v="Martin Marietta Associados"/>
        <s v="Marvel Entertainment"/>
        <s v="McDonald’s Restaurants of Canada Limited"/>
        <s v="MEIJER INC"/>
        <s v="Mental Health Partners"/>
        <s v="Mercy Healthcare"/>
        <s v="Merial"/>
        <s v="Meridian Health"/>
        <s v="Merz North America"/>
        <s v="MHS Serviços Globais"/>
        <s v="Microchip Sistemas e Tecnologia"/>
        <s v="Microsoft"/>
        <s v="MILLIMAN USA"/>
        <s v="Mirati Therapeutics"/>
        <s v="Mission Group Homes"/>
        <s v="Mississippi Lime Company"/>
        <s v="Molex"/>
        <s v="Momenta Partners"/>
        <s v="Momentum Group"/>
        <s v="Morton Salt, Inc."/>
        <s v="MOUNTAIN STATE HEALTH ALLIANCE"/>
        <s v="MSS Solutions"/>
        <s v="A&amp;D Industries"/>
        <s v="Murphy USA"/>
        <s v="My Florida Regional MLS"/>
        <s v="Nação Viva"/>
        <s v="Nammo Ltda"/>
        <s v="National Cattlemen's Beef Association"/>
        <s v="Conselho Federal de Justiça"/>
        <s v="National Institute of Health (NIH/NCI)"/>
        <s v="National Instrumentação"/>
        <s v="Natual Gás &amp; Óleo"/>
        <s v="NBC Universal (NBCU)"/>
        <s v="NCCI HOLDINGS"/>
        <s v="Nestle"/>
        <s v="New Belgium Brewing Company"/>
        <s v="New Signature"/>
        <s v="New York City Transit"/>
        <s v="Porto Novo Ltda"/>
        <s v="NexusTek"/>
        <s v="NIBCO"/>
        <s v="Nielsen"/>
        <s v="NII Holdings Inc"/>
        <s v="Nonin Medical Inc"/>
        <s v="Norte-Sul Airlines SA"/>
        <s v="Norte-Sul Corp"/>
        <s v="NORTHEAST GEORGIA HEALTH SYS"/>
        <s v="Northern Arizona Healthcare"/>
        <s v="Nova Chemicals"/>
        <s v="Novos Horizontes"/>
        <s v="NTT DATA GLOBAL DELIVERY SERVICES LTD"/>
        <s v="NuStar"/>
        <s v="NuVasive Inc"/>
        <s v="NYC DOE OSSS"/>
        <s v="OAKWOOD SYSTEMS"/>
        <s v="Ochsner Health System"/>
        <s v="O'Connell &amp; Lawrence, Inc."/>
        <s v="ODL"/>
        <s v="OGEN SA"/>
        <s v="Oil, Gás &amp; Power SA"/>
        <s v="OLO Communications"/>
        <s v="Olímpia Tecnologia"/>
        <s v="OneWeb, Ltd."/>
        <s v="Ontario Lottery &amp; Gaming Corp"/>
        <s v="Operador do Sistema Nacional"/>
        <s v="OPW Software"/>
        <s v="Departamento de Vigilância Sanitária"/>
        <s v="OTTER PRODUCTS LLC"/>
        <s v="Outdoor Sportsman Group"/>
        <s v="Overhead Door Corporation"/>
        <s v="PAE"/>
        <s v="Palm Tree Resorts de Luxo"/>
        <s v="Palo Alto Networks"/>
        <s v="PAMI"/>
        <s v="Pandora"/>
        <s v="Pantanal Resorts"/>
        <s v="Parker Ranch Inc."/>
        <s v="Combustíveis Fósseis SA"/>
        <s v="PatientKeeper"/>
        <s v="Paul Hastings"/>
        <s v="PegaSystems Inc"/>
        <s v="Pella Windows &amp; Doors"/>
        <s v="PetSmart"/>
        <s v="Pillsbury Winthrop Shaw Pittman LLP"/>
        <s v="Plexus Worldwide"/>
        <s v="Portos do Brasil"/>
        <s v="Pousada Brasil"/>
        <s v="Rota 66"/>
        <s v="Presbyterian Health Services"/>
        <s v="Projeto Central Energias SA"/>
        <s v="Projeto Tesoura Solidária"/>
        <s v="Projetos Senhoras do Crochê"/>
        <s v="PROVIDE COMMERCE INC"/>
        <s v="Prudência Vida e Previdência"/>
        <s v="PS Painéis Solares"/>
        <s v="PVH"/>
        <s v="Quanticate - UK"/>
        <s v="Quigley Simpson"/>
        <s v="R W Smith Consulting"/>
        <s v="Rapid City Regional Health"/>
        <s v="RAYDON CORP"/>
        <s v="Regency Lighting"/>
        <s v="Regeneron Pharmaceuticals"/>
        <s v="Rent-a-Car SA"/>
        <s v="ResMed Corp"/>
        <s v="Resorts Expedtion"/>
        <s v="Resources for Community Development"/>
        <s v="Revere Control Systems"/>
        <s v="RevSpring"/>
        <s v="RFGen"/>
        <s v="RioCan Management, Inc."/>
        <s v="ROSENDIN ELECTRIC COMPANY INC"/>
        <s v="RSM US LLP"/>
        <s v="Ruta Frontier Markets Consulting LLC"/>
        <s v="S. C. JOHNSON &amp; SON, INC."/>
        <s v="SA Recicláveis"/>
        <s v="Sage Automotive Interiors, Inc"/>
        <s v="SalientCRGT"/>
        <s v="San Francisco Department of Public Health"/>
        <s v="Sangamo Therapeutics"/>
        <s v="SANMAR CORPORATION"/>
        <s v="SAP"/>
        <s v="Saskatchewan Research Council (SRC)"/>
        <s v="Schneider Electric"/>
        <s v="Scope Management LLC"/>
        <s v="SDV Construction"/>
        <s v="Seeds &amp; Crops"/>
        <s v="Seguros Brasileiros"/>
        <s v="Seguros da Fazenda"/>
        <s v="Sekisui Aerospace"/>
        <s v="SENSATA"/>
        <s v="Sharp Healthcare"/>
        <s v="SHAWMUT WOODWORKING &amp; SUPPLY INC"/>
        <s v="SINCLAIR BROADCAST GROUP INC"/>
        <s v="Skillsoft-SumTotal Systems"/>
        <s v="SMITHFIELD FOODS, INC."/>
        <s v="Smiths Medical"/>
        <s v="Sobeys"/>
        <s v="Social Interest Solutions"/>
        <s v="SolAero Tecnologia"/>
        <s v="Sony Corporation"/>
        <s v="Space Systems Loral"/>
        <s v="SpaceY"/>
        <s v="Spectrum Healthcare Partners"/>
        <s v="Spirax Sarco USA"/>
        <s v="Springfield Clinic"/>
        <s v="SRI International"/>
        <s v="St Luke's Health System"/>
        <s v="Stanford Blood Center"/>
        <s v="Star Enegy"/>
        <s v="Starboard Cruise"/>
        <s v="Steward Healthcare"/>
        <s v="Maquinário São João"/>
        <s v="STRYKER CORPORATION"/>
        <s v="Sun Pharmaceutical Industries Ltd."/>
        <s v="Sunpower Eletricidade"/>
        <s v="Sunquest Information Systems"/>
        <s v="Sunshine Health"/>
        <s v="Superfeet Worldwide"/>
        <s v="Sutherland"/>
        <s v="Sutter Health"/>
        <s v="Sweet Dreams"/>
        <s v="SWINERTON &amp; WALBERG CO"/>
        <s v="Syneos Health"/>
        <s v="Tangoe"/>
        <s v="Tantus Technologies, Inc."/>
        <s v="TAYLOR MADE GOLF COMPANY"/>
        <s v="TE Conectividade"/>
        <s v="Tech Sherpas 365"/>
        <s v="Techdata"/>
        <s v="Teck Metals Ltda"/>
        <s v="Tecnologia 4U"/>
        <s v="Tetra Tech"/>
        <s v="Texas Health Resources"/>
        <s v="The Bozzuto Group"/>
        <s v="The Christ Hospital Health Network"/>
        <s v="The Container Corporation"/>
        <s v="The Corcoran Group"/>
        <s v="The Jackson Laboratory"/>
        <s v="The Lassiter Law Firm"/>
        <s v="The Madison Square Garden Company"/>
        <s v="THE PARADIES SHOP"/>
        <s v="Thomson Reuters"/>
        <s v="Tivity Health"/>
        <s v="Ronda Serviços Automotivos"/>
        <s v="TransBrazil"/>
        <s v="TRC Companies"/>
        <s v="Trellisware Technologies"/>
        <s v="Trevali Ltda"/>
        <s v="TRICORE REFERENCE LAB"/>
        <s v="Trident USA Health Services"/>
        <s v="Triplo A"/>
        <s v="TRONOX"/>
        <s v="TRUEBLUE INC"/>
        <s v="Turner Construction"/>
        <s v="U S Department of Veteran Affairs"/>
        <s v="UC San Diego Health System"/>
        <s v="Tesouro Nacional"/>
        <s v="Ultra Clean Holdings, Inc."/>
        <s v="ULTRADENT PRODUCTS INC"/>
        <s v="União Hoteleira Nacional"/>
        <s v="União Seguradora"/>
        <s v="União Seguros"/>
        <s v="UNIDEV"/>
        <s v="UNILEVER RESEARCH U S INC"/>
        <s v="Universidade de Engenharia"/>
        <s v="Universidade de Medicina"/>
        <s v="Universidade de Tecnologia"/>
        <s v="Departamento da Defesa"/>
        <s v="Departamento Estratégico de Energia"/>
        <s v="Força Aérea Brasileira"/>
        <s v="Veteranos Brasileiros"/>
        <s v="UT Southwestern Medical"/>
        <s v="UTC Aeroespacial"/>
        <s v="VAE IT"/>
        <s v="Valley View Hospital (Colorado)"/>
        <s v="Vegas in Brazil SA"/>
        <s v="Verifone Systems Inc."/>
        <s v="Vida e Previdência Seguros"/>
        <s v="VIP Serviços Financeiros"/>
        <s v="Departamento de Serviços Sociais"/>
        <s v="Vitalant"/>
        <s v="Voluntários da Terceira Idade"/>
        <s v="Warner Bros. Entertainment, Inc."/>
        <s v="Warner Media Turner Broadcasting"/>
        <s v="Wavestream"/>
        <s v="WEA Trust"/>
        <s v="Weather Network"/>
        <s v="WELLMARK INC"/>
        <s v="West Corporation"/>
        <s v="Whataburger"/>
        <s v="White &amp; Case LLP"/>
        <s v="WisEngineering"/>
        <s v="Wounded Warrior Project"/>
        <s v="WY Hotéis de Luxo Ltda"/>
        <s v="Xin Gui Ling Group"/>
        <s v="YALE NEW HAVEN HOSPITAL"/>
        <s v="Young Adult Institute"/>
        <s v="Zak Companies"/>
      </sharedItems>
    </cacheField>
    <cacheField name="Indústria" numFmtId="0">
      <sharedItems count="19">
        <s v="Outros Serviços"/>
        <s v="Serviços Profissionais"/>
        <s v="Manufatura"/>
        <s v="Saúde"/>
        <s v="Vendas &amp; Departamento"/>
        <s v="Mídia &amp; Conteúdo"/>
        <s v="Outros"/>
        <s v="Seguros"/>
        <s v="Governo"/>
        <s v="ONG"/>
        <s v="Bancos &amp; Mercado de Capitais"/>
        <s v="Serviços Financeiros"/>
        <s v="Hospitalidade &amp; Transporte"/>
        <s v="Telecomunicações"/>
        <s v="Logística"/>
        <s v="Segurança Pública"/>
        <s v="Eletricidade &amp; Energia"/>
        <s v="Educação"/>
        <s v="Agricultura"/>
      </sharedItems>
    </cacheField>
    <cacheField name="Valor Estimado" numFmtId="44">
      <sharedItems containsString="0" containsBlank="1" containsNumber="1" minValue="0" maxValue="374600"/>
    </cacheField>
    <cacheField name="Valor de Fechamento" numFmtId="44">
      <sharedItems containsSemiMixedTypes="0" containsString="0" containsNumber="1" minValue="0" maxValue="308000"/>
    </cacheField>
    <cacheField name="Oportunidade Criada Em" numFmtId="164">
      <sharedItems containsSemiMixedTypes="0" containsNonDate="0" containsDate="1" containsString="0" minDate="2012-06-19T14:51:19" maxDate="2020-09-16T17:39:26" count="1731">
        <d v="2018-11-05T22:01:44"/>
        <d v="2018-05-01T17:47:03"/>
        <d v="2016-07-19T17:59:00"/>
        <d v="2018-04-12T19:40:25"/>
        <d v="2016-05-23T22:07:03"/>
        <d v="2016-10-18T18:30:06"/>
        <d v="2016-04-29T22:00:18"/>
        <d v="2019-08-19T18:19:44"/>
        <d v="2019-02-01T18:08:03"/>
        <d v="2019-09-05T21:44:51"/>
        <d v="2020-05-08T20:53:40"/>
        <d v="2019-03-21T15:59:52"/>
        <d v="2020-07-10T18:43:18"/>
        <d v="2020-07-10T20:48:52"/>
        <d v="2020-06-16T18:45:07"/>
        <d v="2019-10-31T19:25:34"/>
        <d v="2019-10-02T15:49:47"/>
        <d v="2016-02-09T18:54:11"/>
        <d v="2016-12-15T21:31:53"/>
        <d v="2016-05-19T22:21:21"/>
        <d v="2016-02-16T16:50:30"/>
        <d v="2016-10-11T20:46:20"/>
        <d v="2016-01-21T17:39:40"/>
        <d v="2015-02-21T17:45:23"/>
        <d v="2018-11-21T23:16:24"/>
        <d v="2019-10-17T21:03:44"/>
        <d v="2017-08-22T17:18:34"/>
        <d v="2018-08-15T15:22:53"/>
        <d v="2017-08-16T20:24:05"/>
        <d v="2018-01-05T17:18:28"/>
        <d v="2017-02-22T21:20:16"/>
        <d v="2015-06-03T19:36:13"/>
        <d v="2014-08-19T16:28:38"/>
        <d v="2019-07-10T16:21:12"/>
        <d v="2015-02-26T15:48:26"/>
        <d v="2014-09-24T16:54:51"/>
        <d v="2015-01-16T17:10:11"/>
        <d v="2018-09-06T17:41:23"/>
        <d v="2017-08-22T21:15:17"/>
        <d v="2018-06-12T16:27:16"/>
        <d v="2014-07-28T15:53:17"/>
        <d v="2014-06-26T18:22:56"/>
        <d v="2016-06-28T23:27:18"/>
        <d v="2014-04-16T17:50:54"/>
        <d v="2016-07-14T20:45:55"/>
        <d v="2015-03-05T23:53:25"/>
        <d v="2015-09-25T15:27:36"/>
        <d v="2013-12-24T19:57:26"/>
        <d v="2017-07-12T23:34:06"/>
        <d v="2017-01-27T21:59:10"/>
        <d v="2016-01-13T05:55:07"/>
        <d v="2016-01-28T16:27:15"/>
        <d v="2016-01-28T15:09:05"/>
        <d v="2019-09-27T13:59:55"/>
        <d v="2015-12-01T20:34:25"/>
        <d v="2015-07-31T17:40:34"/>
        <d v="2019-05-10T16:10:42"/>
        <d v="2020-05-19T20:44:52"/>
        <d v="2017-09-20T18:17:33"/>
        <d v="2020-03-05T20:50:26"/>
        <d v="2019-06-13T23:23:17"/>
        <d v="2018-07-12T18:15:08"/>
        <d v="2020-07-27T19:28:39"/>
        <d v="2018-10-26T18:18:52"/>
        <d v="2016-12-08T23:42:11"/>
        <d v="2017-08-10T18:09:09"/>
        <d v="2015-05-18T23:26:43"/>
        <d v="2016-07-20T20:21:31"/>
        <d v="2020-02-21T15:59:01"/>
        <d v="2019-03-27T14:34:13"/>
        <d v="2017-01-30T15:05:40"/>
        <d v="2016-10-13T16:21:40"/>
        <d v="2016-01-25T22:15:47"/>
        <d v="2019-05-03T19:11:28"/>
        <d v="2014-06-04T16:03:45"/>
        <d v="2019-12-11T18:57:04"/>
        <d v="2014-06-03T16:43:06"/>
        <d v="2015-03-23T18:19:07"/>
        <d v="2014-06-20T17:23:49"/>
        <d v="2013-10-29T18:38:28"/>
        <d v="2018-03-30T01:02:27"/>
        <d v="2020-02-27T19:34:21"/>
        <d v="2019-03-15T12:06:46"/>
        <d v="2018-05-17T21:56:29"/>
        <d v="2016-06-22T21:53:19"/>
        <d v="2018-03-20T03:54:10"/>
        <d v="2016-03-15T18:02:53"/>
        <d v="2016-03-23T20:50:16"/>
        <d v="2019-01-18T05:19:56"/>
        <d v="2017-04-21T16:25:27"/>
        <d v="2019-05-28T22:14:56"/>
        <d v="2016-03-03T12:58:01"/>
        <d v="2016-05-12T21:20:24"/>
        <d v="2016-03-03T12:51:26"/>
        <d v="2018-03-02T00:17:42"/>
        <d v="2016-08-22T20:54:03"/>
        <d v="2017-04-20T23:09:35"/>
        <d v="2019-12-16T19:40:22"/>
        <d v="2019-09-06T20:08:50"/>
        <d v="2015-09-27T19:36:34"/>
        <d v="2016-01-22T21:22:46"/>
        <d v="2016-06-07T22:32:57"/>
        <d v="2017-07-10T15:09:20"/>
        <d v="2020-02-28T17:34:33"/>
        <d v="2014-12-09T16:56:49"/>
        <d v="2015-09-30T21:26:38"/>
        <d v="2019-12-04T19:32:16"/>
        <d v="2015-08-04T17:41:05"/>
        <d v="2019-10-04T17:13:44"/>
        <d v="2015-09-03T21:25:10"/>
        <d v="2015-12-21T14:50:59"/>
        <d v="2020-06-30T16:18:41"/>
        <d v="2015-12-21T14:29:42"/>
        <d v="2012-08-27T18:25:25"/>
        <d v="2019-10-18T22:13:19"/>
        <d v="2014-08-04T20:08:31"/>
        <d v="2017-10-26T02:15:43"/>
        <d v="2016-08-30T16:28:51"/>
        <d v="2017-07-11T18:41:54"/>
        <d v="2016-07-15T21:16:06"/>
        <d v="2017-02-02T19:59:54"/>
        <d v="2017-05-17T22:00:18"/>
        <d v="2016-07-20T19:49:05"/>
        <d v="2014-01-14T16:20:22"/>
        <d v="2017-10-18T20:51:20"/>
        <d v="2018-09-14T06:20:50"/>
        <d v="2016-05-13T12:38:46"/>
        <d v="2019-05-22T20:48:11"/>
        <d v="2017-12-07T19:42:14"/>
        <d v="2019-07-26T23:17:58"/>
        <d v="2016-06-20T20:23:16"/>
        <d v="2019-04-09T17:48:06"/>
        <d v="2017-11-22T16:30:04"/>
        <d v="2018-07-11T05:51:48"/>
        <d v="2018-11-19T19:06:57"/>
        <d v="2019-05-21T19:13:21"/>
        <d v="2019-04-02T17:04:46"/>
        <d v="2019-07-09T21:52:42"/>
        <d v="2019-12-05T17:59:39"/>
        <d v="2019-06-13T23:39:02"/>
        <d v="2019-01-14T19:17:52"/>
        <d v="2018-09-06T22:54:55"/>
        <d v="2016-09-14T19:04:58"/>
        <d v="2014-03-14T15:43:06"/>
        <d v="2018-05-31T21:52:24"/>
        <d v="2019-04-16T17:27:58"/>
        <d v="2018-06-27T14:34:29"/>
        <d v="2017-10-20T20:47:06"/>
        <d v="2018-08-17T13:37:41"/>
        <d v="2019-10-24T20:17:25"/>
        <d v="2019-04-22T19:21:33"/>
        <d v="2017-10-11T20:28:36"/>
        <d v="2017-07-28T15:19:43"/>
        <d v="2019-10-23T19:56:11"/>
        <d v="2018-10-11T20:45:01"/>
        <d v="2017-01-09T19:53:58"/>
        <d v="2016-06-24T18:25:22"/>
        <d v="2016-10-27T16:39:09"/>
        <d v="2015-04-10T15:20:57"/>
        <d v="2015-07-23T19:16:25"/>
        <d v="2019-01-17T15:57:07"/>
        <d v="2013-02-22T17:52:29"/>
        <d v="2013-07-19T19:20:39"/>
        <d v="2017-07-11T17:44:49"/>
        <d v="2018-10-02T02:55:10"/>
        <d v="2018-08-06T18:37:47"/>
        <d v="2018-07-31T17:51:59"/>
        <d v="2018-01-05T17:28:21"/>
        <d v="2017-11-08T21:50:47"/>
        <d v="2017-08-22T22:26:55"/>
        <d v="2017-07-17T15:50:30"/>
        <d v="2017-07-14T20:46:51"/>
        <d v="2017-05-22T15:03:46"/>
        <d v="2017-05-16T18:36:25"/>
        <d v="2018-04-30T20:49:40"/>
        <d v="2017-05-10T19:36:20"/>
        <d v="2018-06-26T21:17:43"/>
        <d v="2018-02-05T16:19:39"/>
        <d v="2017-06-27T01:54:30"/>
        <d v="2017-05-12T14:14:54"/>
        <d v="2017-05-08T20:47:45"/>
        <d v="2019-04-15T23:55:54"/>
        <d v="2018-11-19T14:54:37"/>
        <d v="2017-07-28T16:14:18"/>
        <d v="2018-12-18T18:49:34"/>
        <d v="2018-11-28T14:59:02"/>
        <d v="2019-01-18T15:22:08"/>
        <d v="2018-05-04T16:45:00"/>
        <d v="2019-03-04T22:20:28"/>
        <d v="2019-06-04T17:21:08"/>
        <d v="2018-04-09T18:28:10"/>
        <d v="2017-04-20T23:24:21"/>
        <d v="2019-06-14T16:40:46"/>
        <d v="2018-03-06T18:28:19"/>
        <d v="2016-07-22T12:36:34"/>
        <d v="2018-11-19T20:04:51"/>
        <d v="2018-11-19T20:01:52"/>
        <d v="2016-07-20T14:57:30"/>
        <d v="2015-10-30T16:49:08"/>
        <d v="2014-10-13T15:22:41"/>
        <d v="2019-04-05T23:02:50"/>
        <d v="2014-07-24T20:18:49"/>
        <d v="2018-05-10T20:28:47"/>
        <d v="2018-08-28T14:09:13"/>
        <d v="2015-01-28T17:58:40"/>
        <d v="2016-07-26T14:20:04"/>
        <d v="2015-04-02T17:20:50"/>
        <d v="2012-08-27T18:21:39"/>
        <d v="2012-12-31T20:30:29"/>
        <d v="2014-10-31T18:09:17"/>
        <d v="2020-03-24T16:13:27"/>
        <d v="2013-04-17T20:06:47"/>
        <d v="2016-06-24T20:12:23"/>
        <d v="2015-08-20T00:25:53"/>
        <d v="2015-08-20T00:21:36"/>
        <d v="2015-04-23T22:24:00"/>
        <d v="2015-03-09T20:37:52"/>
        <d v="2015-03-23T23:00:01"/>
        <d v="2017-10-18T15:44:36"/>
        <d v="2014-06-26T19:22:16"/>
        <d v="2017-07-03T21:12:57"/>
        <d v="2015-03-12T15:28:22"/>
        <d v="2018-12-04T16:19:23"/>
        <d v="2020-03-31T19:30:36"/>
        <d v="2019-07-18T16:33:22"/>
        <d v="2018-01-18T15:01:57"/>
        <d v="2018-05-16T14:17:28"/>
        <d v="2017-07-21T21:05:21"/>
        <d v="2019-02-15T18:30:48"/>
        <d v="2016-10-04T16:03:20"/>
        <d v="2014-04-16T19:35:18"/>
        <d v="2013-07-25T19:48:25"/>
        <d v="2018-06-12T17:42:21"/>
        <d v="2014-09-15T20:39:28"/>
        <d v="2020-01-28T18:50:34"/>
        <d v="2017-08-25T18:19:46"/>
        <d v="2013-03-29T15:25:33"/>
        <d v="2016-02-18T15:49:15"/>
        <d v="2014-05-19T18:23:46"/>
        <d v="2016-06-17T18:05:18"/>
        <d v="2018-05-16T14:35:51"/>
        <d v="2019-07-24T20:04:07"/>
        <d v="2016-11-29T17:19:53"/>
        <d v="2019-11-14T17:35:52"/>
        <d v="2019-06-13T23:09:45"/>
        <d v="2017-11-07T15:51:17"/>
        <d v="2019-04-16T22:37:49"/>
        <d v="2016-11-04T19:37:17"/>
        <d v="2017-10-12T16:17:16"/>
        <d v="2017-01-27T18:52:25"/>
        <d v="2019-01-04T17:08:24"/>
        <d v="2020-07-07T21:18:53"/>
        <d v="2018-05-18T14:18:38"/>
        <d v="2016-06-21T21:47:13"/>
        <d v="2020-02-25T15:28:34"/>
        <d v="2019-08-13T16:18:22"/>
        <d v="2013-09-11T21:36:50"/>
        <d v="2013-09-11T20:43:24"/>
        <d v="2016-05-19T23:30:00"/>
        <d v="2016-06-07T21:11:54"/>
        <d v="2017-07-12T23:29:01"/>
        <d v="2017-02-06T18:25:44"/>
        <d v="2016-01-26T17:12:23"/>
        <d v="2016-05-19T23:07:21"/>
        <d v="2016-05-19T23:02:48"/>
        <d v="2015-06-16T22:50:29"/>
        <d v="2014-08-05T18:44:11"/>
        <d v="2013-08-28T20:34:02"/>
        <d v="2013-05-23T17:39:09"/>
        <d v="2018-01-17T15:39:29"/>
        <d v="2017-04-13T14:05:03"/>
        <d v="2019-07-18T20:44:12"/>
        <d v="2017-07-11T21:08:25"/>
        <d v="2016-06-03T18:39:19"/>
        <d v="2017-04-18T23:07:12"/>
        <d v="2016-06-07T18:45:46"/>
        <d v="2020-04-14T16:38:10"/>
        <d v="2016-06-07T18:41:14"/>
        <d v="2017-01-31T15:39:05"/>
        <d v="2017-06-12T22:17:50"/>
        <d v="2019-09-25T16:15:03"/>
        <d v="2018-05-25T17:25:18"/>
        <d v="2014-12-30T17:06:40"/>
        <d v="2013-09-13T18:16:41"/>
        <d v="2013-09-13T18:20:14"/>
        <d v="2018-01-17T19:19:40"/>
        <d v="2014-06-26T16:20:40"/>
        <d v="2015-12-03T21:55:53"/>
        <d v="2016-05-09T20:14:26"/>
        <d v="2014-07-17T20:51:33"/>
        <d v="2018-07-05T16:03:34"/>
        <d v="2013-05-01T18:03:36"/>
        <d v="2013-05-09T17:21:21"/>
        <d v="2014-02-10T19:30:08"/>
        <d v="2019-09-30T16:32:15"/>
        <d v="2017-08-25T18:10:34"/>
        <d v="2016-10-13T18:14:40"/>
        <d v="2016-10-27T13:06:55"/>
        <d v="2016-09-07T23:16:49"/>
        <d v="2018-03-16T14:38:44"/>
        <d v="2017-10-02T13:00:30"/>
        <d v="2015-09-29T18:03:08"/>
        <d v="2018-12-13T22:42:34"/>
        <d v="2019-05-01T20:03:09"/>
        <d v="2017-08-31T17:47:30"/>
        <d v="2018-03-30T15:37:10"/>
        <d v="2015-09-18T19:48:38"/>
        <d v="2020-02-07T20:38:26"/>
        <d v="2016-11-02T19:02:11"/>
        <d v="2020-03-23T14:58:01"/>
        <d v="2020-06-23T20:35:11"/>
        <d v="2019-09-13T18:23:13"/>
        <d v="2017-10-17T21:20:08"/>
        <d v="2015-04-27T21:53:47"/>
        <d v="2014-12-15T21:07:44"/>
        <d v="2012-09-27T15:50:53"/>
        <d v="2018-04-17T19:26:50"/>
        <d v="2018-05-01T20:25:34"/>
        <d v="2018-04-30T22:21:47"/>
        <d v="2014-06-10T15:58:27"/>
        <d v="2016-11-30T17:55:55"/>
        <d v="2019-04-26T23:00:59"/>
        <d v="2018-10-12T23:34:00"/>
        <d v="2019-02-01T17:42:44"/>
        <d v="2018-11-26T21:18:39"/>
        <d v="2019-09-26T19:38:20"/>
        <d v="2013-10-23T14:55:17"/>
        <d v="2017-03-17T14:29:19"/>
        <d v="2018-03-23T18:31:18"/>
        <d v="2017-12-21T14:31:18"/>
        <d v="2019-01-02T18:34:56"/>
        <d v="2018-07-30T21:29:16"/>
        <d v="2017-03-31T18:33:15"/>
        <d v="2019-01-24T05:19:34"/>
        <d v="2017-02-17T15:53:04"/>
        <d v="2017-02-23T18:42:56"/>
        <d v="2015-12-15T19:52:49"/>
        <d v="2018-04-23T23:53:53"/>
        <d v="2019-11-19T02:25:34"/>
        <d v="2014-01-23T20:41:23"/>
        <d v="2013-03-11T18:13:07"/>
        <d v="2019-01-09T17:58:15"/>
        <d v="2017-05-24T18:06:30"/>
        <d v="2019-06-13T23:16:47"/>
        <d v="2018-08-16T14:08:02"/>
        <d v="2019-01-14T21:54:53"/>
        <d v="2017-10-26T20:21:42"/>
        <d v="2016-06-02T21:00:14"/>
        <d v="2016-11-08T23:03:48"/>
        <d v="2018-07-13T20:36:01"/>
        <d v="2016-11-08T22:59:36"/>
        <d v="2015-09-09T22:42:30"/>
        <d v="2019-04-11T16:54:20"/>
        <d v="2019-04-11T16:55:58"/>
        <d v="2016-10-11T14:40:42"/>
        <d v="2019-02-21T19:02:09"/>
        <d v="2018-08-16T17:05:51"/>
        <d v="2018-05-03T17:35:46"/>
        <d v="2019-04-18T13:29:38"/>
        <d v="2016-11-02T13:25:29"/>
        <d v="2019-10-09T23:24:05"/>
        <d v="2018-03-22T14:26:32"/>
        <d v="2019-02-21T18:42:50"/>
        <d v="2020-04-21T00:13:18"/>
        <d v="2019-01-25T21:22:37"/>
        <d v="2018-06-18T22:14:07"/>
        <d v="2016-12-05T19:49:44"/>
        <d v="2018-07-12T22:21:36"/>
        <d v="2016-08-18T13:57:24"/>
        <d v="2018-12-12T19:00:31"/>
        <d v="2019-05-01T16:21:45"/>
        <d v="2018-08-10T18:03:48"/>
        <d v="2016-09-07T20:24:09"/>
        <d v="2018-02-07T19:51:44"/>
        <d v="2016-06-17T18:28:32"/>
        <d v="2017-08-08T17:33:45"/>
        <d v="2018-06-18T15:47:20"/>
        <d v="2018-03-08T14:59:52"/>
        <d v="2019-04-17T13:11:22"/>
        <d v="2016-08-19T18:58:54"/>
        <d v="2017-08-29T01:29:04"/>
        <d v="2016-10-13T13:31:21"/>
        <d v="2016-05-18T21:02:35"/>
        <d v="2020-06-16T21:08:17"/>
        <d v="2017-07-06T15:23:37"/>
        <d v="2019-04-24T00:03:50"/>
        <d v="2018-04-19T17:18:23"/>
        <d v="2019-06-13T19:21:21"/>
        <d v="2014-03-11T16:30:45"/>
        <d v="2016-06-17T21:50:30"/>
        <d v="2018-09-20T20:50:56"/>
        <d v="2019-12-13T17:14:38"/>
        <d v="2016-05-18T22:42:24"/>
        <d v="2015-08-22T00:44:32"/>
        <d v="2016-07-26T19:07:05"/>
        <d v="2016-06-21T18:53:14"/>
        <d v="2016-05-23T20:53:42"/>
        <d v="2020-02-13T21:09:06"/>
        <d v="2020-01-27T14:54:55"/>
        <d v="2019-05-30T18:22:02"/>
        <d v="2019-11-19T16:31:30"/>
        <d v="2017-08-28T16:11:55"/>
        <d v="2018-12-20T20:56:07"/>
        <d v="2016-06-14T14:39:46"/>
        <d v="2015-04-03T00:43:31"/>
        <d v="2017-03-23T21:14:11"/>
        <d v="2014-12-09T22:13:52"/>
        <d v="2019-09-16T15:46:56"/>
        <d v="2020-02-28T21:23:00"/>
        <d v="2019-11-25T16:32:04"/>
        <d v="2019-01-11T22:53:40"/>
        <d v="2018-05-08T00:15:22"/>
        <d v="2018-08-09T13:06:15"/>
        <d v="2020-01-29T16:35:10"/>
        <d v="2019-02-07T22:20:28"/>
        <d v="2018-11-26T22:28:45"/>
        <d v="2019-12-20T21:00:03"/>
        <d v="2017-04-28T20:21:03"/>
        <d v="2020-04-29T19:53:52"/>
        <d v="2017-04-21T01:22:05"/>
        <d v="2018-11-28T17:50:27"/>
        <d v="2020-02-10T19:57:20"/>
        <d v="2018-10-25T15:31:19"/>
        <d v="2020-07-20T19:01:17"/>
        <d v="2019-06-13T23:20:35"/>
        <d v="2018-06-19T00:59:41"/>
        <d v="2020-04-21T18:45:13"/>
        <d v="2016-06-30T17:39:43"/>
        <d v="2016-03-18T15:37:40"/>
        <d v="2016-08-02T17:39:37"/>
        <d v="2017-05-25T15:09:04"/>
        <d v="2014-09-17T14:53:12"/>
        <d v="2016-02-04T19:22:00"/>
        <d v="2014-12-04T15:29:41"/>
        <d v="2016-05-10T18:48:46"/>
        <d v="2016-03-23T16:10:26"/>
        <d v="2014-01-06T15:56:01"/>
        <d v="2013-11-03T21:14:05"/>
        <d v="2017-01-05T18:22:04"/>
        <d v="2020-03-07T00:21:09"/>
        <d v="2018-12-19T22:37:40"/>
        <d v="2020-05-19T17:57:38"/>
        <d v="2018-12-07T18:48:35"/>
        <d v="2015-01-22T22:03:44"/>
        <d v="2018-09-21T16:20:04"/>
        <d v="2016-08-31T19:54:29"/>
        <d v="2016-08-26T19:06:22"/>
        <d v="2016-02-15T17:44:41"/>
        <d v="2017-03-29T20:40:33"/>
        <d v="2016-07-15T15:33:07"/>
        <d v="2017-03-09T15:52:59"/>
        <d v="2014-04-04T18:53:36"/>
        <d v="2019-07-09T16:43:48"/>
        <d v="2018-03-22T14:19:34"/>
        <d v="2020-09-14T20:35:05"/>
        <d v="2019-08-19T15:43:14"/>
        <d v="2017-03-16T21:50:58"/>
        <d v="2016-04-26T15:39:00"/>
        <d v="2019-04-05T23:43:37"/>
        <d v="2013-12-20T19:18:14"/>
        <d v="2018-05-30T21:58:18"/>
        <d v="2016-05-23T20:21:43"/>
        <d v="2018-11-05T20:14:09"/>
        <d v="2014-05-01T19:48:15"/>
        <d v="2019-10-10T21:19:29"/>
        <d v="2020-02-18T20:54:25"/>
        <d v="2019-05-28T23:10:24"/>
        <d v="2016-06-29T20:14:30"/>
        <d v="2016-01-07T20:07:26"/>
        <d v="2015-08-26T22:44:18"/>
        <d v="2015-01-23T22:35:39"/>
        <d v="2014-09-09T03:41:08"/>
        <d v="2015-01-12T16:29:24"/>
        <d v="2014-07-07T19:34:14"/>
        <d v="2014-08-08T20:26:30"/>
        <d v="2015-02-12T02:58:33"/>
        <d v="2015-11-20T15:54:48"/>
        <d v="2017-08-25T20:31:37"/>
        <d v="2017-05-24T15:01:20"/>
        <d v="2018-04-17T14:33:08"/>
        <d v="2014-02-14T21:08:39"/>
        <d v="2018-05-01T21:10:32"/>
        <d v="2016-08-02T17:26:54"/>
        <d v="2016-07-25T22:27:44"/>
        <d v="2017-04-17T13:39:22"/>
        <d v="2016-03-09T16:03:24"/>
        <d v="2015-04-28T21:23:59"/>
        <d v="2017-03-23T16:47:14"/>
        <d v="2017-12-11T03:15:32"/>
        <d v="2017-12-08T21:59:48"/>
        <d v="2019-01-14T22:49:58"/>
        <d v="2016-02-29T20:00:06"/>
        <d v="2015-10-26T20:11:34"/>
        <d v="2018-07-17T18:48:47"/>
        <d v="2018-05-30T21:53:14"/>
        <d v="2017-05-10T22:02:54"/>
        <d v="2018-10-15T23:43:15"/>
        <d v="2018-05-07T18:34:33"/>
        <d v="2014-08-20T22:34:02"/>
        <d v="2016-01-28T14:47:03"/>
        <d v="2018-04-05T16:02:14"/>
        <d v="2015-10-26T17:01:59"/>
        <d v="2016-08-24T18:56:31"/>
        <d v="2013-08-02T19:36:03"/>
        <d v="2016-05-12T22:46:08"/>
        <d v="2016-05-12T22:39:59"/>
        <d v="2015-10-30T21:14:29"/>
        <d v="2013-06-11T16:37:00"/>
        <d v="2015-04-29T01:08:00"/>
        <d v="2018-07-30T22:14:44"/>
        <d v="2017-08-28T20:12:12"/>
        <d v="2017-09-12T14:50:01"/>
        <d v="2016-12-01T20:12:06"/>
        <d v="2017-01-09T17:36:07"/>
        <d v="2017-03-07T19:58:14"/>
        <d v="2018-06-28T00:00:31"/>
        <d v="2017-06-12T22:13:27"/>
        <d v="2017-05-02T19:35:13"/>
        <d v="2016-09-13T17:20:37"/>
        <d v="2017-05-01T15:55:04"/>
        <d v="2016-09-13T17:16:35"/>
        <d v="2018-01-24T19:58:52"/>
        <d v="2019-07-25T17:32:36"/>
        <d v="2016-05-19T22:55:38"/>
        <d v="2019-11-08T04:47:56"/>
        <d v="2017-07-07T20:46:18"/>
        <d v="2016-06-20T22:30:57"/>
        <d v="2013-08-29T20:32:17"/>
        <d v="2013-03-18T18:50:52"/>
        <d v="2016-10-13T19:55:24"/>
        <d v="2016-03-18T16:35:56"/>
        <d v="2015-06-11T20:18:07"/>
        <d v="2013-05-31T18:22:01"/>
        <d v="2013-08-27T20:09:05"/>
        <d v="2016-11-18T19:57:48"/>
        <d v="2016-06-22T15:41:15"/>
        <d v="2019-03-25T16:58:01"/>
        <d v="2018-10-19T22:24:22"/>
        <d v="2019-06-03T17:07:10"/>
        <d v="2019-04-13T16:20:18"/>
        <d v="2019-03-04T22:26:40"/>
        <d v="2016-01-11T17:07:58"/>
        <d v="2015-10-28T19:46:12"/>
        <d v="2017-08-15T15:41:22"/>
        <d v="2015-10-07T20:12:55"/>
        <d v="2018-05-16T15:00:23"/>
        <d v="2018-02-12T22:42:54"/>
        <d v="2018-04-19T17:03:53"/>
        <d v="2019-09-27T14:01:03"/>
        <d v="2018-11-07T07:23:24"/>
        <d v="2019-03-16T00:15:08"/>
        <d v="2020-03-10T20:45:51"/>
        <d v="2017-11-09T21:09:54"/>
        <d v="2017-02-22T19:00:22"/>
        <d v="2017-03-02T23:17:46"/>
        <d v="2016-04-01T14:57:09"/>
        <d v="2013-09-27T15:21:07"/>
        <d v="2015-10-26T22:22:32"/>
        <d v="2016-05-18T21:51:55"/>
        <d v="2015-10-26T22:16:09"/>
        <d v="2016-06-08T20:11:30"/>
        <d v="2019-04-24T16:47:13"/>
        <d v="2013-12-02T16:24:09"/>
        <d v="2013-08-15T01:11:40"/>
        <d v="2013-10-09T15:13:19"/>
        <d v="2014-07-21T19:22:48"/>
        <d v="2013-05-13T15:32:45"/>
        <d v="2016-05-25T21:31:42"/>
        <d v="2013-10-29T14:22:46"/>
        <d v="2013-04-03T20:04:14"/>
        <d v="2016-10-13T19:44:49"/>
        <d v="2019-03-18T23:15:16"/>
        <d v="2019-10-30T18:24:56"/>
        <d v="2019-12-16T21:30:35"/>
        <d v="2015-04-29T19:03:28"/>
        <d v="2016-01-14T17:01:14"/>
        <d v="2017-04-06T23:01:45"/>
        <d v="2018-05-03T17:57:55"/>
        <d v="2017-02-07T15:29:57"/>
        <d v="2018-09-27T21:27:42"/>
        <d v="2018-08-23T14:25:15"/>
        <d v="2017-03-22T20:51:50"/>
        <d v="2016-12-13T17:11:40"/>
        <d v="2018-03-30T21:49:43"/>
        <d v="2013-05-17T14:10:02"/>
        <d v="2017-09-13T21:38:47"/>
        <d v="2020-04-20T18:36:42"/>
        <d v="2017-06-26T05:00:21"/>
        <d v="2017-06-26T05:05:44"/>
        <d v="2017-04-27T18:08:36"/>
        <d v="2016-06-23T17:51:26"/>
        <d v="2017-02-02T14:59:43"/>
        <d v="2018-01-10T01:45:11"/>
        <d v="2014-03-10T18:20:58"/>
        <d v="2013-02-22T14:24:38"/>
        <d v="2013-02-20T20:59:09"/>
        <d v="2016-06-13T20:30:27"/>
        <d v="2015-08-21T17:07:06"/>
        <d v="2019-09-03T19:56:51"/>
        <d v="2017-12-15T19:16:57"/>
        <d v="2016-01-19T21:01:07"/>
        <d v="2018-08-28T21:08:58"/>
        <d v="2016-11-17T21:43:56"/>
        <d v="2012-06-19T14:52:01"/>
        <d v="2018-08-28T21:15:31"/>
        <d v="2014-11-04T20:37:30"/>
        <d v="2013-10-29T15:39:16"/>
        <d v="2012-08-03T16:05:06"/>
        <d v="2013-10-31T15:13:05"/>
        <d v="2017-04-19T19:42:22"/>
        <d v="2017-07-10T15:45:11"/>
        <d v="2018-10-04T16:17:08"/>
        <d v="2018-08-24T19:38:50"/>
        <d v="2018-02-16T22:02:52"/>
        <d v="2019-06-03T22:29:02"/>
        <d v="2019-08-01T18:15:09"/>
        <d v="2019-03-04T22:36:15"/>
        <d v="2019-09-30T23:47:55"/>
        <d v="2019-01-11T17:13:49"/>
        <d v="2019-08-08T17:26:01"/>
        <d v="2019-01-02T19:09:17"/>
        <d v="2018-08-06T16:37:01"/>
        <d v="2019-08-08T17:40:18"/>
        <d v="2020-07-06T18:46:36"/>
        <d v="2018-01-11T22:27:08"/>
        <d v="2018-05-16T14:00:40"/>
        <d v="2016-10-11T17:20:21"/>
        <d v="2020-06-11T22:34:38"/>
        <d v="2020-01-20T18:45:54"/>
        <d v="2018-03-29T01:19:25"/>
        <d v="2020-02-05T22:49:40"/>
        <d v="2020-02-10T18:47:05"/>
        <d v="2017-07-18T18:44:23"/>
        <d v="2016-12-20T20:01:33"/>
        <d v="2016-09-20T18:30:04"/>
        <d v="2020-07-28T19:35:07"/>
        <d v="2018-10-02T22:05:04"/>
        <d v="2019-10-07T14:30:30"/>
        <d v="2014-03-10T20:39:46"/>
        <d v="2013-05-09T14:16:05"/>
        <d v="2013-03-22T17:40:48"/>
        <d v="2017-12-19T20:12:51"/>
        <d v="2013-04-26T19:36:55"/>
        <d v="2012-10-26T15:19:45"/>
        <d v="2018-07-06T20:36:18"/>
        <d v="2018-01-19T18:08:13"/>
        <d v="2015-01-08T19:54:46"/>
        <d v="2014-02-12T17:12:41"/>
        <d v="2012-07-25T11:47:51"/>
        <d v="2014-01-21T18:26:26"/>
        <d v="2013-03-18T00:15:10"/>
        <d v="2013-01-10T16:25:58"/>
        <d v="2018-10-30T17:00:40"/>
        <d v="2019-06-14T16:38:32"/>
        <d v="2019-02-13T05:27:05"/>
        <d v="2018-08-15T16:33:25"/>
        <d v="2013-04-25T20:12:37"/>
        <d v="2012-06-19T14:52:55"/>
        <d v="2012-09-13T16:28:38"/>
        <d v="2012-09-11T19:47:10"/>
        <d v="2015-05-20T20:16:11"/>
        <d v="2012-09-03T15:47:59"/>
        <d v="2012-12-06T23:46:37"/>
        <d v="2017-07-05T17:50:40"/>
        <d v="2013-01-10T16:24:10"/>
        <d v="2015-08-25T02:35:20"/>
        <d v="2017-10-02T12:05:36"/>
        <d v="2019-02-04T21:20:19"/>
        <d v="2019-10-22T21:09:18"/>
        <d v="2019-02-08T20:43:14"/>
        <d v="2019-08-13T18:38:12"/>
        <d v="2018-04-23T17:54:20"/>
        <d v="2016-06-28T21:34:32"/>
        <d v="2018-05-02T15:51:04"/>
        <d v="2016-06-28T21:41:23"/>
        <d v="2019-01-02T15:55:48"/>
        <d v="2014-08-05T23:26:31"/>
        <d v="2017-10-23T21:33:18"/>
        <d v="2019-10-30T18:43:11"/>
        <d v="2018-04-11T01:19:42"/>
        <d v="2019-10-30T17:47:53"/>
        <d v="2016-01-07T22:18:32"/>
        <d v="2016-02-26T20:54:14"/>
        <d v="2016-01-28T15:00:04"/>
        <d v="2015-05-05T02:04:12"/>
        <d v="2013-05-17T19:50:27"/>
        <d v="2015-04-13T03:06:38"/>
        <d v="2015-03-22T22:16:37"/>
        <d v="2016-09-28T20:02:26"/>
        <d v="2016-09-02T21:31:03"/>
        <d v="2014-11-24T22:56:11"/>
        <d v="2015-02-07T00:12:13"/>
        <d v="2014-09-04T17:07:19"/>
        <d v="2018-08-31T20:33:10"/>
        <d v="2013-06-19T15:02:46"/>
        <d v="2020-01-16T22:33:49"/>
        <d v="2019-12-16T17:57:44"/>
        <d v="2019-12-17T23:22:26"/>
        <d v="2019-08-22T21:10:09"/>
        <d v="2018-04-16T20:20:25"/>
        <d v="2014-07-10T13:56:18"/>
        <d v="2020-01-15T15:00:00"/>
        <d v="2019-10-25T20:28:04"/>
        <d v="2019-12-05T15:43:00"/>
        <d v="2019-08-15T16:26:11"/>
        <d v="2016-10-26T16:08:46"/>
        <d v="2017-03-27T17:21:08"/>
        <d v="2020-08-19T15:54:34"/>
        <d v="2020-04-28T22:47:11"/>
        <d v="2020-04-14T15:54:13"/>
        <d v="2017-12-06T17:12:48"/>
        <d v="2016-09-22T18:11:24"/>
        <d v="2016-09-22T18:11:50"/>
        <d v="2020-04-09T02:28:55"/>
        <d v="2019-03-27T04:20:02"/>
        <d v="2020-01-29T19:01:00"/>
        <d v="2018-04-10T23:04:10"/>
        <d v="2016-08-22T17:54:11"/>
        <d v="2016-05-12T22:33:57"/>
        <d v="2016-06-14T17:40:52"/>
        <d v="2016-10-10T22:36:15"/>
        <d v="2013-09-11T21:30:32"/>
        <d v="2018-01-19T20:37:26"/>
        <d v="2018-01-19T20:23:34"/>
        <d v="2017-09-19T19:30:29"/>
        <d v="2014-08-30T03:23:16"/>
        <d v="2014-02-27T16:41:21"/>
        <d v="2018-05-08T16:42:20"/>
        <d v="2017-10-24T19:51:28"/>
        <d v="2014-11-07T18:12:42"/>
        <d v="2016-07-21T18:33:51"/>
        <d v="2017-09-29T16:31:01"/>
        <d v="2017-09-25T22:38:49"/>
        <d v="2016-05-31T14:46:56"/>
        <d v="2016-02-24T19:29:15"/>
        <d v="2014-07-23T15:12:53"/>
        <d v="2016-07-21T18:17:05"/>
        <d v="2014-11-17T17:33:45"/>
        <d v="2018-03-08T20:15:12"/>
        <d v="2018-08-16T16:57:57"/>
        <d v="2018-01-02T18:18:21"/>
        <d v="2019-11-06T18:21:13"/>
        <d v="2016-10-27T19:00:19"/>
        <d v="2018-10-17T20:40:25"/>
        <d v="2020-02-25T15:34:31"/>
        <d v="2012-06-19T14:51:19"/>
        <d v="2013-01-18T19:59:31"/>
        <d v="2015-03-06T19:54:02"/>
        <d v="2014-06-27T15:35:54"/>
        <d v="2016-02-25T21:05:13"/>
        <d v="2012-08-04T17:08:39"/>
        <d v="2019-08-14T22:05:22"/>
        <d v="2016-07-26T19:19:46"/>
        <d v="2017-05-11T19:07:30"/>
        <d v="2016-10-12T20:26:54"/>
        <d v="2014-11-19T00:48:36"/>
        <d v="2016-09-01T18:54:04"/>
        <d v="2018-01-29T18:38:31"/>
        <d v="2018-01-23T21:55:02"/>
        <d v="2014-12-03T23:16:05"/>
        <d v="2016-12-23T17:49:33"/>
        <d v="2020-05-19T19:33:43"/>
        <d v="2020-05-19T19:39:52"/>
        <d v="2020-07-08T16:32:45"/>
        <d v="2016-03-09T15:57:05"/>
        <d v="2016-03-07T23:51:09"/>
        <d v="2019-09-03T21:52:52"/>
        <d v="2017-06-07T21:53:01"/>
        <d v="2016-03-07T23:48:44"/>
        <d v="2016-02-23T01:38:08"/>
        <d v="2016-05-25T17:41:44"/>
        <d v="2015-01-19T18:44:11"/>
        <d v="2019-04-22T22:23:13"/>
        <d v="2017-11-09T21:23:39"/>
        <d v="2018-10-08T20:43:58"/>
        <d v="2017-08-22T16:29:55"/>
        <d v="2017-11-20T19:38:13"/>
        <d v="2017-05-16T18:30:05"/>
        <d v="2018-11-05T19:40:25"/>
        <d v="2018-08-14T18:37:23"/>
        <d v="2017-08-23T20:52:05"/>
        <d v="2019-11-19T18:37:14"/>
        <d v="2017-10-09T21:19:28"/>
        <d v="2017-08-08T19:50:04"/>
        <d v="2016-06-30T19:03:33"/>
        <d v="2016-06-30T20:16:14"/>
        <d v="2015-07-01T22:02:09"/>
        <d v="2016-08-10T16:38:52"/>
        <d v="2016-12-08T23:37:14"/>
        <d v="2016-07-21T16:47:16"/>
        <d v="2016-06-21T23:21:46"/>
        <d v="2016-09-09T22:04:12"/>
        <d v="2019-10-04T16:39:26"/>
        <d v="2016-08-10T17:13:35"/>
        <d v="2015-09-08T22:41:50"/>
        <d v="2019-08-21T22:56:51"/>
        <d v="2016-07-13T16:15:28"/>
        <d v="2015-11-02T23:08:48"/>
        <d v="2016-01-11T15:35:58"/>
        <d v="2015-03-10T21:23:20"/>
        <d v="2015-03-18T00:50:28"/>
        <d v="2019-10-23T20:55:56"/>
        <d v="2019-06-19T16:46:40"/>
        <d v="2018-11-13T17:19:14"/>
        <d v="2018-05-23T19:31:54"/>
        <d v="2019-01-02T16:04:54"/>
        <d v="2019-09-25T16:22:15"/>
        <d v="2017-04-11T21:51:02"/>
        <d v="2020-05-06T15:07:34"/>
        <d v="2018-12-03T22:08:55"/>
        <d v="2019-08-15T17:10:09"/>
        <d v="2015-02-06T19:28:12"/>
        <d v="2014-02-12T21:24:43"/>
        <d v="2015-08-18T22:35:05"/>
        <d v="2013-11-20T19:21:49"/>
        <d v="2014-07-18T19:30:24"/>
        <d v="2014-07-02T15:02:33"/>
        <d v="2013-09-03T21:52:34"/>
        <d v="2012-12-31T20:43:08"/>
        <d v="2015-11-19T19:45:37"/>
        <d v="2019-04-19T17:34:14"/>
        <d v="2017-04-19T15:50:32"/>
        <d v="2019-01-17T00:27:44"/>
        <d v="2018-05-25T13:38:04"/>
        <d v="2016-09-19T19:09:32"/>
        <d v="2013-08-08T16:11:03"/>
        <d v="2016-05-19T20:22:48"/>
        <d v="2013-08-29T17:28:57"/>
        <d v="2019-10-15T17:44:00"/>
        <d v="2015-01-16T17:55:04"/>
        <d v="2014-02-26T17:14:47"/>
        <d v="2014-03-31T20:09:11"/>
        <d v="2014-09-04T16:59:22"/>
        <d v="2018-07-23T16:25:57"/>
        <d v="2018-04-26T23:12:17"/>
        <d v="2018-01-04T21:06:00"/>
        <d v="2019-12-14T06:52:08"/>
        <d v="2020-06-01T16:30:11"/>
        <d v="2019-10-09T22:53:31"/>
        <d v="2019-10-09T23:14:32"/>
        <d v="2019-03-06T21:03:12"/>
        <d v="2016-05-05T18:55:57"/>
        <d v="2015-07-10T15:43:10"/>
        <d v="2019-09-04T16:25:25"/>
        <d v="2016-11-02T00:21:26"/>
        <d v="2018-11-02T21:59:01"/>
        <d v="2019-09-23T18:37:15"/>
        <d v="2018-11-02T21:59:17"/>
        <d v="2019-09-23T18:41:38"/>
        <d v="2017-04-21T00:56:28"/>
        <d v="2016-10-11T16:28:16"/>
        <d v="2020-07-09T18:09:05"/>
        <d v="2019-07-17T14:36:29"/>
        <d v="2019-09-13T20:17:41"/>
        <d v="2018-10-17T20:46:20"/>
        <d v="2019-05-15T19:07:19"/>
        <d v="2019-08-14T20:50:51"/>
        <d v="2019-05-08T18:07:59"/>
        <d v="2017-05-18T19:50:00"/>
        <d v="2017-04-18T22:01:17"/>
        <d v="2018-12-18T22:47:47"/>
        <d v="2018-07-12T18:18:47"/>
        <d v="2019-06-04T22:32:23"/>
        <d v="2019-06-13T23:32:31"/>
        <d v="2018-05-30T17:55:16"/>
        <d v="2020-07-09T18:05:59"/>
        <d v="2018-03-13T22:21:34"/>
        <d v="2016-08-23T21:45:42"/>
        <d v="2019-08-09T22:55:11"/>
        <d v="2019-11-22T18:49:30"/>
        <d v="2015-02-13T05:55:15"/>
        <d v="2015-06-02T21:24:29"/>
        <d v="2015-02-26T18:42:10"/>
        <d v="2014-08-16T22:30:40"/>
        <d v="2017-10-06T18:44:22"/>
        <d v="2019-04-16T18:41:04"/>
        <d v="2017-04-21T01:07:44"/>
        <d v="2017-03-01T19:57:21"/>
        <d v="2017-02-08T18:41:01"/>
        <d v="2018-02-08T19:18:32"/>
        <d v="2019-06-17T22:14:32"/>
        <d v="2019-01-24T21:20:30"/>
        <d v="2016-09-23T22:11:39"/>
        <d v="2016-05-23T22:07:09"/>
        <d v="2017-03-29T17:28:20"/>
        <d v="2017-03-27T18:12:10"/>
        <d v="2017-04-21T00:45:42"/>
        <d v="2017-04-19T17:54:44"/>
        <d v="2016-12-20T21:24:19"/>
        <d v="2016-12-16T20:08:11"/>
        <d v="2016-12-16T20:30:07"/>
        <d v="2017-01-06T20:19:14"/>
        <d v="2015-06-19T01:57:26"/>
        <d v="2019-11-26T22:02:00"/>
        <d v="2016-10-20T16:38:28"/>
        <d v="2013-05-10T16:18:04"/>
        <d v="2020-04-15T20:35:07"/>
        <d v="2016-08-08T17:41:29"/>
        <d v="2016-08-10T13:58:06"/>
        <d v="2016-07-19T18:51:05"/>
        <d v="2016-02-09T22:09:28"/>
        <d v="2014-09-29T22:20:58"/>
        <d v="2016-07-19T19:06:33"/>
        <d v="2016-07-19T19:00:29"/>
        <d v="2018-11-15T22:16:59"/>
        <d v="2017-09-05T21:08:16"/>
        <d v="2017-02-24T21:45:24"/>
        <d v="2017-10-26T20:22:34"/>
        <d v="2016-04-21T15:25:51"/>
        <d v="2014-01-10T22:40:52"/>
        <d v="2014-07-08T21:40:21"/>
        <d v="2015-04-30T19:49:34"/>
        <d v="2017-10-26T20:24:48"/>
        <d v="2014-12-16T21:43:55"/>
        <d v="2019-01-23T23:47:40"/>
        <d v="2019-02-06T18:49:27"/>
        <d v="2019-01-22T14:49:43"/>
        <d v="2019-02-06T19:48:03"/>
        <d v="2017-03-17T15:06:03"/>
        <d v="2019-05-22T16:56:38"/>
        <d v="2013-08-29T17:20:58"/>
        <d v="2016-06-20T17:11:05"/>
        <d v="2017-04-18T22:17:42"/>
        <d v="2014-09-15T21:22:48"/>
        <d v="2014-07-17T21:31:52"/>
        <d v="2012-12-19T22:41:57"/>
        <d v="2019-11-21T22:39:08"/>
        <d v="2016-02-10T22:46:29"/>
        <d v="2019-12-14T07:04:23"/>
        <d v="2016-09-13T22:57:07"/>
        <d v="2016-02-03T15:30:05"/>
        <d v="2017-03-10T14:22:04"/>
        <d v="2017-03-02T21:41:16"/>
        <d v="2017-03-08T00:51:35"/>
        <d v="2016-10-24T18:29:38"/>
        <d v="2017-03-14T17:25:52"/>
        <d v="2016-12-20T20:28:47"/>
        <d v="2017-06-19T20:22:11"/>
        <d v="2013-04-17T16:10:24"/>
        <d v="2013-04-19T18:19:42"/>
        <d v="2012-09-27T18:48:16"/>
        <d v="2018-06-18T20:55:26"/>
        <d v="2018-05-11T21:38:25"/>
        <d v="2015-12-08T14:46:16"/>
        <d v="2017-09-28T15:33:43"/>
        <d v="2019-06-14T16:30:52"/>
        <d v="2016-01-08T18:43:56"/>
        <d v="2019-01-02T16:33:28"/>
        <d v="2017-11-15T19:14:03"/>
        <d v="2018-01-17T17:02:49"/>
        <d v="2019-06-21T17:32:55"/>
        <d v="2016-08-25T20:06:18"/>
        <d v="2016-05-31T15:43:21"/>
        <d v="2019-12-04T22:12:54"/>
        <d v="2019-08-21T21:35:32"/>
        <d v="2019-05-03T03:57:09"/>
        <d v="2017-10-02T22:06:05"/>
        <d v="2015-06-03T19:41:41"/>
        <d v="2016-03-17T13:54:13"/>
        <d v="2019-09-27T17:24:32"/>
        <d v="2017-03-08T14:44:17"/>
        <d v="2015-12-22T17:12:01"/>
        <d v="2015-01-27T17:48:09"/>
        <d v="2015-12-07T18:30:13"/>
        <d v="2015-12-07T19:11:34"/>
        <d v="2014-04-03T15:55:38"/>
        <d v="2013-11-04T21:04:26"/>
        <d v="2019-08-28T01:23:30"/>
        <d v="2019-01-17T17:34:21"/>
        <d v="2019-01-17T17:38:00"/>
        <d v="2017-10-12T14:04:56"/>
        <d v="2018-12-14T20:19:39"/>
        <d v="2019-12-09T17:22:52"/>
        <d v="2019-01-10T19:54:34"/>
        <d v="2019-06-06T20:44:58"/>
        <d v="2018-03-22T20:07:28"/>
        <d v="2019-03-28T23:57:19"/>
        <d v="2020-03-11T21:35:01"/>
        <d v="2018-11-28T16:48:45"/>
        <d v="2018-07-06T20:09:55"/>
        <d v="2019-05-14T23:10:18"/>
        <d v="2017-09-29T20:17:21"/>
        <d v="2017-06-26T21:40:34"/>
        <d v="2018-05-21T17:57:41"/>
        <d v="2018-08-23T17:55:59"/>
        <d v="2018-07-20T00:06:57"/>
        <d v="2014-07-09T16:11:19"/>
        <d v="2015-06-24T17:24:54"/>
        <d v="2015-10-27T20:58:57"/>
        <d v="2013-11-13T17:37:14"/>
        <d v="2014-03-14T14:14:11"/>
        <d v="2014-02-07T19:57:18"/>
        <d v="2013-10-18T19:21:57"/>
        <d v="2015-06-24T21:35:13"/>
        <d v="2013-12-04T22:57:32"/>
        <d v="2014-02-07T19:51:24"/>
        <d v="2013-08-07T15:27:44"/>
        <d v="2018-01-12T16:34:47"/>
        <d v="2018-01-23T23:46:35"/>
        <d v="2017-10-23T20:43:01"/>
        <d v="2017-09-28T14:51:29"/>
        <d v="2017-04-12T13:39:09"/>
        <d v="2017-07-03T21:16:51"/>
        <d v="2018-10-24T23:43:37"/>
        <d v="2018-04-09T21:26:05"/>
        <d v="2019-09-25T16:10:25"/>
        <d v="2018-11-30T21:21:55"/>
        <d v="2017-05-09T18:42:34"/>
        <d v="2016-06-09T18:29:35"/>
        <d v="2013-02-06T19:47:55"/>
        <d v="2017-06-15T22:44:02"/>
        <d v="2015-11-16T19:40:44"/>
        <d v="2019-11-19T16:05:49"/>
        <d v="2019-10-17T21:49:10"/>
        <d v="2018-10-17T17:57:59"/>
        <d v="2019-07-12T20:15:21"/>
        <d v="2019-01-14T21:20:32"/>
        <d v="2019-02-04T15:57:20"/>
        <d v="2018-11-26T21:52:46"/>
        <d v="2020-04-20T23:12:25"/>
        <d v="2018-05-01T20:48:15"/>
        <d v="2019-03-20T18:48:43"/>
        <d v="2018-11-20T23:15:02"/>
        <d v="2019-01-10T02:58:53"/>
        <d v="2015-01-16T14:53:15"/>
        <d v="2014-01-22T16:32:47"/>
        <d v="2014-08-19T15:55:17"/>
        <d v="2013-12-19T19:43:21"/>
        <d v="2013-07-31T19:34:23"/>
        <d v="2020-04-08T17:30:46"/>
        <d v="2020-03-23T23:14:11"/>
        <d v="2020-02-14T18:46:17"/>
        <d v="2013-12-24T19:53:32"/>
        <d v="2020-09-16T17:39:26"/>
        <d v="2020-02-14T18:40:17"/>
        <d v="2012-09-17T23:46:19"/>
        <d v="2020-02-12T20:06:12"/>
        <d v="2017-12-08T21:37:27"/>
        <d v="2019-11-14T17:00:15"/>
        <d v="2017-10-09T15:14:33"/>
        <d v="2016-05-26T21:15:01"/>
        <d v="2019-04-03T18:09:05"/>
        <d v="2020-07-18T03:08:11"/>
        <d v="2019-12-13T16:09:04"/>
        <d v="2017-05-05T17:58:03"/>
        <d v="2016-11-11T20:02:55"/>
        <d v="2019-01-02T16:13:04"/>
        <d v="2017-12-12T23:15:27"/>
        <d v="2016-08-05T19:16:07"/>
        <d v="2016-08-11T17:44:02"/>
        <d v="2016-08-05T17:16:57"/>
        <d v="2018-08-14T17:48:12"/>
        <d v="2016-08-05T19:25:43"/>
        <d v="2013-07-18T15:39:04"/>
        <d v="2016-07-13T22:31:46"/>
        <d v="2018-01-29T20:20:38"/>
        <d v="2016-02-18T16:59:21"/>
        <d v="2016-02-17T22:48:09"/>
        <d v="2019-02-15T15:41:30"/>
        <d v="2014-06-24T18:11:30"/>
        <d v="2019-01-21T19:41:59"/>
        <d v="2019-08-07T20:51:56"/>
        <d v="2019-10-03T16:42:50"/>
        <d v="2019-11-20T21:05:46"/>
        <d v="2019-08-07T21:44:36"/>
        <d v="2018-02-14T20:24:11"/>
        <d v="2019-11-13T18:24:55"/>
        <d v="2019-02-04T06:12:00"/>
        <d v="2019-10-24T22:24:07"/>
        <d v="2019-09-23T20:17:36"/>
        <d v="2019-03-08T20:46:14"/>
        <d v="2018-04-17T07:28:50"/>
        <d v="2019-03-18T20:37:13"/>
        <d v="2018-09-28T20:48:57"/>
        <d v="2018-05-31T17:04:40"/>
        <d v="2016-10-27T17:24:17"/>
        <d v="2018-11-26T22:14:25"/>
        <d v="2020-02-11T18:01:56"/>
        <d v="2017-11-22T15:56:14"/>
        <d v="2016-09-02T19:30:10"/>
        <d v="2019-11-14T15:45:14"/>
        <d v="2018-10-11T16:36:52"/>
        <d v="2019-07-25T17:14:07"/>
        <d v="2015-05-14T17:06:14"/>
        <d v="2015-03-10T16:45:57"/>
        <d v="2012-12-19T22:19:38"/>
        <d v="2015-08-03T21:09:56"/>
        <d v="2019-04-23T21:08:21"/>
        <d v="2018-05-23T20:19:21"/>
        <d v="2017-01-06T18:24:41"/>
        <d v="2018-02-14T16:21:06"/>
        <d v="2020-01-29T19:36:35"/>
        <d v="2018-02-05T22:33:45"/>
        <d v="2020-05-07T17:35:58"/>
        <d v="2017-12-12T21:21:46"/>
        <d v="2019-11-25T19:53:44"/>
        <d v="2018-04-25T17:13:43"/>
        <d v="2016-02-02T01:48:21"/>
        <d v="2016-06-14T17:12:53"/>
        <d v="2017-04-21T00:50:44"/>
        <d v="2019-06-13T23:36:21"/>
        <d v="2016-09-12T23:29:31"/>
        <d v="2018-07-12T22:15:36"/>
        <d v="2018-02-09T18:20:58"/>
        <d v="2016-05-31T14:54:14"/>
        <d v="2015-10-07T21:37:55"/>
        <d v="2015-09-16T01:08:47"/>
        <d v="2014-03-10T17:56:52"/>
        <d v="2015-09-29T14:46:41"/>
        <d v="2016-11-28T16:57:37"/>
        <d v="2017-02-23T00:47:55"/>
        <d v="2020-05-26T17:59:19"/>
        <d v="2020-05-04T20:02:50"/>
        <d v="2019-01-07T22:21:08"/>
        <d v="2017-09-25T22:56:35"/>
        <d v="2016-09-21T18:54:50"/>
        <d v="2016-09-08T20:26:18"/>
        <d v="2016-04-29T18:51:28"/>
        <d v="2012-12-19T22:34:25"/>
        <d v="2012-06-19T14:54:28"/>
        <d v="2014-10-17T23:57:40"/>
        <d v="2014-02-27T19:09:56"/>
        <d v="2013-03-26T18:33:15"/>
        <d v="2020-03-11T16:35:16"/>
        <d v="2017-07-19T17:14:46"/>
        <d v="2015-05-22T15:18:26"/>
        <d v="2013-03-11T14:19:48"/>
        <d v="2016-04-12T19:30:02"/>
        <d v="2019-04-02T21:49:32"/>
        <d v="2019-04-02T21:06:23"/>
        <d v="2018-08-06T22:01:09"/>
        <d v="2019-09-04T19:17:46"/>
        <d v="2012-08-20T18:00:13"/>
        <d v="2014-12-23T15:58:21"/>
        <d v="2016-06-02T22:37:33"/>
        <d v="2014-06-10T14:16:46"/>
        <d v="2014-04-28T20:42:28"/>
        <d v="2016-01-06T15:37:44"/>
        <d v="2014-03-13T14:51:50"/>
        <d v="2013-12-23T20:07:42"/>
        <d v="2017-04-21T15:51:07"/>
        <d v="2017-05-16T17:08:32"/>
        <d v="2016-12-22T14:45:42"/>
        <d v="2013-06-17T15:23:11"/>
        <d v="2017-08-17T17:38:42"/>
        <d v="2019-12-16T19:33:53"/>
        <d v="2020-01-03T17:12:27"/>
        <d v="2014-08-30T03:29:14"/>
        <d v="2020-01-15T21:32:50"/>
        <d v="2016-08-25T20:11:28"/>
        <d v="2016-05-31T15:31:58"/>
        <d v="2018-10-29T18:28:11"/>
        <d v="2017-10-17T22:02:44"/>
        <d v="2019-04-18T18:44:46"/>
        <d v="2016-06-14T19:51:49"/>
        <d v="2012-10-18T15:39:34"/>
        <d v="2018-09-27T17:39:42"/>
        <d v="2019-08-20T17:17:06"/>
        <d v="2019-07-17T18:35:10"/>
        <d v="2016-05-09T18:45:40"/>
        <d v="2017-01-31T21:27:47"/>
        <d v="2016-11-29T23:45:45"/>
        <d v="2019-04-16T18:54:34"/>
        <d v="2019-06-05T18:28:49"/>
        <d v="2019-05-29T06:25:51"/>
        <d v="2016-08-29T21:54:49"/>
        <d v="2016-10-12T17:27:28"/>
        <d v="2018-01-09T23:07:00"/>
        <d v="2017-12-18T16:32:01"/>
        <d v="2017-08-14T16:30:53"/>
        <d v="2017-03-07T18:35:08"/>
        <d v="2016-11-23T15:00:29"/>
        <d v="2018-09-14T20:22:41"/>
        <d v="2017-01-24T21:20:08"/>
        <d v="2016-08-16T16:52:04"/>
        <d v="2017-01-12T18:41:17"/>
        <d v="2016-07-26T16:42:38"/>
        <d v="2018-10-03T04:51:06"/>
        <d v="2017-05-05T19:50:03"/>
        <d v="2016-04-29T21:59:25"/>
        <d v="2017-03-09T14:32:40"/>
        <d v="2018-01-12T22:30:54"/>
        <d v="2020-01-07T19:54:33"/>
        <d v="2018-12-05T17:25:04"/>
        <d v="2016-09-02T22:12:54"/>
        <d v="2016-06-15T22:08:11"/>
        <d v="2014-12-07T18:10:57"/>
        <d v="2019-11-08T05:02:53"/>
        <d v="2019-09-24T02:06:01"/>
        <d v="2020-07-31T19:26:56"/>
        <d v="2020-04-17T00:04:55"/>
        <d v="2019-08-15T17:05:55"/>
        <d v="2016-05-25T14:20:35"/>
        <d v="2016-05-25T14:11:24"/>
        <d v="2018-05-21T21:27:19"/>
        <d v="2019-06-19T18:52:07"/>
        <d v="2014-10-16T17:57:18"/>
        <d v="2019-10-21T22:34:22"/>
        <d v="2020-01-15T21:02:25"/>
        <d v="2019-08-08T17:13:50"/>
        <d v="2019-08-30T19:05:26"/>
        <d v="2019-08-01T19:52:13"/>
        <d v="2019-08-14T22:24:24"/>
        <d v="2019-02-25T04:48:57"/>
        <d v="2020-07-15T19:10:12"/>
        <d v="2019-05-03T21:30:22"/>
        <d v="2019-09-25T16:03:18"/>
        <d v="2018-05-08T19:49:37"/>
        <d v="2019-05-10T19:18:21"/>
        <d v="2019-08-14T19:00:08"/>
        <d v="2020-06-04T18:52:51"/>
        <d v="2017-06-14T20:56:54"/>
        <d v="2016-11-04T18:41:41"/>
        <d v="2016-06-30T23:15:20"/>
        <d v="2016-12-19T19:21:52"/>
        <d v="2013-03-06T19:29:17"/>
        <d v="2015-06-10T21:25:34"/>
        <d v="2016-05-19T21:42:38"/>
        <d v="2016-02-17T19:35:17"/>
        <d v="2019-10-15T14:00:08"/>
        <d v="2019-10-31T19:13:28"/>
        <d v="2019-10-15T05:17:51"/>
        <d v="2019-01-10T22:41:14"/>
        <d v="2019-11-08T05:20:28"/>
        <d v="2016-08-25T18:07:40"/>
        <d v="2018-04-30T21:17:57"/>
        <d v="2016-11-04T22:37:50"/>
        <d v="2016-05-27T20:19:36"/>
        <d v="2016-06-27T21:16:22"/>
        <d v="2016-10-21T16:51:08"/>
        <d v="2015-11-10T22:33:32"/>
        <d v="2018-03-30T22:00:11"/>
        <d v="2017-04-27T20:23:48"/>
        <d v="2016-05-09T20:20:43"/>
        <d v="2013-10-03T19:40:21"/>
        <d v="2017-07-25T14:56:00"/>
        <d v="2016-05-23T18:08:08"/>
        <d v="2016-11-23T19:49:32"/>
        <d v="2016-12-15T00:35:10"/>
        <d v="2016-12-07T21:39:45"/>
        <d v="2017-02-13T21:52:17"/>
        <d v="2016-06-20T17:32:08"/>
        <d v="2016-02-02T21:54:16"/>
        <d v="2016-11-07T14:08:43"/>
        <d v="2015-04-29T00:02:24"/>
        <d v="2017-12-07T15:35:54"/>
        <d v="2017-07-18T18:10:05"/>
        <d v="2016-09-15T19:22:52"/>
        <d v="2018-07-27T13:59:13"/>
        <d v="2018-11-30T22:06:31"/>
        <d v="2017-11-07T21:15:09"/>
        <d v="2018-07-12T18:20:31"/>
        <d v="2019-06-13T23:29:58"/>
        <d v="2017-07-13T22:31:16"/>
        <d v="2018-04-03T19:40:05"/>
        <d v="2018-01-24T17:26:20"/>
        <d v="2019-06-13T23:26:22"/>
        <d v="2018-06-19T22:24:03"/>
        <d v="2016-10-14T22:07:38"/>
        <d v="2019-09-27T14:35:56"/>
        <d v="2018-11-09T22:21:04"/>
        <d v="2017-04-28T20:35:11"/>
        <d v="2013-02-11T18:53:35"/>
        <d v="2016-02-26T16:49:15"/>
        <d v="2013-07-25T19:42:48"/>
        <d v="2012-10-17T16:09:31"/>
        <d v="2016-02-24T22:13:30"/>
        <d v="2020-04-21T00:19:50"/>
        <d v="2019-10-15T16:47:09"/>
        <d v="2018-10-22T19:53:51"/>
        <d v="2016-04-29T21:28:06"/>
        <d v="2015-08-28T21:04:00"/>
        <d v="2012-10-31T19:23:27"/>
        <d v="2012-10-31T19:26:09"/>
        <d v="2018-07-31T22:42:16"/>
        <d v="2015-10-20T21:58:40"/>
        <d v="2017-06-09T13:44:21"/>
        <d v="2017-08-24T21:42:58"/>
        <d v="2015-07-30T22:43:47"/>
        <d v="2018-01-18T01:27:56"/>
        <d v="2016-05-26T22:48:06"/>
        <d v="2018-12-12T21:41:41"/>
        <d v="2019-10-30T16:53:42"/>
        <d v="2019-10-04T21:39:46"/>
        <d v="2016-02-17T20:32:30"/>
        <d v="2014-10-08T17:24:36"/>
        <d v="2016-03-03T20:10:06"/>
        <d v="2016-09-16T13:56:44"/>
        <d v="2012-12-19T22:43:59"/>
        <d v="2017-07-13T22:59:27"/>
        <d v="2016-10-04T22:00:33"/>
        <d v="2018-08-21T18:17:10"/>
        <d v="2017-03-08T15:57:01"/>
        <d v="2017-03-08T00:33:46"/>
        <d v="2019-01-30T12:33:51"/>
        <d v="2017-12-19T22:06:06"/>
        <d v="2018-08-03T14:56:12"/>
        <d v="2018-01-23T19:36:36"/>
        <d v="2018-01-25T19:03:33"/>
        <d v="2017-02-28T23:11:18"/>
        <d v="2017-02-28T22:05:12"/>
        <d v="2018-08-10T15:18:07"/>
        <d v="2018-05-30T14:03:51"/>
        <d v="2019-01-30T05:59:56"/>
        <d v="2018-05-08T21:19:06"/>
        <d v="2013-05-15T16:49:41"/>
        <d v="2018-01-16T20:20:54"/>
        <d v="2016-06-02T19:09:37"/>
        <d v="2016-09-23T16:31:13"/>
        <d v="2019-09-27T21:48:46"/>
        <d v="2019-06-05T20:05:54"/>
        <d v="2018-06-20T23:40:21"/>
        <d v="2017-07-28T13:22:41"/>
        <d v="2014-01-07T16:58:24"/>
        <d v="2013-11-20T19:18:06"/>
        <d v="2016-03-29T22:25:03"/>
        <d v="2016-11-29T16:30:01"/>
        <d v="2016-10-11T19:08:55"/>
        <d v="2015-04-02T21:55:19"/>
        <d v="2014-07-02T22:35:54"/>
        <d v="2013-11-14T15:45:12"/>
        <d v="2013-05-31T16:52:56"/>
        <d v="2014-02-12T22:08:49"/>
        <d v="2013-09-13T18:50:44"/>
        <d v="2018-10-02T20:32:54"/>
        <d v="2017-12-19T16:38:31"/>
        <d v="2017-04-19T22:45:06"/>
        <d v="2016-07-21T15:06:23"/>
        <d v="2014-03-17T18:19:11"/>
        <d v="2016-04-05T14:34:50"/>
        <d v="2018-10-02T20:42:36"/>
        <d v="2014-12-22T20:53:01"/>
        <d v="2013-10-28T18:58:13"/>
        <d v="2015-02-03T03:15:26"/>
        <d v="2018-03-20T02:44:24"/>
        <d v="2015-03-18T17:09:33"/>
        <d v="2016-07-20T15:26:52"/>
        <d v="2014-09-22T12:50:11"/>
        <d v="2019-05-07T14:41:36"/>
        <d v="2016-07-21T15:10:18"/>
        <d v="2013-06-21T16:09:40"/>
        <d v="2015-03-20T18:20:24"/>
        <d v="2018-12-10T20:01:42"/>
        <d v="2014-06-03T15:49:40"/>
        <d v="2014-06-03T15:52:15"/>
        <d v="2016-12-02T19:28:43"/>
        <d v="2013-06-20T15:24:03"/>
        <d v="2017-05-24T21:40:59"/>
        <d v="2020-02-03T18:59:49"/>
        <d v="2017-06-26T14:33:43"/>
        <d v="2017-05-18T21:20:33"/>
        <d v="2017-08-24T20:11:22"/>
        <d v="2016-08-25T19:04:04"/>
        <d v="2017-03-22T21:05:24"/>
        <d v="2020-05-06T16:38:27"/>
        <d v="2016-01-22T21:40:53"/>
        <d v="2017-03-01T00:53:25"/>
        <d v="2016-01-05T19:22:50"/>
        <d v="2014-07-18T19:55:15"/>
        <d v="2015-05-14T16:16:31"/>
        <d v="2016-11-30T00:18:38"/>
        <d v="2015-12-18T16:35:46"/>
        <d v="2016-02-05T18:51:35"/>
        <d v="2016-09-27T15:00:09"/>
        <d v="2015-12-05T13:43:42"/>
        <d v="2016-12-14T15:03:19"/>
        <d v="2020-02-20T20:35:10"/>
        <d v="2019-10-23T21:08:29"/>
        <d v="2018-05-24T20:16:22"/>
        <d v="2018-11-09T01:25:39"/>
        <d v="2016-11-04T22:10:44"/>
        <d v="2016-04-06T19:30:05"/>
        <d v="2019-09-13T15:23:43"/>
        <d v="2017-06-07T21:57:05"/>
        <d v="2017-06-15T22:54:02"/>
        <d v="2019-06-12T16:34:47"/>
        <d v="2017-08-02T17:35:01"/>
        <d v="2017-07-25T21:25:24"/>
        <d v="2020-05-27T17:59:07"/>
        <d v="2018-08-06T21:56:39"/>
        <d v="2018-09-21T18:11:14"/>
        <d v="2018-08-13T22:20:28"/>
        <d v="2018-07-10T13:15:39"/>
        <d v="2019-05-29T05:55:36"/>
        <d v="2018-08-08T00:23:35"/>
        <d v="2018-12-13T23:20:13"/>
        <d v="2018-08-31T20:09:58"/>
        <d v="2018-09-19T23:30:37"/>
        <d v="2018-08-10T17:23:01"/>
        <d v="2017-02-14T14:32:24"/>
        <d v="2018-07-24T18:54:10"/>
        <d v="2020-05-11T20:03:29"/>
        <d v="2018-11-26T21:40:13"/>
        <d v="2018-05-16T17:05:09"/>
        <d v="2019-08-01T16:56:08"/>
        <d v="2018-06-25T23:02:22"/>
        <d v="2017-04-27T23:20:54"/>
        <d v="2014-09-16T16:23:38"/>
        <d v="2017-12-08T20:11:08"/>
        <d v="2012-08-03T15:04:30"/>
        <d v="2017-07-31T18:38:28"/>
        <d v="2017-03-08T14:49:56"/>
        <d v="2019-01-17T18:16:24"/>
        <d v="2016-09-14T21:40:32"/>
        <d v="2020-02-20T19:18:22"/>
        <d v="2020-02-20T19:10:39"/>
        <d v="2020-04-01T18:15:10"/>
        <d v="2016-06-09T18:01:25"/>
        <d v="2016-05-19T22:37:10"/>
        <d v="2014-09-16T19:11:35"/>
        <d v="2020-05-29T17:31:51"/>
        <d v="2019-12-06T21:09:50"/>
        <d v="2018-03-23T15:52:07"/>
        <d v="2019-12-13T18:13:59"/>
        <d v="2018-09-07T19:16:02"/>
        <d v="2018-03-13T14:32:16"/>
        <d v="2018-05-10T15:50:13"/>
        <d v="2017-07-24T20:24:35"/>
        <d v="2013-02-26T20:22:16"/>
        <d v="2012-10-18T18:21:40"/>
        <d v="2020-03-27T16:01:34"/>
        <d v="2016-12-23T18:36:19"/>
        <d v="2019-09-16T17:42:51"/>
        <d v="2019-10-02T19:35:54"/>
        <d v="2015-02-13T19:36:26"/>
        <d v="2019-07-11T22:05:05"/>
        <d v="2016-09-09T21:06:32"/>
        <d v="2020-03-03T20:40:44"/>
        <d v="2019-09-23T02:57:41"/>
        <d v="2019-09-30T22:36:02"/>
        <d v="2018-11-08T16:05:52"/>
        <d v="2016-08-30T20:11:30"/>
        <d v="2016-07-27T13:17:45"/>
        <d v="2017-07-25T23:22:11"/>
        <d v="2016-12-01T20:47:23"/>
        <d v="2016-09-07T15:34:27"/>
        <d v="2016-08-31T15:34:03"/>
        <d v="2016-07-01T19:00:40"/>
        <d v="2016-07-27T18:57:16"/>
        <d v="2020-03-18T20:09:48"/>
        <d v="2020-03-09T19:42:26"/>
        <d v="2015-10-14T14:03:17"/>
        <d v="2018-11-27T18:01:55"/>
        <d v="2019-05-31T19:49:18"/>
        <d v="2017-07-18T20:02:06"/>
        <d v="2017-05-08T23:28:55"/>
        <d v="2018-03-27T21:49:49"/>
        <d v="2015-03-11T16:26:07"/>
        <d v="2015-07-30T22:44:55"/>
        <d v="2015-09-03T21:32:10"/>
        <d v="2015-03-04T21:19:14"/>
        <d v="2015-11-23T13:46:00"/>
        <d v="2016-02-24T20:27:34"/>
        <d v="2018-03-19T13:40:53"/>
        <d v="2016-10-25T13:09:04"/>
        <d v="2017-03-08T16:29:40"/>
        <d v="2017-07-03T21:37:15"/>
        <d v="2016-08-11T16:23:23"/>
        <d v="2019-06-03T23:53:20"/>
        <d v="2017-07-20T16:44:26"/>
        <d v="2019-06-14T16:35:52"/>
        <d v="2018-09-14T13:39:40"/>
        <d v="2016-09-14T22:31:03"/>
        <d v="2017-10-06T18:40:05"/>
        <d v="2016-07-12T19:19:08"/>
        <d v="2018-04-17T16:17:58"/>
        <d v="2019-12-26T18:48:04"/>
        <d v="2017-11-03T19:55:04"/>
        <d v="2018-10-24T18:51:48"/>
        <d v="2018-09-17T23:53:07"/>
        <d v="2019-06-13T23:42:14"/>
        <d v="2017-09-15T20:17:36"/>
        <d v="2016-09-29T18:37:57"/>
        <d v="2020-02-25T05:33:29"/>
        <d v="2019-05-07T02:22:58"/>
        <d v="2019-08-13T18:32:30"/>
        <d v="2016-08-08T20:28:10"/>
        <d v="2020-01-20T18:30:49"/>
        <d v="2018-11-06T18:51:19"/>
        <d v="2020-04-21T00:06:50"/>
        <d v="2018-04-16T20:47:54"/>
        <d v="2020-03-20T20:04:56"/>
        <d v="2019-01-24T17:38:29"/>
        <d v="2020-02-20T22:53:10"/>
        <d v="2016-02-12T20:40:16"/>
        <d v="2013-05-24T17:42:48"/>
        <d v="2020-01-30T16:38:38"/>
        <d v="2015-08-28T21:09:29"/>
        <d v="2019-04-08T18:26:39"/>
        <d v="2012-12-21T18:03:56"/>
        <d v="2016-04-06T14:36:11"/>
        <d v="2013-09-16T18:16:52"/>
        <d v="2020-07-14T16:21:02"/>
        <d v="2018-06-08T02:48:13"/>
        <d v="2019-12-16T18:13:01"/>
        <d v="2012-11-28T23:36:28"/>
        <d v="2019-01-15T19:01:21"/>
        <d v="2012-12-19T22:39:06"/>
        <d v="2012-11-28T23:34:31"/>
        <d v="2014-04-14T20:42:16"/>
        <d v="2013-01-16T21:08:33"/>
        <d v="2017-08-08T20:22:55"/>
        <d v="2016-06-24T21:08:59"/>
        <d v="2016-10-03T17:55:18"/>
        <d v="2016-05-20T21:14:59"/>
        <d v="2016-11-04T19:59:22"/>
        <d v="2019-04-22T21:24:45"/>
        <d v="2017-08-10T15:44:24"/>
        <d v="2015-09-12T22:33:32"/>
        <d v="2015-12-22T14:38:57"/>
        <d v="2016-03-31T17:31:02"/>
        <d v="2018-02-23T03:21:48"/>
        <d v="2016-02-23T18:27:21"/>
        <d v="2015-12-08T20:04:06"/>
        <d v="2015-10-06T21:43:06"/>
        <d v="2017-02-23T20:13:37"/>
        <d v="2015-03-04T20:37:32"/>
        <d v="2019-11-01T15:19:48"/>
        <d v="2019-04-04T17:33:47"/>
        <d v="2019-05-17T15:22:43"/>
        <d v="2019-05-01T21:49:02"/>
        <d v="2020-03-03T22:37:56"/>
        <d v="2019-02-11T22:33:31"/>
        <d v="2018-11-28T19:39:57"/>
        <d v="2019-05-01T21:53:33"/>
        <d v="2019-12-20T15:12:26"/>
        <d v="2019-09-24T14:11:36"/>
        <d v="2019-05-17T15:28:44"/>
        <d v="2019-08-12T14:42:44"/>
        <d v="2018-10-05T19:11:16"/>
        <d v="2018-07-20T17:21:06"/>
        <d v="2018-09-07T19:19:13"/>
        <d v="2018-06-14T16:13:08"/>
        <d v="2016-10-24T15:54:32"/>
        <d v="2016-10-26T18:09:19"/>
        <d v="2019-12-12T17:54:14"/>
        <d v="2015-03-09T22:39:16"/>
        <d v="2020-02-28T19:17:06"/>
        <d v="2018-10-11T19:38:13"/>
        <d v="2019-03-11T17:50:03"/>
        <d v="2014-08-22T17:34:02"/>
        <d v="2019-01-22T22:18:37"/>
        <d v="2019-10-02T17:53:23"/>
        <d v="2020-04-21T16:32:47"/>
        <d v="2012-08-27T18:09:54"/>
        <d v="2013-07-26T17:07:06"/>
        <d v="2016-09-29T14:54:10"/>
        <d v="2019-12-16T16:47:31"/>
        <d v="2019-09-27T19:32:13"/>
        <d v="2013-03-14T19:10:55"/>
        <d v="2013-01-29T18:12:05"/>
        <d v="2016-06-06T22:21:46"/>
        <d v="2015-04-07T17:26:11"/>
        <d v="2013-07-10T18:37:38"/>
        <d v="2014-08-19T06:26:57"/>
        <d v="2016-07-13T18:48:56"/>
        <d v="2015-11-19T15:10:33"/>
        <d v="2015-06-23T21:18:31"/>
        <d v="2014-05-28T21:54:52"/>
        <d v="2013-07-12T17:13:23"/>
        <d v="2015-03-18T23:54:40"/>
        <d v="2019-10-09T14:42:50"/>
        <d v="2019-03-27T04:42:21"/>
        <d v="2013-04-05T16:23:37"/>
        <d v="2017-12-18T18:41:38"/>
        <d v="2018-03-27T21:40:11"/>
        <d v="2017-10-03T15:00:58"/>
        <d v="2017-01-12T22:17:30"/>
        <d v="2016-10-18T18:28:57"/>
        <d v="2016-10-18T17:20:03"/>
        <d v="2015-12-22T14:45:28"/>
        <d v="2015-10-20T19:27:46"/>
        <d v="2015-03-04T20:18:42"/>
        <d v="2016-06-01T16:52:31"/>
        <d v="2015-09-17T15:00:00"/>
        <d v="2016-03-10T19:21:48"/>
        <d v="2015-05-28T22:21:45"/>
        <d v="2016-02-24T22:14:36"/>
        <d v="2014-08-15T15:47:25"/>
        <d v="2016-01-27T22:16:42"/>
        <d v="2016-04-08T14:51:04"/>
        <d v="2020-07-17T13:19:53"/>
        <d v="2020-01-06T20:26:37"/>
        <d v="2020-02-24T18:30:30"/>
        <d v="2019-11-20T04:33:41"/>
        <d v="2019-08-19T14:36:34"/>
        <d v="2017-08-08T20:58:13"/>
        <d v="2014-01-19T19:25:50"/>
        <d v="2016-07-07T21:47:57"/>
        <d v="2016-06-22T17:29:01"/>
        <d v="2016-07-15T20:51:41"/>
        <d v="2013-10-21T20:42:49"/>
        <d v="2016-02-15T19:44:10"/>
        <d v="2016-08-15T19:19:08"/>
        <d v="2020-01-13T19:10:03"/>
        <d v="2016-06-28T15:37:52"/>
        <d v="2016-09-21T19:47:58"/>
        <d v="2015-12-03T17:26:09"/>
        <d v="2017-08-02T23:18:47"/>
        <d v="2019-09-30T20:30:29"/>
        <d v="2019-06-14T16:33:19"/>
        <d v="2018-08-02T18:31:58"/>
        <d v="2019-11-19T16:29:58"/>
        <d v="2015-05-14T18:36:00"/>
        <d v="2017-01-24T22:39:10"/>
        <d v="2017-04-12T20:21:36"/>
        <d v="2016-05-16T18:27:33"/>
        <d v="2015-02-12T22:22:07"/>
        <d v="2016-01-28T19:38:14"/>
        <d v="2014-10-31T13:02:34"/>
        <d v="2016-10-19T21:11:49"/>
        <d v="2016-08-04T13:15:47"/>
        <d v="2016-08-02T17:02:16"/>
        <d v="2012-10-12T15:24:17"/>
        <d v="2013-10-25T16:36:10"/>
        <d v="2017-02-28T20:14:02"/>
        <d v="2017-05-15T16:59:09"/>
        <d v="2016-07-15T17:27:43"/>
        <d v="2015-05-20T21:18:37"/>
        <d v="2013-07-18T16:11:03"/>
        <d v="2012-09-03T15:52:35"/>
        <d v="2020-06-04T20:00:18"/>
        <d v="2019-11-27T14:49:24"/>
        <d v="2020-04-14T22:26:15"/>
        <d v="2020-04-10T03:34:20"/>
        <d v="2018-03-23T15:46:56"/>
        <d v="2019-09-05T18:40:34"/>
        <d v="2019-07-03T13:28:50"/>
        <d v="2019-06-03T16:56:22"/>
        <d v="2019-02-02T20:23:47"/>
        <d v="2019-08-05T19:30:12"/>
        <d v="2018-11-05T22:44:28"/>
        <d v="2019-11-18T17:39:48"/>
        <d v="2017-04-13T15:37:15"/>
        <d v="2019-10-02T21:34:10"/>
        <d v="2019-05-16T05:30:20"/>
        <d v="2020-07-30T22:37:13"/>
        <d v="2016-07-21T17:55:09"/>
        <d v="2020-05-19T20:19:51"/>
        <d v="2017-05-15T01:25:36"/>
        <d v="2018-11-07T06:08:52"/>
        <d v="2018-08-22T18:30:10"/>
        <d v="2019-04-09T17:22:41"/>
        <d v="2019-04-01T20:37:46"/>
        <d v="2018-11-12T14:43:56"/>
        <d v="2019-02-19T05:15:59"/>
        <d v="2015-12-09T18:23:10"/>
        <d v="2018-01-23T20:40:46"/>
        <d v="2016-11-04T17:57:29"/>
        <d v="2014-02-09T21:48:32"/>
        <d v="2013-08-07T19:21:33"/>
        <d v="2012-08-27T18:46:56"/>
        <d v="2019-01-14T18:15:48"/>
        <d v="2016-06-03T21:41:05"/>
        <d v="2014-11-17T20:52:51"/>
        <d v="2019-05-22T17:46:27"/>
        <d v="2018-07-31T05:13:37"/>
        <d v="2015-02-18T15:50:32"/>
        <d v="2019-12-04T19:45:17"/>
        <d v="2019-08-19T21:26:00"/>
        <d v="2018-08-15T20:28:08"/>
        <d v="2014-10-08T20:43:41"/>
        <d v="2018-09-05T21:00:55"/>
        <d v="2014-09-09T03:23:23"/>
        <d v="2016-01-11T21:43:38"/>
        <d v="2020-04-17T21:07:44"/>
        <d v="2018-11-26T20:04:12"/>
        <d v="2020-06-16T18:47:54"/>
        <d v="2014-04-29T21:48:31"/>
        <d v="2013-11-15T17:40:52"/>
        <d v="2018-03-16T20:35:14"/>
        <d v="2019-12-20T20:46:06"/>
        <d v="2019-01-31T23:06:08"/>
        <d v="2019-08-20T16:49:48"/>
        <d v="2019-05-13T18:31:03"/>
        <d v="2020-05-04T20:08:00"/>
        <d v="2018-01-23T03:15:17"/>
        <d v="2013-06-14T20:57:04"/>
        <d v="2015-06-11T22:57:25"/>
        <d v="2018-10-11T05:44:37"/>
        <d v="2015-06-02T18:18:45"/>
        <d v="2018-09-11T21:27:30"/>
        <d v="2018-10-11T05:47:52"/>
        <d v="2012-09-10T19:38:58"/>
        <d v="2012-07-26T16:00:28"/>
        <d v="2013-12-19T16:51:57"/>
        <d v="2012-12-21T17:17:52"/>
        <d v="2013-05-10T16:28:19"/>
        <d v="2017-01-26T21:22:47"/>
        <d v="2015-01-07T20:14:28"/>
        <d v="2013-10-14T19:45:23"/>
        <d v="2019-10-15T17:59:59"/>
        <d v="2016-07-26T18:34:26"/>
        <d v="2016-12-08T22:15:59"/>
        <d v="2017-08-15T15:09:13"/>
        <d v="2017-12-13T19:06:34"/>
        <d v="2013-05-23T17:44:49"/>
        <d v="2019-10-09T22:37:29"/>
        <d v="2019-09-13T19:56:56"/>
        <d v="2017-03-31T19:07:37"/>
        <d v="2016-03-30T17:36:49"/>
        <d v="2018-11-07T17:46:59"/>
        <d v="2015-12-24T16:26:56"/>
        <d v="2019-10-15T18:06:35"/>
        <d v="2019-11-18T20:40:34"/>
        <d v="2015-02-18T15:44:33"/>
        <d v="2015-01-07T13:58:38"/>
        <d v="2018-06-28T15:14:22"/>
        <d v="2014-04-29T18:11:28"/>
        <d v="2018-01-02T22:05:28"/>
        <d v="2017-09-13T15:53:10"/>
        <d v="2018-02-27T17:14:35"/>
        <d v="2019-09-25T16:18:19"/>
        <d v="2018-11-30T21:57:39"/>
        <d v="2016-01-13T20:05:40"/>
        <d v="2015-10-27T16:17:26"/>
        <d v="2015-03-18T17:04:21"/>
        <d v="2017-12-21T16:19:41"/>
        <d v="2013-12-05T20:50:19"/>
        <d v="2020-04-23T21:00:45"/>
        <d v="2014-12-03T00:14:10"/>
        <d v="2013-06-20T14:51:31"/>
        <d v="2014-09-30T18:33:07"/>
        <d v="2014-08-18T20:40:20"/>
        <d v="2014-12-15T18:52:01"/>
        <d v="2016-09-28T18:10:33"/>
        <d v="2018-07-11T17:27:26"/>
        <d v="2017-05-05T22:15:12"/>
        <d v="2019-10-04T18:07:33"/>
        <d v="2017-05-31T23:55:40"/>
        <d v="2019-10-02T18:39:44"/>
      </sharedItems>
      <fieldGroup par="15" base="4">
        <rangePr groupBy="months" startDate="2012-06-19T14:51:19" endDate="2020-09-16T17:39:26"/>
        <groupItems count="14">
          <s v="&lt;19/06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09/2020"/>
        </groupItems>
      </fieldGroup>
    </cacheField>
    <cacheField name="Data de Fechamento" numFmtId="164">
      <sharedItems containsSemiMixedTypes="0" containsNonDate="0" containsDate="1" containsString="0" minDate="2012-07-12T07:00:00" maxDate="2020-09-28T23:05:32" count="1524">
        <d v="2019-03-12T00:00:00"/>
        <d v="2018-08-21T16:08:36"/>
        <d v="2016-07-21T15:03:01"/>
        <d v="2018-04-20T20:17:34"/>
        <d v="2016-05-23T07:00:00"/>
        <d v="2016-10-31T07:00:00"/>
        <d v="2016-05-10T07:00:00"/>
        <d v="2019-10-15T00:00:00"/>
        <d v="2019-02-04T00:00:00"/>
        <d v="2020-06-08T19:01:30"/>
        <d v="2020-07-30T05:32:26"/>
        <d v="2019-03-21T00:00:00"/>
        <d v="2020-07-10T20:32:47"/>
        <d v="2020-09-01T19:27:25"/>
        <d v="2020-07-27T15:49:20"/>
        <d v="2020-05-11T15:18:01"/>
        <d v="2020-01-27T06:00:00"/>
        <d v="2016-06-16T19:31:42"/>
        <d v="2017-02-28T17:06:03"/>
        <d v="2016-06-16T19:28:32"/>
        <d v="2018-04-12T14:42:05"/>
        <d v="2016-11-09T07:00:00"/>
        <d v="2016-10-11T20:45:42"/>
        <d v="2015-04-01T07:00:00"/>
        <d v="2019-06-19T00:00:00"/>
        <d v="2020-01-16T23:27:52"/>
        <d v="2018-04-09T20:52:13"/>
        <d v="2018-08-31T07:00:00"/>
        <d v="2017-08-17T02:51:46"/>
        <d v="2018-01-05T17:55:54"/>
        <d v="2017-03-06T20:25:01"/>
        <d v="2016-03-28T07:00:00"/>
        <d v="2014-08-20T07:00:00"/>
        <d v="2019-12-11T16:45:45"/>
        <d v="2015-02-25T07:00:00"/>
        <d v="2014-10-20T07:00:00"/>
        <d v="2015-11-20T05:00:00"/>
        <d v="2018-09-06T17:44:17"/>
        <d v="2018-04-24T21:30:28"/>
        <d v="2018-06-12T16:30:59"/>
        <d v="2015-06-02T04:00:00"/>
        <d v="2014-07-01T07:00:00"/>
        <d v="2017-01-28T23:18:37"/>
        <d v="2015-02-25T05:00:00"/>
        <d v="2017-03-07T17:54:19"/>
        <d v="2015-04-09T07:00:00"/>
        <d v="2015-09-24T07:00:00"/>
        <d v="2013-12-23T05:00:00"/>
        <d v="2019-04-18T00:00:00"/>
        <d v="2018-02-07T20:11:23"/>
        <d v="2016-06-08T16:30:36"/>
        <d v="2017-07-07T18:40:35"/>
        <d v="2017-07-07T18:39:56"/>
        <d v="2020-07-21T17:27:19"/>
        <d v="2015-12-23T05:00:00"/>
        <d v="2015-09-09T07:00:00"/>
        <d v="2019-06-12T00:00:00"/>
        <d v="2020-07-09T18:55:21"/>
        <d v="2017-09-20T04:00:00"/>
        <d v="2020-03-20T22:20:17"/>
        <d v="2019-10-18T00:00:00"/>
        <d v="2018-10-02T00:00:00"/>
        <d v="2020-09-28T23:05:32"/>
        <d v="2019-03-01T00:00:00"/>
        <d v="2017-09-11T07:00:00"/>
        <d v="2018-03-20T14:23:04"/>
        <d v="2015-05-26T07:00:00"/>
        <d v="2017-08-03T21:39:32"/>
        <d v="2020-09-15T19:31:54"/>
        <d v="2019-03-27T00:00:00"/>
        <d v="2017-06-15T02:47:20"/>
        <d v="2016-10-27T14:59:30"/>
        <d v="2016-03-07T05:00:00"/>
        <d v="2019-09-23T00:00:00"/>
        <d v="2014-06-25T04:00:00"/>
        <d v="2020-02-04T21:14:06"/>
        <d v="2014-12-21T05:00:00"/>
        <d v="2015-03-23T07:00:00"/>
        <d v="2015-11-04T05:00:00"/>
        <d v="2014-02-13T07:00:00"/>
        <d v="2018-04-20T17:02:52"/>
        <d v="2020-03-23T06:00:00"/>
        <d v="2019-05-23T00:00:00"/>
        <d v="2018-06-14T17:00:40"/>
        <d v="2017-05-22T07:00:00"/>
        <d v="2018-03-20T03:56:01"/>
        <d v="2016-05-09T04:00:00"/>
        <d v="2016-06-17T15:54:53"/>
        <d v="2019-01-24T00:00:00"/>
        <d v="2018-01-31T16:55:12"/>
        <d v="2019-05-22T00:00:00"/>
        <d v="2018-01-19T14:05:01"/>
        <d v="2016-05-27T07:00:00"/>
        <d v="2016-10-30T07:00:00"/>
        <d v="2019-12-16T18:13:41"/>
        <d v="2017-01-28T07:00:00"/>
        <d v="2017-04-27T07:00:00"/>
        <d v="2020-02-26T04:49:04"/>
        <d v="2019-12-16T19:47:13"/>
        <d v="2017-12-26T19:53:57"/>
        <d v="2016-04-04T07:00:00"/>
        <d v="2016-06-22T07:00:00"/>
        <d v="2017-12-28T23:18:06"/>
        <d v="2020-09-28T13:08:06"/>
        <d v="2014-12-17T07:00:00"/>
        <d v="2015-11-20T07:00:00"/>
        <d v="2019-12-04T19:34:43"/>
        <d v="2015-11-05T07:00:00"/>
        <d v="2019-10-31T07:00:00"/>
        <d v="2015-09-02T07:00:00"/>
        <d v="2017-04-26T23:41:53"/>
        <d v="2020-08-31T17:42:57"/>
        <d v="2016-06-03T21:31:37"/>
        <d v="2013-02-13T05:00:00"/>
        <d v="2014-08-18T04:00:00"/>
        <d v="2017-12-01T07:00:00"/>
        <d v="2016-09-15T17:27:01"/>
        <d v="2017-07-26T07:00:00"/>
        <d v="2016-09-28T18:51:10"/>
        <d v="2017-04-20T00:37:06"/>
        <d v="2017-06-16T04:00:00"/>
        <d v="2017-01-05T16:59:19"/>
        <d v="2016-02-04T05:00:00"/>
        <d v="2017-12-13T17:04:57"/>
        <d v="2018-11-14T20:09:07"/>
        <d v="2017-07-11T22:18:03"/>
        <d v="2019-08-08T00:00:00"/>
        <d v="2017-12-08T15:18:56"/>
        <d v="2017-11-27T20:56:23"/>
        <d v="2019-04-09T00:00:00"/>
        <d v="2017-08-21T07:00:00"/>
        <d v="2018-07-02T06:00:00"/>
        <d v="2018-11-19T12:19:29"/>
        <d v="2019-05-28T00:00:00"/>
        <d v="2019-10-09T00:00:00"/>
        <d v="2020-08-18T18:13:50"/>
        <d v="2019-12-17T20:24:38"/>
        <d v="2019-12-03T17:32:02"/>
        <d v="2019-01-31T00:00:00"/>
        <d v="2018-11-16T15:44:50"/>
        <d v="2016-11-29T07:00:00"/>
        <d v="2014-06-17T04:00:00"/>
        <d v="2018-06-01T21:45:29"/>
        <d v="2019-05-01T00:00:00"/>
        <d v="2018-07-19T18:38:11"/>
        <d v="2018-01-31T07:00:00"/>
        <d v="2018-10-03T21:03:52"/>
        <d v="2019-11-20T01:10:21"/>
        <d v="2017-11-16T12:08:39"/>
        <d v="2017-08-25T14:28:36"/>
        <d v="2020-01-27T19:36:49"/>
        <d v="2020-01-27T19:37:41"/>
        <d v="2017-07-04T07:00:00"/>
        <d v="2018-01-10T14:09:43"/>
        <d v="2018-01-10T14:08:57"/>
        <d v="2016-06-14T18:43:02"/>
        <d v="2017-12-18T21:09:11"/>
        <d v="2019-07-15T00:00:00"/>
        <d v="2013-04-29T07:00:00"/>
        <d v="2017-07-11T19:19:41"/>
        <d v="2018-10-02T02:56:58"/>
        <d v="2018-08-06T18:40:31"/>
        <d v="2018-07-31T17:54:04"/>
        <d v="2018-01-05T17:30:28"/>
        <d v="2017-11-08T21:53:16"/>
        <d v="2017-08-22T22:28:42"/>
        <d v="2017-07-17T15:52:10"/>
        <d v="2017-07-14T20:50:02"/>
        <d v="2017-05-22T15:05:22"/>
        <d v="2017-05-16T18:38:08"/>
        <d v="2018-04-30T20:51:54"/>
        <d v="2017-05-10T19:39:37"/>
        <d v="2018-06-26T21:19:12"/>
        <d v="2018-02-05T16:21:46"/>
        <d v="2017-06-27T01:59:59"/>
        <d v="2017-05-12T14:16:37"/>
        <d v="2017-05-08T20:54:27"/>
        <d v="2019-04-12T00:00:00"/>
        <d v="2018-11-19T09:34:23"/>
        <d v="2017-10-25T21:54:19"/>
        <d v="2018-12-20T00:00:00"/>
        <d v="2018-12-06T11:59:40"/>
        <d v="2019-03-07T00:00:00"/>
        <d v="2019-11-05T07:00:00"/>
        <d v="2019-06-05T00:00:00"/>
        <d v="2018-04-09T18:34:52"/>
        <d v="2018-02-08T18:41:54"/>
        <d v="2019-12-12T17:31:19"/>
        <d v="2018-10-04T18:54:15"/>
        <d v="2017-02-01T07:00:00"/>
        <d v="2018-11-19T13:27:31"/>
        <d v="2018-11-19T13:03:59"/>
        <d v="2017-08-03T21:36:23"/>
        <d v="2016-03-03T05:00:00"/>
        <d v="2015-02-05T05:00:00"/>
        <d v="2019-10-21T00:00:00"/>
        <d v="2015-04-29T04:00:00"/>
        <d v="2018-05-10T07:00:00"/>
        <d v="2018-08-28T14:11:45"/>
        <d v="2017-11-15T13:40:11"/>
        <d v="2017-11-15T13:40:42"/>
        <d v="2015-10-19T04:00:00"/>
        <d v="2012-10-17T04:00:00"/>
        <d v="2013-04-19T04:00:00"/>
        <d v="2014-11-06T07:00:00"/>
        <d v="2020-08-19T22:17:01"/>
        <d v="2014-03-28T04:00:00"/>
        <d v="2016-10-11T20:59:04"/>
        <d v="2016-04-12T19:31:41"/>
        <d v="2016-02-11T05:00:00"/>
        <d v="2015-05-18T07:00:00"/>
        <d v="2015-03-15T07:00:00"/>
        <d v="2017-12-13T17:07:15"/>
        <d v="2014-08-25T04:00:00"/>
        <d v="2017-12-20T18:42:40"/>
        <d v="2019-10-16T00:00:00"/>
        <d v="2020-09-15T19:11:06"/>
        <d v="2020-02-08T16:14:00"/>
        <d v="2018-06-29T14:19:10"/>
        <d v="2018-10-29T17:47:24"/>
        <d v="2018-04-12T04:19:43"/>
        <d v="2017-07-13T14:10:20"/>
        <d v="2014-12-22T05:00:00"/>
        <d v="2013-11-14T07:00:00"/>
        <d v="2019-08-21T00:00:00"/>
        <d v="2020-04-14T00:12:23"/>
        <d v="2018-06-27T20:41:04"/>
        <d v="2016-05-23T05:00:00"/>
        <d v="2016-05-31T07:00:00"/>
        <d v="2015-04-16T04:00:00"/>
        <d v="2016-10-27T04:00:00"/>
        <d v="2018-10-05T21:20:34"/>
        <d v="2016-11-29T22:53:26"/>
        <d v="2020-05-07T15:35:42"/>
        <d v="2019-07-31T00:00:00"/>
        <d v="2017-11-08T15:23:02"/>
        <d v="2017-08-10T15:28:40"/>
        <d v="2017-10-16T18:05:07"/>
        <d v="2017-01-27T07:00:00"/>
        <d v="2020-07-27T05:00:00"/>
        <d v="2018-06-13T15:36:23"/>
        <d v="2016-08-30T07:00:00"/>
        <d v="2020-03-24T16:05:07"/>
        <d v="2013-09-18T04:00:00"/>
        <d v="2016-09-14T07:00:00"/>
        <d v="2017-12-19T00:27:14"/>
        <d v="2017-09-26T23:28:54"/>
        <d v="2017-03-31T07:00:00"/>
        <d v="2016-01-27T05:00:00"/>
        <d v="2016-12-29T07:00:00"/>
        <d v="2017-03-31T20:42:09"/>
        <d v="2016-02-05T05:00:00"/>
        <d v="2014-08-19T07:00:00"/>
        <d v="2013-09-30T07:00:00"/>
        <d v="2013-08-07T04:00:00"/>
        <d v="2018-01-17T16:21:45"/>
        <d v="2017-04-14T21:47:40"/>
        <d v="2019-10-10T00:00:00"/>
        <d v="2016-07-22T20:48:50"/>
        <d v="2017-04-20T07:00:00"/>
        <d v="2016-07-22T20:49:26"/>
        <d v="2020-07-01T19:42:12"/>
        <d v="2016-07-22T20:49:05"/>
        <d v="2017-11-27T22:17:25"/>
        <d v="2017-06-16T07:00:00"/>
        <d v="2020-04-10T17:42:44"/>
        <d v="2018-09-10T17:53:16"/>
        <d v="2015-01-25T07:00:00"/>
        <d v="2014-02-26T05:00:00"/>
        <d v="2014-02-06T07:00:00"/>
        <d v="2018-03-30T16:00:25"/>
        <d v="2017-01-10T17:55:39"/>
        <d v="2016-02-12T05:00:00"/>
        <d v="2016-05-20T20:38:33"/>
        <d v="2014-07-30T07:00:00"/>
        <d v="2018-09-21T14:03:59"/>
        <d v="2013-07-30T04:00:00"/>
        <d v="2019-09-30T07:00:00"/>
        <d v="2017-08-24T07:00:00"/>
        <d v="2017-09-25T22:28:47"/>
        <d v="2016-10-28T07:00:00"/>
        <d v="2017-09-25T22:28:10"/>
        <d v="2018-11-07T06:04:05"/>
        <d v="2017-12-14T19:30:35"/>
        <d v="2016-01-24T07:00:00"/>
        <d v="2019-02-28T00:00:00"/>
        <d v="2019-06-03T00:00:00"/>
        <d v="2018-04-10T15:56:38"/>
        <d v="2018-08-21T16:55:27"/>
        <d v="2016-01-13T05:00:00"/>
        <d v="2020-06-22T17:22:25"/>
        <d v="2017-04-16T07:00:00"/>
        <d v="2020-09-28T13:47:24"/>
        <d v="2020-07-06T16:59:50"/>
        <d v="2019-09-13T00:00:00"/>
        <d v="2017-10-30T07:00:00"/>
        <d v="2015-12-11T05:00:00"/>
        <d v="2015-03-04T05:00:00"/>
        <d v="2012-12-11T05:00:00"/>
        <d v="2018-05-01T07:00:00"/>
        <d v="2018-08-16T17:37:47"/>
        <d v="2018-04-30T21:46:13"/>
        <d v="2014-09-09T04:00:00"/>
        <d v="2017-09-11T14:17:48"/>
        <d v="2019-05-07T00:00:00"/>
        <d v="2018-10-19T06:00:00"/>
        <d v="2019-09-03T00:00:00"/>
        <d v="2019-10-31T06:00:00"/>
        <d v="2014-10-08T04:00:00"/>
        <d v="2018-02-08T16:33:14"/>
        <d v="2018-08-13T19:49:12"/>
        <d v="2018-03-29T02:15:15"/>
        <d v="2019-08-13T00:00:00"/>
        <d v="2018-09-28T00:00:00"/>
        <d v="2017-05-31T07:00:00"/>
        <d v="2019-01-22T00:00:00"/>
        <d v="2017-04-17T07:00:00"/>
        <d v="2017-04-13T16:43:35"/>
        <d v="2018-04-23T06:00:00"/>
        <d v="2020-01-08T17:21:51"/>
        <d v="2014-01-22T07:00:00"/>
        <d v="2013-05-17T04:00:00"/>
        <d v="2019-04-19T00:00:00"/>
        <d v="2017-06-16T17:39:36"/>
        <d v="2019-07-30T00:00:00"/>
        <d v="2018-09-05T18:00:20"/>
        <d v="2019-05-21T00:00:00"/>
        <d v="2018-04-30T15:45:21"/>
        <d v="2016-06-10T07:00:00"/>
        <d v="2017-02-27T07:00:00"/>
        <d v="2019-01-09T00:00:00"/>
        <d v="2016-11-10T19:03:41"/>
        <d v="2019-04-11T00:00:00"/>
        <d v="2016-10-11T15:35:24"/>
        <d v="2018-08-16T17:55:54"/>
        <d v="2018-05-03T17:37:55"/>
        <d v="2019-04-17T00:00:00"/>
        <d v="2016-11-03T13:49:43"/>
        <d v="2019-11-18T05:00:00"/>
        <d v="2018-05-02T13:11:22"/>
        <d v="2020-05-13T16:00:41"/>
        <d v="2018-07-13T21:00:20"/>
        <d v="2017-12-14T21:25:30"/>
        <d v="2018-10-07T00:00:00"/>
        <d v="2016-11-29T20:45:37"/>
        <d v="2019-05-14T00:00:00"/>
        <d v="2019-05-13T00:00:00"/>
        <d v="2018-10-16T18:49:39"/>
        <d v="2017-02-24T03:28:45"/>
        <d v="2018-05-23T23:00:31"/>
        <d v="2017-09-12T21:52:23"/>
        <d v="2018-11-09T00:00:00"/>
        <d v="2018-07-06T23:10:35"/>
        <d v="2018-05-15T17:33:09"/>
        <d v="2019-06-21T00:00:00"/>
        <d v="2017-05-12T07:00:00"/>
        <d v="2017-10-10T07:00:00"/>
        <d v="2017-09-22T07:00:00"/>
        <d v="2016-07-29T07:00:00"/>
        <d v="2020-08-11T23:17:00"/>
        <d v="2018-04-12T14:43:55"/>
        <d v="2019-07-22T00:00:00"/>
        <d v="2018-09-26T15:26:53"/>
        <d v="2020-01-28T05:57:20"/>
        <d v="2014-03-31T04:00:00"/>
        <d v="2017-03-16T23:03:51"/>
        <d v="2019-06-06T00:00:00"/>
        <d v="2020-03-02T21:27:08"/>
        <d v="2018-04-10T19:37:15"/>
        <d v="2015-08-23T07:00:00"/>
        <d v="2016-12-29T16:44:25"/>
        <d v="2016-06-29T04:00:00"/>
        <d v="2017-11-16T15:10:28"/>
        <d v="2020-02-17T04:53:21"/>
        <d v="2020-01-28T19:02:31"/>
        <d v="2020-01-21T21:48:07"/>
        <d v="2020-09-24T23:15:50"/>
        <d v="2017-12-19T00:22:12"/>
        <d v="2017-08-01T21:33:01"/>
        <d v="2015-04-02T04:00:00"/>
        <d v="2017-12-13T15:42:15"/>
        <d v="2015-04-21T07:00:00"/>
        <d v="2020-03-24T17:53:31"/>
        <d v="2020-03-09T18:22:09"/>
        <d v="2020-01-28T18:20:44"/>
        <d v="2019-08-12T00:00:00"/>
        <d v="2018-05-09T15:04:14"/>
        <d v="2018-08-21T16:49:01"/>
        <d v="2020-02-11T07:00:00"/>
        <d v="2019-02-07T00:00:00"/>
        <d v="2018-12-13T00:00:00"/>
        <d v="2019-12-20T21:02:57"/>
        <d v="2017-12-27T18:56:23"/>
        <d v="2020-07-10T17:46:00"/>
        <d v="2017-11-06T05:00:00"/>
        <d v="2018-12-10T00:00:00"/>
        <d v="2020-02-10T20:03:59"/>
        <d v="2018-11-15T18:53:44"/>
        <d v="2020-07-28T03:50:21"/>
        <d v="2019-09-19T00:00:00"/>
        <d v="2018-07-13T15:12:26"/>
        <d v="2020-05-21T15:23:10"/>
        <d v="2016-07-21T18:46:57"/>
        <d v="2016-10-26T07:00:00"/>
        <d v="2016-12-22T07:00:00"/>
        <d v="2017-08-18T17:30:04"/>
        <d v="2014-10-16T07:00:00"/>
        <d v="2017-08-29T13:57:54"/>
        <d v="2015-10-21T04:00:00"/>
        <d v="2017-09-20T14:54:57"/>
        <d v="2016-05-09T14:58:53"/>
        <d v="2014-01-05T07:00:00"/>
        <d v="2017-09-25T15:40:17"/>
        <d v="2020-03-18T17:42:03"/>
        <d v="2020-07-15T18:27:12"/>
        <d v="2019-04-23T00:00:00"/>
        <d v="2015-04-10T04:00:00"/>
        <d v="2018-09-21T15:23:33"/>
        <d v="2016-08-26T04:00:00"/>
        <d v="2016-09-06T17:07:31"/>
        <d v="2017-03-16T22:56:16"/>
        <d v="2017-11-16T17:42:00"/>
        <d v="2017-07-14T01:54:04"/>
        <d v="2017-06-26T22:35:31"/>
        <d v="2014-06-18T07:00:00"/>
        <d v="2019-09-24T00:00:00"/>
        <d v="2018-03-16T04:00:00"/>
        <d v="2020-09-16T19:17:40"/>
        <d v="2019-11-06T07:00:00"/>
        <d v="2017-03-20T15:38:30"/>
        <d v="2016-05-12T07:00:00"/>
        <d v="2019-09-09T00:00:00"/>
        <d v="2014-01-30T07:00:00"/>
        <d v="2018-07-20T17:35:48"/>
        <d v="2017-03-30T18:42:10"/>
        <d v="2019-01-04T00:00:00"/>
        <d v="2019-11-04T08:00:00"/>
        <d v="2020-03-20T17:37:27"/>
        <d v="2019-08-22T00:00:00"/>
        <d v="2017-06-13T14:46:48"/>
        <d v="2016-01-26T05:00:00"/>
        <d v="2015-08-26T07:00:00"/>
        <d v="2015-01-22T07:00:00"/>
        <d v="2014-09-15T07:00:00"/>
        <d v="2015-01-15T07:00:00"/>
        <d v="2014-07-21T07:00:00"/>
        <d v="2014-08-13T07:00:00"/>
        <d v="2015-02-19T07:00:00"/>
        <d v="2016-01-05T05:00:00"/>
        <d v="2017-12-21T15:52:13"/>
        <d v="2018-01-23T17:21:44"/>
        <d v="2018-05-04T04:00:00"/>
        <d v="2018-08-20T18:27:35"/>
        <d v="2017-02-16T19:18:16"/>
        <d v="2016-08-02T14:24:24"/>
        <d v="2016-04-06T07:00:00"/>
        <d v="2015-07-15T07:00:00"/>
        <d v="2018-04-10T18:48:51"/>
        <d v="2017-12-07T07:00:00"/>
        <d v="2018-04-12T04:12:12"/>
        <d v="2019-01-25T00:00:00"/>
        <d v="2016-03-10T07:00:00"/>
        <d v="2015-11-09T06:00:00"/>
        <d v="2020-01-02T21:42:18"/>
        <d v="2018-11-26T13:16:45"/>
        <d v="2018-06-18T14:58:50"/>
        <d v="2018-10-15T23:45:54"/>
        <d v="2018-06-29T16:48:31"/>
        <d v="2014-11-12T05:00:00"/>
        <d v="2017-07-14T01:46:17"/>
        <d v="2018-06-04T13:46:56"/>
        <d v="2017-01-28T23:23:17"/>
        <d v="2016-08-29T20:06:49"/>
        <d v="2013-08-11T07:00:00"/>
        <d v="2018-04-09T19:35:19"/>
        <d v="2016-11-21T17:40:22"/>
        <d v="2015-11-03T07:00:00"/>
        <d v="2013-07-17T07:00:00"/>
        <d v="2015-10-18T07:00:00"/>
        <d v="2018-08-09T17:22:19"/>
        <d v="2017-09-07T06:00:00"/>
        <d v="2017-09-12T15:23:22"/>
        <d v="2016-12-19T20:02:36"/>
        <d v="2017-01-11T21:54:33"/>
        <d v="2017-07-24T20:22:06"/>
        <d v="2018-08-09T17:21:32"/>
        <d v="2017-07-14T15:01:51"/>
        <d v="2017-05-15T00:51:21"/>
        <d v="2018-04-12T04:21:32"/>
        <d v="2017-06-27T20:01:22"/>
        <d v="2016-10-13T13:59:27"/>
        <d v="2018-06-29T13:59:42"/>
        <d v="2019-10-17T00:00:00"/>
        <d v="2016-07-11T07:00:00"/>
        <d v="2020-06-18T17:27:34"/>
        <d v="2017-12-14T18:39:10"/>
        <d v="2016-08-17T21:32:50"/>
        <d v="2014-03-21T04:00:00"/>
        <d v="2013-05-09T07:00:00"/>
        <d v="2017-12-11T16:41:38"/>
        <d v="2016-05-24T19:07:57"/>
        <d v="2015-09-28T04:00:00"/>
        <d v="2014-05-12T04:00:00"/>
        <d v="2017-04-10T19:58:58"/>
        <d v="2016-07-01T17:18:11"/>
        <d v="2019-03-25T00:00:00"/>
        <d v="2018-10-19T22:27:52"/>
        <d v="2019-11-26T13:59:26"/>
        <d v="2017-01-10T18:00:24"/>
        <d v="2017-01-10T18:02:14"/>
        <d v="2017-10-03T16:07:32"/>
        <d v="2016-04-27T20:48:10"/>
        <d v="2018-05-16T15:00:55"/>
        <d v="2018-02-12T05:00:00"/>
        <d v="2018-04-24T04:00:00"/>
        <d v="2020-05-12T18:18:31"/>
        <d v="2019-03-11T00:00:00"/>
        <d v="2019-05-28T09:56:06"/>
        <d v="2020-07-21T15:42:25"/>
        <d v="2018-09-25T18:49:45"/>
        <d v="2017-06-07T20:47:36"/>
        <d v="2017-03-03T18:41:47"/>
        <d v="2016-09-30T14:19:08"/>
        <d v="2013-10-07T04:00:00"/>
        <d v="2016-10-03T12:54:24"/>
        <d v="2017-05-15T02:41:56"/>
        <d v="2019-04-24T00:00:00"/>
        <d v="2014-08-06T04:00:00"/>
        <d v="2013-08-18T07:00:00"/>
        <d v="2013-10-23T07:00:00"/>
        <d v="2015-10-07T04:00:00"/>
        <d v="2013-06-06T07:00:00"/>
        <d v="2017-09-14T18:46:33"/>
        <d v="2013-10-27T07:00:00"/>
        <d v="2017-04-16T21:54:13"/>
        <d v="2019-12-21T08:30:16"/>
        <d v="2020-02-04T20:14:41"/>
        <d v="2020-09-28T12:52:48"/>
        <d v="2017-01-10T19:12:26"/>
        <d v="2016-03-15T04:00:00"/>
        <d v="2017-06-15T02:56:25"/>
        <d v="2018-06-11T14:54:14"/>
        <d v="2018-02-08T17:00:37"/>
        <d v="2018-10-15T00:00:00"/>
        <d v="2018-10-25T18:18:01"/>
        <d v="2016-12-13T20:56:31"/>
        <d v="2018-12-11T00:00:00"/>
        <d v="2013-09-23T07:00:00"/>
        <d v="2018-04-11T18:20:47"/>
        <d v="2020-09-15T19:31:44"/>
        <d v="2018-04-11T21:10:04"/>
        <d v="2017-06-26T05:11:55"/>
        <d v="2017-12-14T21:32:18"/>
        <d v="2016-10-11T20:58:26"/>
        <d v="2017-02-08T07:00:00"/>
        <d v="2018-04-03T15:52:35"/>
        <d v="2014-05-30T04:00:00"/>
        <d v="2016-06-21T19:29:22"/>
        <d v="2015-08-25T07:00:00"/>
        <d v="2018-01-09T16:43:15"/>
        <d v="2016-02-23T07:00:00"/>
        <d v="2018-09-12T22:36:01"/>
        <d v="2016-11-28T16:52:56"/>
        <d v="2012-08-23T07:00:00"/>
        <d v="2018-11-06T20:23:08"/>
        <d v="2015-01-30T07:00:00"/>
        <d v="2012-12-06T07:00:00"/>
        <d v="2015-03-04T07:00:00"/>
        <d v="2018-04-20T16:13:42"/>
        <d v="2018-04-11T11:18:17"/>
        <d v="2018-10-04T16:19:25"/>
        <d v="2018-09-14T20:33:06"/>
        <d v="2018-03-26T22:32:35"/>
        <d v="2019-06-10T00:00:00"/>
        <d v="2019-08-16T00:00:00"/>
        <d v="2019-08-20T00:00:00"/>
        <d v="2020-03-26T16:42:36"/>
        <d v="2019-02-27T00:00:00"/>
        <d v="2018-09-14T06:00:00"/>
        <d v="2020-08-11T21:39:03"/>
        <d v="2018-08-06T15:51:49"/>
        <d v="2018-11-26T12:16:43"/>
        <d v="2017-12-19T00:08:18"/>
        <d v="2020-09-28T16:46:27"/>
        <d v="2020-09-01T20:19:11"/>
        <d v="2019-07-10T00:00:00"/>
        <d v="2020-08-14T19:09:37"/>
        <d v="2020-07-30T05:22:37"/>
        <d v="2017-11-14T15:09:06"/>
        <d v="2017-01-25T05:38:16"/>
        <d v="2016-10-24T07:00:00"/>
        <d v="2020-07-30T05:32:02"/>
        <d v="2018-10-02T22:10:21"/>
        <d v="2013-04-30T07:00:00"/>
        <d v="2013-03-28T07:00:00"/>
        <d v="2017-12-19T20:14:35"/>
        <d v="2013-04-25T07:00:00"/>
        <d v="2012-11-14T07:00:00"/>
        <d v="2019-01-08T00:00:00"/>
        <d v="2018-02-22T18:47:37"/>
        <d v="2015-01-21T07:00:00"/>
        <d v="2012-10-12T04:00:00"/>
        <d v="2014-02-27T07:00:00"/>
        <d v="2013-06-13T07:00:00"/>
        <d v="2013-04-04T04:00:00"/>
        <d v="2018-12-18T00:00:00"/>
        <d v="2019-11-13T07:00:00"/>
        <d v="2019-08-06T00:00:00"/>
        <d v="2019-01-14T00:00:00"/>
        <d v="2013-06-05T04:00:00"/>
        <d v="2012-07-12T07:00:00"/>
        <d v="2012-09-26T07:00:00"/>
        <d v="2016-04-10T21:31:17"/>
        <d v="2012-10-09T07:00:00"/>
        <d v="2012-12-20T07:00:00"/>
        <d v="2017-09-25T07:00:00"/>
        <d v="2013-03-18T04:00:00"/>
        <d v="2016-02-18T05:00:00"/>
        <d v="2017-10-23T21:31:00"/>
        <d v="2019-10-29T06:00:00"/>
        <d v="2019-08-15T00:00:00"/>
        <d v="2018-08-17T20:07:21"/>
        <d v="2016-08-25T07:00:00"/>
        <d v="2018-06-21T17:48:59"/>
        <d v="2018-04-17T23:33:00"/>
        <d v="2015-08-06T07:00:00"/>
        <d v="2017-12-19T00:23:46"/>
        <d v="2020-02-21T06:00:00"/>
        <d v="2018-11-15T19:55:36"/>
        <d v="2020-01-27T15:53:18"/>
        <d v="2016-08-17T18:57:18"/>
        <d v="2016-03-03T07:00:00"/>
        <d v="2017-02-02T20:09:54"/>
        <d v="2015-09-15T06:00:00"/>
        <d v="2015-03-24T07:00:00"/>
        <d v="2017-09-19T19:50:06"/>
        <d v="2017-07-19T18:19:03"/>
        <d v="2014-12-01T07:00:00"/>
        <d v="2015-02-24T05:00:00"/>
        <d v="2014-09-30T07:00:00"/>
        <d v="2018-08-31T19:42:52"/>
        <d v="2020-01-17T20:20:04"/>
        <d v="2020-06-08T19:56:28"/>
        <d v="2019-12-18T23:49:35"/>
        <d v="2018-11-30T09:50:47"/>
        <d v="2020-03-24T16:26:57"/>
        <d v="2020-08-25T19:22:09"/>
        <d v="2020-03-24T15:59:55"/>
        <d v="2020-02-12T17:30:59"/>
        <d v="2016-10-26T16:13:11"/>
        <d v="2017-03-28T07:00:00"/>
        <d v="2020-09-08T19:51:43"/>
        <d v="2020-04-28T22:53:54"/>
        <d v="2020-04-24T16:32:19"/>
        <d v="2017-12-05T07:00:00"/>
        <d v="2016-10-31T17:16:06"/>
        <d v="2018-04-09T21:53:10"/>
        <d v="2020-04-14T15:58:21"/>
        <d v="2020-02-19T17:53:47"/>
        <d v="2020-07-01T17:11:07"/>
        <d v="2018-04-24T22:15:13"/>
        <d v="2017-05-15T01:33:10"/>
        <d v="2018-04-20T16:15:53"/>
        <d v="2016-10-07T04:00:00"/>
        <d v="2017-01-20T21:46:10"/>
        <d v="2015-11-18T07:00:00"/>
        <d v="2018-05-01T21:07:37"/>
        <d v="2018-06-01T17:52:30"/>
        <d v="2017-11-06T07:00:00"/>
        <d v="2017-12-14T20:26:48"/>
        <d v="2014-03-19T04:00:00"/>
        <d v="2018-05-08T16:45:38"/>
        <d v="2017-11-20T17:45:21"/>
        <d v="2015-02-10T07:00:00"/>
        <d v="2017-02-13T20:53:05"/>
        <d v="2017-10-26T14:40:43"/>
        <d v="2017-09-25T22:41:54"/>
        <d v="2017-12-14T21:36:28"/>
        <d v="2018-04-11T05:14:45"/>
        <d v="2016-12-29T00:03:14"/>
        <d v="2015-01-29T05:00:00"/>
        <d v="2018-06-21T07:00:00"/>
        <d v="2018-08-16T16:13:34"/>
        <d v="2018-04-11T19:28:34"/>
        <d v="2020-01-30T19:20:44"/>
        <d v="2017-01-03T14:10:24"/>
        <d v="2019-06-20T00:00:00"/>
        <d v="2020-03-16T16:45:07"/>
        <d v="2013-07-11T07:00:00"/>
        <d v="2015-04-06T07:00:00"/>
        <d v="2014-07-17T07:00:00"/>
        <d v="2016-05-17T21:33:48"/>
        <d v="2012-09-07T04:00:00"/>
        <d v="2017-12-14T21:31:21"/>
        <d v="2017-07-31T18:20:04"/>
        <d v="2016-10-20T14:36:55"/>
        <d v="2016-06-30T18:39:06"/>
        <d v="2017-12-14T21:33:03"/>
        <d v="2018-02-05T16:40:17"/>
        <d v="2018-04-10T19:39:56"/>
        <d v="2017-09-20T22:53:40"/>
        <d v="2020-05-19T19:46:54"/>
        <d v="2020-05-19T19:41:05"/>
        <d v="2020-07-29T20:18:13"/>
        <d v="2017-06-08T19:51:12"/>
        <d v="2016-05-17T04:00:00"/>
        <d v="2020-01-29T18:36:54"/>
        <d v="2017-06-16T19:42:08"/>
        <d v="2016-02-29T05:00:00"/>
        <d v="2016-06-06T07:00:00"/>
        <d v="2015-02-05T07:00:00"/>
        <d v="2019-12-21T08:35:03"/>
        <d v="2017-11-09T21:24:02"/>
        <d v="2018-10-08T21:26:48"/>
        <d v="2017-08-24T20:23:42"/>
        <d v="2017-11-20T19:43:36"/>
        <d v="2017-05-25T13:04:44"/>
        <d v="2018-11-14T19:43:23"/>
        <d v="2018-10-12T21:30:32"/>
        <d v="2017-09-19T20:48:25"/>
        <d v="2020-01-29T18:35:30"/>
        <d v="2017-12-05T23:55:45"/>
        <d v="2017-11-21T07:00:00"/>
        <d v="2017-08-29T13:55:53"/>
        <d v="2017-07-12T21:29:40"/>
        <d v="2015-07-09T04:00:00"/>
        <d v="2016-08-10T14:22:34"/>
        <d v="2018-05-15T17:20:03"/>
        <d v="2017-09-14T18:20:58"/>
        <d v="2017-12-19T00:25:10"/>
        <d v="2017-11-16T16:07:32"/>
        <d v="2019-10-25T00:00:00"/>
        <d v="2016-08-18T17:33:26"/>
        <d v="2015-09-27T07:00:00"/>
        <d v="2020-09-22T15:53:20"/>
        <d v="2016-07-18T17:46:43"/>
        <d v="2016-02-17T05:00:00"/>
        <d v="2016-02-28T05:00:00"/>
        <d v="2017-06-30T07:00:00"/>
        <d v="2015-06-24T07:00:00"/>
        <d v="2019-07-12T00:00:00"/>
        <d v="2018-12-05T07:58:47"/>
        <d v="2018-06-06T15:37:28"/>
        <d v="2019-07-16T00:00:00"/>
        <d v="2020-05-11T16:20:22"/>
        <d v="2017-06-06T07:00:00"/>
        <d v="2020-06-02T19:21:43"/>
        <d v="2019-02-20T00:00:00"/>
        <d v="2020-01-16T19:38:48"/>
        <d v="2016-05-09T20:01:28"/>
        <d v="2014-07-18T04:00:00"/>
        <d v="2015-08-18T04:00:00"/>
        <d v="2013-12-05T07:00:00"/>
        <d v="2014-08-28T07:00:00"/>
        <d v="2015-06-23T07:00:00"/>
        <d v="2014-01-14T07:00:00"/>
        <d v="2013-06-27T07:00:00"/>
        <d v="2016-01-20T05:00:00"/>
        <d v="2017-04-19T15:57:48"/>
        <d v="2018-07-03T15:45:25"/>
        <d v="2017-07-13T07:00:00"/>
        <d v="2014-06-05T04:00:00"/>
        <d v="2017-01-11T21:53:39"/>
        <d v="2014-02-25T05:00:00"/>
        <d v="2020-01-27T19:55:46"/>
        <d v="2015-09-08T04:00:00"/>
        <d v="2014-06-26T07:00:00"/>
        <d v="2018-11-05T21:24:46"/>
        <d v="2018-06-12T18:37:16"/>
        <d v="2018-04-11T18:21:58"/>
        <d v="2020-05-12T15:12:37"/>
        <d v="2020-06-01T19:20:10"/>
        <d v="2019-10-08T07:00:00"/>
        <d v="2020-01-24T18:46:13"/>
        <d v="2016-06-29T07:00:00"/>
        <d v="2018-04-11T16:48:47"/>
        <d v="2019-09-11T00:00:00"/>
        <d v="2016-11-02T15:09:41"/>
        <d v="2018-11-05T00:00:00"/>
        <d v="2019-01-24T14:14:50"/>
        <d v="2020-02-06T18:57:04"/>
        <d v="2017-12-07T16:47:11"/>
        <d v="2016-12-15T07:00:00"/>
        <d v="2020-08-10T17:34:03"/>
        <d v="2019-07-26T00:00:00"/>
        <d v="2019-09-22T00:00:00"/>
        <d v="2018-10-24T20:25:40"/>
        <d v="2019-06-14T00:00:00"/>
        <d v="2019-08-30T00:00:00"/>
        <d v="2017-06-05T22:47:34"/>
        <d v="2017-09-01T04:59:18"/>
        <d v="2018-12-19T00:00:00"/>
        <d v="2018-08-17T20:56:32"/>
        <d v="2019-09-12T00:00:00"/>
        <d v="2018-06-21T21:35:37"/>
        <d v="2020-08-17T23:03:56"/>
        <d v="2018-04-04T19:32:41"/>
        <d v="2017-09-19T07:00:00"/>
        <d v="2019-11-21T19:23:20"/>
        <d v="2019-12-11T17:10:51"/>
        <d v="2015-02-12T07:00:00"/>
        <d v="2015-06-07T07:00:00"/>
        <d v="2015-09-14T06:00:00"/>
        <d v="2014-09-04T07:00:00"/>
        <d v="2017-10-06T18:45:32"/>
        <d v="2018-01-03T16:33:52"/>
        <d v="2017-03-07T14:10:43"/>
        <d v="2017-02-09T15:36:40"/>
        <d v="2018-03-09T16:50:04"/>
        <d v="2019-02-08T00:00:00"/>
        <d v="2017-08-24T04:00:00"/>
        <d v="2016-09-23T07:00:00"/>
        <d v="2017-12-12T20:50:52"/>
        <d v="2017-03-28T17:06:25"/>
        <d v="2017-08-17T17:00:19"/>
        <d v="2017-04-19T15:16:45"/>
        <d v="2017-08-10T13:37:08"/>
        <d v="2017-01-31T07:00:00"/>
        <d v="2017-02-28T21:43:43"/>
        <d v="2017-08-10T13:36:34"/>
        <d v="2015-11-15T07:00:00"/>
        <d v="2020-01-30T19:41:01"/>
        <d v="2017-03-31T20:46:54"/>
        <d v="2013-06-20T04:00:00"/>
        <d v="2020-09-15T19:10:52"/>
        <d v="2017-11-27T07:00:00"/>
        <d v="2016-08-10T14:27:09"/>
        <d v="2019-03-15T00:00:00"/>
        <d v="2017-09-06T07:00:00"/>
        <d v="2017-03-31T18:31:47"/>
        <d v="2018-01-19T15:01:14"/>
        <d v="2017-10-31T07:00:00"/>
        <d v="2014-05-01T07:00:00"/>
        <d v="2015-04-03T04:00:00"/>
        <d v="2015-02-26T07:00:00"/>
        <d v="2018-04-09T19:28:40"/>
        <d v="2019-12-17T03:53:54"/>
        <d v="2013-10-03T04:00:00"/>
        <d v="2017-03-13T14:49:56"/>
        <d v="2017-05-01T16:14:02"/>
        <d v="2015-04-12T07:00:00"/>
        <d v="2016-01-28T05:00:00"/>
        <d v="2019-12-03T18:51:52"/>
        <d v="2016-05-10T04:00:00"/>
        <d v="2020-08-14T19:34:09"/>
        <d v="2016-10-11T19:12:58"/>
        <d v="2018-04-10T19:38:55"/>
        <d v="2017-03-10T14:24:16"/>
        <d v="2017-03-08T21:31:20"/>
        <d v="2017-03-08T00:53:49"/>
        <d v="2016-10-24T18:33:47"/>
        <d v="2017-03-14T19:36:13"/>
        <d v="2017-02-02T12:40:00"/>
        <d v="2018-01-15T20:57:16"/>
        <d v="2013-06-12T07:00:00"/>
        <d v="2013-02-15T05:00:00"/>
        <d v="2018-10-30T17:06:47"/>
        <d v="2018-06-18T14:57:09"/>
        <d v="2016-02-02T05:00:00"/>
        <d v="2018-05-01T21:02:29"/>
        <d v="2020-04-09T20:42:10"/>
        <d v="2016-06-30T17:45:42"/>
        <d v="2019-01-03T00:00:00"/>
        <d v="2017-11-20T19:08:42"/>
        <d v="2018-01-16T05:00:00"/>
        <d v="2020-01-27T15:40:14"/>
        <d v="2017-04-19T13:33:24"/>
        <d v="2017-03-31T20:44:50"/>
        <d v="2020-01-29T21:07:34"/>
        <d v="2018-06-27T20:41:34"/>
        <d v="2016-09-19T19:43:04"/>
        <d v="2017-12-19T00:06:05"/>
        <d v="2020-07-18T04:01:13"/>
        <d v="2018-10-03T23:44:34"/>
        <d v="2016-02-21T07:00:00"/>
        <d v="2016-01-22T05:00:00"/>
        <d v="2016-01-21T07:00:00"/>
        <d v="2014-04-15T04:00:00"/>
        <d v="2014-01-15T07:00:00"/>
        <d v="2019-08-27T00:00:00"/>
        <d v="2019-01-28T00:00:00"/>
        <d v="2019-01-18T00:00:00"/>
        <d v="2017-10-26T14:08:43"/>
        <d v="2018-12-14T00:00:00"/>
        <d v="2019-12-13T02:10:43"/>
        <d v="2019-06-11T00:00:00"/>
        <d v="2018-08-23T14:34:46"/>
        <d v="2019-03-29T00:00:00"/>
        <d v="2020-05-13T21:00:58"/>
        <d v="2018-12-03T00:00:00"/>
        <d v="2018-08-08T20:33:00"/>
        <d v="2018-03-09T18:57:43"/>
        <d v="2017-12-14T21:08:42"/>
        <d v="2018-05-14T06:00:00"/>
        <d v="2018-08-23T07:00:00"/>
        <d v="2018-11-01T16:56:26"/>
        <d v="2015-08-02T07:00:00"/>
        <d v="2017-02-03T17:21:58"/>
        <d v="2013-11-03T07:00:00"/>
        <d v="2014-03-16T07:00:00"/>
        <d v="2015-06-10T04:00:00"/>
        <d v="2013-10-30T07:00:00"/>
        <d v="2013-12-09T07:00:00"/>
        <d v="2013-09-19T07:00:00"/>
        <d v="2018-01-12T16:36:08"/>
        <d v="2018-01-25T17:53:29"/>
        <d v="2017-11-14T15:06:36"/>
        <d v="2017-10-23T19:58:34"/>
        <d v="2017-05-01T17:38:29"/>
        <d v="2017-07-14T07:00:00"/>
        <d v="2018-11-06T19:08:33"/>
        <d v="2018-04-09T21:26:48"/>
        <d v="2020-03-26T16:43:27"/>
        <d v="2017-05-12T15:58:11"/>
        <d v="2017-02-28T07:00:00"/>
        <d v="2013-03-21T07:00:00"/>
        <d v="2018-04-11T18:57:45"/>
        <d v="2016-01-12T05:00:00"/>
        <d v="2019-11-19T16:06:12"/>
        <d v="2019-11-13T08:00:00"/>
        <d v="2019-08-29T00:00:00"/>
        <d v="2019-03-31T07:00:00"/>
        <d v="2019-02-06T00:00:00"/>
        <d v="2019-07-11T00:00:00"/>
        <d v="2020-05-15T22:07:09"/>
        <d v="2018-06-29T07:00:00"/>
        <d v="2019-06-25T00:00:00"/>
        <d v="2015-01-16T05:00:00"/>
        <d v="2014-01-22T05:00:00"/>
        <d v="2014-10-09T04:00:00"/>
        <d v="2014-01-06T05:00:00"/>
        <d v="2013-08-12T04:00:00"/>
        <d v="2020-04-08T17:34:17"/>
        <d v="2020-03-23T23:28:32"/>
        <d v="2020-02-24T18:24:33"/>
        <d v="2014-01-02T05:00:00"/>
        <d v="2020-09-21T07:00:17"/>
        <d v="2020-03-04T18:09:05"/>
        <d v="2013-01-09T05:00:00"/>
        <d v="2020-02-15T07:00:00"/>
        <d v="2018-06-12T18:36:32"/>
        <d v="2020-09-04T20:04:53"/>
        <d v="2017-10-09T17:21:04"/>
        <d v="2016-08-29T19:21:46"/>
        <d v="2020-09-01T18:54:40"/>
        <d v="2020-09-28T13:21:56"/>
        <d v="2017-06-29T15:26:09"/>
        <d v="2017-03-09T16:26:48"/>
        <d v="2019-09-27T00:00:00"/>
        <d v="2018-08-21T15:59:08"/>
        <d v="2016-08-05T19:23:22"/>
        <d v="2017-05-15T01:15:57"/>
        <d v="2016-12-01T20:58:02"/>
        <d v="2018-08-09T06:00:00"/>
        <d v="2017-09-01T05:00:26"/>
        <d v="2013-07-25T04:00:00"/>
        <d v="2016-12-01T18:11:19"/>
        <d v="2016-07-28T17:54:26"/>
        <d v="2016-07-08T07:00:00"/>
        <d v="2020-03-23T21:02:49"/>
        <d v="2014-12-02T07:00:00"/>
        <d v="2019-01-21T00:00:00"/>
        <d v="2020-04-20T16:33:35"/>
        <d v="2019-11-20T21:40:30"/>
        <d v="2018-02-28T07:00:00"/>
        <d v="2019-12-24T04:48:50"/>
        <d v="2019-09-06T00:00:00"/>
        <d v="2019-10-24T00:00:00"/>
        <d v="2019-09-25T00:00:00"/>
        <d v="2019-04-01T00:00:00"/>
        <d v="2018-05-03T18:53:18"/>
        <d v="2019-03-19T00:00:00"/>
        <d v="2019-01-30T00:00:00"/>
        <d v="2018-07-12T17:45:28"/>
        <d v="2017-10-23T13:49:45"/>
        <d v="2019-02-25T00:00:00"/>
        <d v="2020-02-10T05:00:00"/>
        <d v="2018-01-18T07:00:00"/>
        <d v="2019-11-14T07:00:00"/>
        <d v="2018-10-29T17:49:17"/>
        <d v="2020-06-15T20:52:14"/>
        <d v="2015-06-04T07:00:00"/>
        <d v="2015-03-18T07:00:00"/>
        <d v="2013-12-05T05:00:00"/>
        <d v="2016-05-11T16:09:05"/>
        <d v="2018-06-19T20:20:07"/>
        <d v="2017-01-17T21:53:16"/>
        <d v="2018-02-14T16:24:39"/>
        <d v="2020-01-29T19:47:08"/>
        <d v="2018-02-05T07:00:00"/>
        <d v="2020-08-13T18:49:23"/>
        <d v="2018-06-29T22:23:23"/>
        <d v="2020-04-07T16:49:08"/>
        <d v="2018-04-25T17:17:41"/>
        <d v="2016-11-03T16:21:38"/>
        <d v="2017-11-16T05:00:00"/>
        <d v="2017-12-19T00:24:43"/>
        <d v="2018-11-19T00:00:00"/>
        <d v="2018-08-01T18:11:48"/>
        <d v="2016-10-20T07:00:00"/>
        <d v="2015-11-02T07:00:00"/>
        <d v="2014-07-09T04:00:00"/>
        <d v="2017-12-15T20:12:31"/>
        <d v="2018-06-15T20:09:08"/>
        <d v="2017-02-27T17:38:52"/>
        <d v="2020-05-26T19:02:23"/>
        <d v="2020-06-02T21:31:07"/>
        <d v="2019-06-26T00:00:00"/>
        <d v="2018-01-23T18:44:02"/>
        <d v="2016-09-30T04:00:00"/>
        <d v="2016-12-23T18:22:04"/>
        <d v="2017-05-15T02:33:20"/>
        <d v="2013-07-05T04:00:00"/>
        <d v="2013-10-01T04:00:00"/>
        <d v="2014-12-06T05:00:00"/>
        <d v="2014-03-24T04:00:00"/>
        <d v="2013-06-20T07:00:00"/>
        <d v="2020-07-30T05:29:11"/>
        <d v="2017-11-17T00:45:02"/>
        <d v="2013-04-03T04:00:00"/>
        <d v="2016-09-12T17:24:01"/>
        <d v="2019-07-17T00:00:00"/>
        <d v="2019-04-03T00:00:00"/>
        <d v="2018-08-06T06:00:00"/>
        <d v="2012-08-19T07:00:00"/>
        <d v="2014-12-23T07:00:00"/>
        <d v="2016-06-06T04:00:00"/>
        <d v="2014-05-04T07:00:00"/>
        <d v="2016-01-05T07:00:00"/>
        <d v="2014-03-20T07:00:00"/>
        <d v="2018-02-27T16:19:35"/>
        <d v="2018-02-27T06:24:05"/>
        <d v="2014-10-14T04:00:00"/>
        <d v="2018-03-13T07:00:00"/>
        <d v="2020-06-22T22:10:51"/>
        <d v="2020-07-08T21:01:45"/>
        <d v="2020-02-25T22:22:41"/>
        <d v="2016-09-08T14:12:52"/>
        <d v="2018-10-29T18:29:58"/>
        <d v="2017-11-22T16:13:27"/>
        <d v="2019-05-09T00:00:00"/>
        <d v="2016-07-21T16:07:16"/>
        <d v="2012-12-19T05:00:00"/>
        <d v="2018-09-27T17:41:16"/>
        <d v="2019-11-15T07:00:00"/>
        <d v="2020-01-22T14:52:11"/>
        <d v="2016-06-23T22:45:27"/>
        <d v="2017-05-14T22:59:40"/>
        <d v="2017-08-03T21:38:18"/>
        <d v="2016-08-31T17:06:07"/>
        <d v="2016-10-12T17:53:19"/>
        <d v="2018-01-10T17:54:45"/>
        <d v="2017-12-18T16:34:05"/>
        <d v="2017-08-14T17:32:56"/>
        <d v="2017-03-10T14:25:45"/>
        <d v="2016-11-23T21:14:13"/>
        <d v="2018-09-14T19:24:15"/>
        <d v="2017-01-25T14:17:17"/>
        <d v="2016-08-16T19:30:31"/>
        <d v="2017-01-31T15:01:47"/>
        <d v="2016-07-26T18:51:38"/>
        <d v="2017-05-08T14:15:40"/>
        <d v="2016-04-28T07:00:00"/>
        <d v="2017-03-10T14:29:12"/>
        <d v="2018-01-12T22:38:42"/>
        <d v="2020-02-03T06:00:00"/>
        <d v="2019-01-17T00:00:00"/>
        <d v="2016-11-17T21:35:27"/>
        <d v="2016-12-09T07:00:00"/>
        <d v="2019-11-12T08:00:00"/>
        <d v="2020-08-12T17:35:20"/>
        <d v="2020-05-05T18:30:24"/>
        <d v="2020-01-09T17:01:48"/>
        <d v="2017-01-11T21:49:04"/>
        <d v="2017-09-12T15:29:06"/>
        <d v="2018-05-18T06:00:00"/>
        <d v="2014-10-31T04:00:00"/>
        <d v="2019-12-03T18:54:33"/>
        <d v="2020-09-28T13:35:25"/>
        <d v="2019-08-28T00:00:00"/>
        <d v="2020-09-14T19:37:40"/>
        <d v="2020-03-09T18:52:35"/>
        <d v="2018-11-15T18:35:23"/>
        <d v="2019-05-20T00:00:00"/>
        <d v="2019-11-22T21:26:11"/>
        <d v="2020-06-16T18:51:45"/>
        <d v="2017-08-23T19:06:48"/>
        <d v="2016-12-27T07:00:00"/>
        <d v="2016-07-19T14:04:57"/>
        <d v="2016-12-27T15:44:56"/>
        <d v="2015-02-09T05:00:00"/>
        <d v="2015-07-29T06:00:00"/>
        <d v="2017-03-10T15:46:59"/>
        <d v="2020-03-24T16:14:24"/>
        <d v="2020-01-27T20:01:15"/>
        <d v="2020-01-22T14:36:02"/>
        <d v="2017-01-27T19:34:06"/>
        <d v="2018-09-24T20:12:39"/>
        <d v="2018-05-02T19:43:59"/>
        <d v="2016-10-20T13:08:32"/>
        <d v="2016-10-05T04:00:00"/>
        <d v="2018-01-22T23:30:44"/>
        <d v="2016-02-09T07:00:00"/>
        <d v="2019-03-08T00:00:00"/>
        <d v="2017-12-12T20:48:09"/>
        <d v="2017-01-12T18:36:44"/>
        <d v="2017-10-25T15:28:46"/>
        <d v="2017-07-26T18:56:47"/>
        <d v="2016-05-24T07:00:00"/>
        <d v="2017-06-05T16:12:33"/>
        <d v="2016-12-20T17:53:22"/>
        <d v="2016-12-08T14:10:59"/>
        <d v="2017-02-16T19:25:29"/>
        <d v="2016-06-24T16:23:50"/>
        <d v="2016-02-28T07:00:00"/>
        <d v="2017-08-03T21:40:50"/>
        <d v="2017-12-07T18:02:40"/>
        <d v="2018-04-11T16:51:42"/>
        <d v="2018-01-10T18:18:02"/>
        <d v="2019-05-02T00:00:00"/>
        <d v="2019-01-07T00:00:00"/>
        <d v="2017-12-06T18:18:12"/>
        <d v="2018-10-29T00:00:00"/>
        <d v="2017-10-04T07:00:00"/>
        <d v="2018-07-16T20:53:34"/>
        <d v="2018-01-24T05:00:00"/>
        <d v="2018-09-21T00:01:34"/>
        <d v="2017-01-06T20:52:21"/>
        <d v="2019-04-22T00:00:00"/>
        <d v="2018-09-07T19:54:08"/>
        <d v="2014-08-04T04:00:00"/>
        <d v="2017-01-28T23:19:33"/>
        <d v="2015-10-27T07:00:00"/>
        <d v="2013-01-10T07:00:00"/>
        <d v="2017-01-17T07:00:00"/>
        <d v="2020-04-28T15:31:25"/>
        <d v="2020-01-22T06:00:00"/>
        <d v="2018-10-30T21:44:50"/>
        <d v="2016-07-26T16:35:45"/>
        <d v="2015-12-21T05:00:00"/>
        <d v="2012-11-08T05:00:00"/>
        <d v="2018-08-17T21:47:44"/>
        <d v="2016-05-18T17:52:06"/>
        <d v="2017-08-03T14:00:23"/>
        <d v="2017-09-26T16:55:47"/>
        <d v="2015-10-20T07:00:00"/>
        <d v="2018-02-07T16:20:39"/>
        <d v="2016-06-14T16:28:17"/>
        <d v="2018-12-31T00:00:00"/>
        <d v="2020-01-30T04:00:00"/>
        <d v="2020-03-02T06:00:00"/>
        <d v="2016-03-23T07:00:00"/>
        <d v="2014-11-17T05:00:00"/>
        <d v="2016-03-29T04:00:00"/>
        <d v="2017-12-18T22:41:02"/>
        <d v="2013-01-16T05:00:00"/>
        <d v="2017-12-19T00:19:09"/>
        <d v="2017-05-01T16:40:04"/>
        <d v="2017-03-08T16:03:50"/>
        <d v="2017-03-08T00:38:41"/>
        <d v="2017-12-20T17:23:22"/>
        <d v="2018-08-08T20:42:18"/>
        <d v="2018-03-13T21:51:42"/>
        <d v="2018-01-26T21:00:52"/>
        <d v="2017-03-27T14:10:36"/>
        <d v="2017-03-08T17:58:57"/>
        <d v="2018-08-14T14:01:32"/>
        <d v="2018-06-04T14:08:47"/>
        <d v="2019-02-13T00:00:00"/>
        <d v="2018-05-17T20:47:46"/>
        <d v="2013-09-30T04:00:00"/>
        <d v="2018-02-20T20:33:50"/>
        <d v="2017-03-27T07:00:00"/>
        <d v="2017-04-06T22:28:35"/>
        <d v="2020-01-22T14:35:00"/>
        <d v="2018-08-21T03:50:52"/>
        <d v="2017-10-03T07:00:00"/>
        <d v="2014-01-09T07:00:00"/>
        <d v="2013-11-18T07:00:00"/>
        <d v="2016-04-25T18:38:01"/>
        <d v="2016-12-09T20:21:39"/>
        <d v="2016-10-19T07:00:00"/>
        <d v="2015-05-03T07:00:00"/>
        <d v="2014-07-06T07:00:00"/>
        <d v="2013-11-10T07:00:00"/>
        <d v="2013-06-09T07:00:00"/>
        <d v="2014-02-11T07:00:00"/>
        <d v="2013-09-12T07:00:00"/>
        <d v="2018-11-19T16:17:24"/>
        <d v="2017-12-21T15:20:07"/>
        <d v="2017-05-22T14:28:21"/>
        <d v="2016-07-21T20:32:35"/>
        <d v="2014-03-25T07:00:00"/>
        <d v="2016-04-07T07:00:00"/>
        <d v="2018-11-20T07:22:31"/>
        <d v="2015-01-05T07:00:00"/>
        <d v="2014-11-30T07:00:00"/>
        <d v="2018-04-17T07:00:00"/>
        <d v="2015-03-26T07:00:00"/>
        <d v="2016-09-08T15:07:49"/>
        <d v="2019-07-02T06:40:01"/>
        <d v="2016-09-08T15:07:02"/>
        <d v="2013-07-10T07:00:00"/>
        <d v="2014-06-17T07:00:00"/>
        <d v="2017-02-14T07:00:00"/>
        <d v="2013-07-15T07:00:00"/>
        <d v="2018-06-29T14:00:16"/>
        <d v="2020-02-03T19:03:49"/>
        <d v="2017-06-23T04:00:00"/>
        <d v="2017-05-18T21:34:35"/>
        <d v="2017-04-05T19:31:45"/>
        <d v="2017-07-17T13:34:56"/>
        <d v="2020-05-18T12:13:00"/>
        <d v="2016-02-08T07:00:00"/>
        <d v="2017-06-13T14:39:46"/>
        <d v="2015-12-16T07:00:00"/>
        <d v="2014-08-12T04:00:00"/>
        <d v="2017-09-01T04:55:16"/>
        <d v="2017-07-18T21:08:19"/>
        <d v="2015-12-21T07:00:00"/>
        <d v="2016-05-26T07:00:00"/>
        <d v="2017-11-16T17:46:56"/>
        <d v="2016-03-16T07:00:00"/>
        <d v="2016-12-14T16:17:06"/>
        <d v="2020-06-01T20:40:10"/>
        <d v="2019-11-04T07:00:00"/>
        <d v="2018-08-28T14:30:35"/>
        <d v="2017-08-18T04:00:00"/>
        <d v="2018-04-09T19:41:19"/>
        <d v="2019-11-01T07:00:00"/>
        <d v="2017-12-19T14:23:36"/>
        <d v="2017-09-20T22:43:13"/>
        <d v="2017-11-20T18:51:40"/>
        <d v="2017-07-25T20:14:29"/>
        <d v="2020-09-28T12:56:07"/>
        <d v="2018-08-06T20:57:49"/>
        <d v="2018-09-10T06:00:00"/>
        <d v="2019-06-04T00:00:00"/>
        <d v="2018-08-16T15:52:27"/>
        <d v="2018-10-24T18:05:04"/>
        <d v="2018-09-28T20:35:14"/>
        <d v="2018-07-31T04:21:34"/>
        <d v="2020-06-09T00:04:21"/>
        <d v="2019-06-07T00:00:00"/>
        <d v="2018-05-31T07:00:00"/>
        <d v="2019-08-01T00:00:00"/>
        <d v="2018-10-17T19:55:41"/>
        <d v="2018-01-22T23:33:28"/>
        <d v="2015-11-02T05:00:00"/>
        <d v="2017-12-08T20:18:02"/>
        <d v="2012-10-30T04:00:00"/>
        <d v="2018-02-07T13:48:59"/>
        <d v="2017-04-19T13:36:36"/>
        <d v="2016-12-08T19:15:31"/>
        <d v="2020-07-18T04:01:39"/>
        <d v="2020-02-25T22:37:03"/>
        <d v="2020-04-27T23:20:48"/>
        <d v="2016-07-14T12:19:11"/>
        <d v="2016-09-14T20:35:11"/>
        <d v="2020-08-02T20:07:55"/>
        <d v="2020-07-10T17:41:49"/>
        <d v="2018-03-20T04:00:00"/>
        <d v="2019-12-13T18:23:15"/>
        <d v="2020-05-26T20:02:56"/>
        <d v="2018-03-14T16:32:48"/>
        <d v="2018-05-30T20:35:58"/>
        <d v="2018-04-24T16:09:56"/>
        <d v="2013-10-16T04:00:00"/>
        <d v="2013-01-13T05:00:00"/>
        <d v="2020-09-22T17:05:42"/>
        <d v="2017-11-27T17:07:56"/>
        <d v="2020-02-20T06:00:00"/>
        <d v="2015-02-19T05:00:00"/>
        <d v="2016-10-25T15:38:23"/>
        <d v="2020-03-11T04:00:00"/>
        <d v="2019-11-07T07:00:00"/>
        <d v="2020-04-09T16:32:32"/>
        <d v="2018-11-09T22:38:11"/>
        <d v="2018-03-01T23:02:21"/>
        <d v="2018-03-01T22:59:25"/>
        <d v="2018-03-01T23:05:22"/>
        <d v="2017-02-07T18:07:36"/>
        <d v="2018-03-01T23:06:07"/>
        <d v="2017-03-21T21:27:21"/>
        <d v="2017-12-12T20:55:06"/>
        <d v="2017-12-14T21:14:54"/>
        <d v="2020-03-30T21:07:19"/>
        <d v="2020-07-31T16:40:33"/>
        <d v="2016-01-29T06:00:00"/>
        <d v="2018-11-27T11:27:38"/>
        <d v="2017-12-19T00:30:13"/>
        <d v="2018-05-16T14:00:45"/>
        <d v="2018-05-01T23:06:41"/>
        <d v="2016-05-09T19:55:57"/>
        <d v="2015-07-27T04:00:00"/>
        <d v="2015-10-01T07:00:00"/>
        <d v="2015-03-27T07:00:00"/>
        <d v="2015-12-09T07:00:00"/>
        <d v="2017-03-07T20:00:44"/>
        <d v="2018-03-13T04:00:00"/>
        <d v="2017-10-03T14:08:03"/>
        <d v="2017-03-22T18:18:25"/>
        <d v="2018-05-31T20:00:25"/>
        <d v="2016-08-31T07:00:00"/>
        <d v="2019-12-06T12:20:50"/>
        <d v="2018-06-28T17:12:32"/>
        <d v="2020-01-10T21:29:05"/>
        <d v="2018-11-14T07:00:00"/>
        <d v="2018-01-22T23:31:51"/>
        <d v="2018-01-09T15:27:23"/>
        <d v="2016-09-13T07:00:00"/>
        <d v="2018-10-29T21:05:46"/>
        <d v="2020-01-27T16:43:52"/>
        <d v="2017-11-07T07:00:00"/>
        <d v="2018-11-06T19:45:51"/>
        <d v="2018-10-23T00:00:00"/>
        <d v="2019-11-12T07:00:00"/>
        <d v="2017-10-12T07:00:00"/>
        <d v="2017-12-13T16:54:23"/>
        <d v="2020-08-31T17:12:40"/>
        <d v="2019-05-06T00:00:00"/>
        <d v="2019-10-14T00:00:00"/>
        <d v="2016-09-15T14:06:33"/>
        <d v="2020-01-20T22:55:33"/>
        <d v="2020-07-13T22:43:57"/>
        <d v="2018-06-11T13:28:48"/>
        <d v="2020-03-23T17:50:46"/>
        <d v="2019-02-15T00:00:00"/>
        <d v="2020-07-09T20:07:53"/>
        <d v="2016-05-10T19:25:29"/>
        <d v="2020-03-26T19:08:42"/>
        <d v="2015-09-14T07:00:00"/>
        <d v="2019-04-16T00:00:00"/>
        <d v="2013-01-03T07:00:00"/>
        <d v="2017-12-14T21:24:25"/>
        <d v="2020-07-29T19:40:35"/>
        <d v="2019-12-16T18:15:44"/>
        <d v="2012-12-05T05:00:00"/>
        <d v="2019-07-09T14:03:28"/>
        <d v="2012-12-30T07:00:00"/>
        <d v="2015-08-13T07:00:00"/>
        <d v="2014-01-09T05:00:00"/>
        <d v="2018-03-23T01:39:32"/>
        <d v="2016-07-22T18:53:36"/>
        <d v="2017-07-31T20:45:18"/>
        <d v="2017-12-18T23:18:43"/>
        <d v="2019-12-03T19:04:16"/>
        <d v="2017-12-26T19:53:01"/>
        <d v="2016-04-19T07:00:00"/>
        <d v="2017-02-09T20:54:52"/>
        <d v="2018-04-17T00:02:28"/>
        <d v="2016-03-02T05:00:00"/>
        <d v="2015-12-08T05:00:00"/>
        <d v="2015-10-08T07:00:00"/>
        <d v="2017-02-27T15:13:06"/>
        <d v="2019-05-16T00:00:00"/>
        <d v="2019-06-13T00:00:00"/>
        <d v="2019-05-08T00:00:00"/>
        <d v="2020-03-04T16:45:46"/>
        <d v="2019-12-28T01:11:52"/>
        <d v="2019-10-07T00:00:00"/>
        <d v="2019-11-27T14:30:31"/>
        <d v="2018-11-07T20:04:27"/>
        <d v="2018-06-28T17:18:28"/>
        <d v="2018-04-09T22:13:52"/>
        <d v="2017-10-27T18:40:11"/>
        <d v="2020-08-31T17:37:25"/>
        <d v="2015-05-14T04:00:00"/>
        <d v="2020-03-04T19:04:26"/>
        <d v="2018-12-27T00:00:00"/>
        <d v="2014-10-17T04:00:00"/>
        <d v="2019-03-26T00:00:00"/>
        <d v="2019-12-13T17:44:50"/>
        <d v="2020-07-31T16:49:10"/>
        <d v="2013-05-01T04:00:00"/>
        <d v="2013-11-28T07:00:00"/>
        <d v="2016-10-06T04:00:00"/>
        <d v="2020-04-30T06:16:10"/>
        <d v="2020-06-15T19:41:20"/>
        <d v="2013-03-24T04:00:00"/>
        <d v="2013-03-14T04:00:00"/>
        <d v="2017-09-01T21:35:44"/>
        <d v="2015-05-11T07:00:00"/>
        <d v="2013-07-30T07:00:00"/>
        <d v="2014-08-29T07:00:00"/>
        <d v="2016-09-29T07:00:00"/>
        <d v="2015-07-23T07:00:00"/>
        <d v="2014-06-05T07:00:00"/>
        <d v="2013-12-12T07:00:00"/>
        <d v="2017-09-15T15:02:04"/>
        <d v="2020-03-20T15:20:42"/>
        <d v="2019-04-01T13:45:46"/>
        <d v="2013-05-09T04:00:00"/>
        <d v="2018-05-01T21:30:32"/>
        <d v="2018-02-07T18:53:50"/>
        <d v="2017-02-16T16:00:03"/>
        <d v="2017-05-12T16:19:50"/>
        <d v="2017-05-24T16:14:08"/>
        <d v="2015-12-22T07:00:00"/>
        <d v="2015-10-19T07:00:00"/>
        <d v="2015-04-20T07:00:00"/>
        <d v="2017-05-12T16:22:54"/>
        <d v="2016-03-13T07:00:00"/>
        <d v="2016-05-30T07:00:00"/>
        <d v="2015-06-22T07:00:00"/>
        <d v="2017-05-22T19:22:05"/>
        <d v="2017-04-14T16:01:10"/>
        <d v="2020-09-01T16:08:10"/>
        <d v="2020-09-16T17:15:10"/>
        <d v="2020-03-05T23:56:38"/>
        <d v="2019-11-21T17:18:54"/>
        <d v="2018-03-01T18:06:55"/>
        <d v="2014-01-26T07:00:00"/>
        <d v="2017-12-14T21:18:05"/>
        <d v="2017-12-11T18:26:27"/>
        <d v="2017-11-27T23:16:09"/>
        <d v="2014-07-02T04:00:00"/>
        <d v="2016-05-09T07:00:00"/>
        <d v="2017-12-14T21:17:39"/>
        <d v="2020-02-17T06:00:00"/>
        <d v="2016-06-28T16:21:36"/>
        <d v="2016-11-02T19:39:18"/>
        <d v="2018-01-10T19:05:37"/>
        <d v="2019-12-04T15:09:48"/>
        <d v="2019-12-04T14:57:28"/>
        <d v="2018-11-06T20:31:21"/>
        <d v="2020-03-20T15:16:16"/>
        <d v="2016-05-27T16:50:55"/>
        <d v="2017-04-16T21:53:38"/>
        <d v="2018-05-30T01:55:24"/>
        <d v="2016-01-26T07:00:00"/>
        <d v="2015-02-11T07:00:00"/>
        <d v="2014-12-28T07:00:00"/>
        <d v="2018-01-23T18:46:33"/>
        <d v="2017-09-07T13:17:21"/>
        <d v="2016-12-30T15:19:18"/>
        <d v="2014-09-10T04:00:00"/>
        <d v="2017-11-15T14:28:47"/>
        <d v="2018-05-01T16:49:33"/>
        <d v="2013-08-29T07:00:00"/>
        <d v="2020-07-31T17:11:29"/>
        <d v="2020-03-30T20:55:58"/>
        <d v="2020-07-18T04:02:43"/>
        <d v="2020-04-14T22:29:48"/>
        <d v="2018-03-08T05:00:00"/>
        <d v="2019-09-05T00:00:00"/>
        <d v="2019-07-02T00:00:00"/>
        <d v="2020-07-30T05:27:00"/>
        <d v="2017-05-25T18:38:58"/>
        <d v="2019-10-03T00:00:00"/>
        <d v="2020-04-20T16:11:19"/>
        <d v="2020-09-10T21:55:01"/>
        <d v="2017-01-16T16:31:39"/>
        <d v="2020-07-09T19:10:55"/>
        <d v="2018-06-29T22:34:08"/>
        <d v="2018-09-24T20:07:57"/>
        <d v="2019-04-01T13:46:10"/>
        <d v="2018-11-12T16:05:38"/>
        <d v="2019-10-04T00:00:00"/>
        <d v="2017-02-14T16:05:06"/>
        <d v="2018-01-23T20:49:50"/>
        <d v="2016-11-04T18:01:54"/>
        <d v="2013-10-31T07:00:00"/>
        <d v="2019-01-16T00:00:00"/>
        <d v="2015-08-24T07:00:00"/>
        <d v="2018-07-31T04:14:58"/>
        <d v="2015-09-18T04:00:00"/>
        <d v="2019-12-04T19:47:20"/>
        <d v="2018-08-16T21:21:18"/>
        <d v="2014-10-09T07:00:00"/>
        <d v="2018-12-04T12:35:49"/>
        <d v="2015-01-19T07:00:00"/>
        <d v="2020-06-17T19:18:00"/>
        <d v="2020-08-31T21:28:44"/>
        <d v="2014-05-13T07:00:00"/>
        <d v="2014-02-18T07:00:00"/>
        <d v="2018-07-19T22:42:31"/>
        <d v="2020-03-18T19:22:46"/>
        <d v="2020-06-08T07:00:00"/>
        <d v="2019-06-17T00:00:00"/>
        <d v="2018-05-03T17:04:17"/>
        <d v="2015-06-11T07:00:00"/>
        <d v="2018-10-23T16:53:29"/>
        <d v="2012-10-04T07:00:00"/>
        <d v="2012-08-29T07:00:00"/>
        <d v="2014-03-30T07:00:00"/>
        <d v="2013-05-30T07:00:00"/>
        <d v="2017-12-19T00:32:12"/>
        <d v="2015-03-25T04:00:00"/>
        <d v="2020-01-28T14:11:32"/>
        <d v="2017-02-03T14:50:20"/>
        <d v="2017-07-11T19:17:39"/>
        <d v="2018-01-05T18:41:08"/>
        <d v="2017-12-11T07:00:00"/>
        <d v="2014-04-09T04:00:00"/>
        <d v="2020-01-28T18:05:33"/>
        <d v="2018-04-11T19:34:08"/>
        <d v="2019-12-24T21:50:38"/>
        <d v="2016-01-04T07:00:00"/>
        <d v="2019-10-29T07:00:00"/>
        <d v="2020-02-11T16:12:50"/>
        <d v="2015-02-24T07:00:00"/>
        <d v="2018-07-20T17:36:47"/>
        <d v="2014-09-22T07:00:00"/>
        <d v="2018-01-16T22:55:39"/>
        <d v="2017-12-27T07:00:00"/>
        <d v="2018-03-01T16:52:11"/>
        <d v="2020-07-20T07:00:00"/>
        <d v="2016-05-05T07:00:00"/>
        <d v="2016-01-27T07:00:00"/>
        <d v="2015-05-13T07:00:00"/>
        <d v="2018-03-01T07:00:00"/>
        <d v="2014-09-14T07:00:00"/>
        <d v="2020-08-10T17:18:15"/>
        <d v="2015-08-12T04:00:00"/>
        <d v="2013-09-29T07:00:00"/>
        <d v="2014-10-07T07:00:00"/>
        <d v="2014-09-09T07:00:00"/>
        <d v="2015-02-12T05:00:00"/>
        <d v="2017-07-18T20:51:11"/>
        <d v="2018-12-04T00:00:00"/>
        <d v="2017-06-01T14:21:27"/>
        <d v="2017-12-14T21:16:00"/>
        <d v="2019-12-05T17:22:42"/>
      </sharedItems>
      <fieldGroup par="14" base="5">
        <rangePr groupBy="months" startDate="2012-07-12T07:00:00" endDate="2020-09-28T23:05:32"/>
        <groupItems count="14">
          <s v="&lt;12/07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0"/>
        </groupItems>
      </fieldGroup>
    </cacheField>
    <cacheField name="Nome da Oportunidade" numFmtId="0">
      <sharedItems/>
    </cacheField>
    <cacheField name="Categoria" numFmtId="0">
      <sharedItems count="4">
        <s v="Consultoria"/>
        <s v="Produtos"/>
        <s v="Treinamento"/>
        <s v="Serviços"/>
      </sharedItems>
    </cacheField>
    <cacheField name="Produto" numFmtId="0">
      <sharedItems count="7">
        <s v="Microsoft Project Online"/>
        <s v="Microsoft Power BI"/>
        <s v="Microsoft Excel"/>
        <s v="Microsoft SharePoint Online"/>
        <s v="Microsoft Project Desktop"/>
        <s v="Power Automate"/>
        <s v="Microsoft Project Server"/>
      </sharedItems>
    </cacheField>
    <cacheField name="Fase da Oportunidade" numFmtId="0">
      <sharedItems/>
    </cacheField>
    <cacheField name="Status da Oportunidade" numFmtId="0">
      <sharedItems count="2">
        <s v="Perdida"/>
        <s v="Ganha"/>
      </sharedItems>
    </cacheField>
    <cacheField name="Estado" numFmtId="0">
      <sharedItems count="54">
        <s v="Rio Grande do Sul"/>
        <s v="São Paulo"/>
        <s v="Acre"/>
        <s v="Sergipe"/>
        <s v="Santa Catarina"/>
        <s v="Paraná"/>
        <s v="Maranhão"/>
        <s v="Ceará"/>
        <s v="Mato Grosso do Sul"/>
        <s v="Amazonas"/>
        <s v="Minas Gerais"/>
        <s v="Espírito Santo"/>
        <s v="Rio de Janeiro"/>
        <s v="Goiás"/>
        <s v="Mato Grosso"/>
        <s v="Bahia"/>
        <s v="Paraíba"/>
        <s v="Pernambuco"/>
        <s v="Amapá"/>
        <s v="Rio Grande do Norte"/>
        <s v="Alagoas"/>
        <s v="Distrito Federal"/>
        <s v="Tocantins"/>
        <s v="Piauí"/>
        <s v="Pará"/>
        <s v="Rondônia"/>
        <s v="Roraima"/>
        <s v="SC" u="1"/>
        <s v="SE" u="1"/>
        <s v="AL" u="1"/>
        <s v="AP" u="1"/>
        <s v="GO" u="1"/>
        <s v="PB" u="1"/>
        <s v="DF" u="1"/>
        <s v="RJ" u="1"/>
        <s v="CE" u="1"/>
        <s v="RN" u="1"/>
        <s v="MT" u="1"/>
        <s v="AC" u="1"/>
        <s v="RR" u="1"/>
        <s v="ES" u="1"/>
        <s v="MA" u="1"/>
        <s v="MG" u="1"/>
        <s v="PR" u="1"/>
        <s v="AM" u="1"/>
        <s v="TO" u="1"/>
        <s v="PA" u="1"/>
        <s v="BA" u="1"/>
        <s v="PE" u="1"/>
        <s v="SP" u="1"/>
        <s v="MS" u="1"/>
        <s v="RO" u="1"/>
        <s v="PI" u="1"/>
        <s v="RS" u="1"/>
      </sharedItems>
    </cacheField>
    <cacheField name="CSM" numFmtId="0">
      <sharedItems count="7">
        <s v="Jack Sparrow"/>
        <s v="Mia Wallace"/>
        <s v="Rose Calvert"/>
        <s v="Marty McFly"/>
        <s v="Vincent Vega"/>
        <s v="Django Freeman"/>
        <s v="Moana Waialiki"/>
      </sharedItems>
    </cacheField>
    <cacheField name="Quarters" numFmtId="0" databaseField="0">
      <fieldGroup base="5">
        <rangePr groupBy="quarters" startDate="2012-07-12T07:00:00" endDate="2020-09-28T23:05:32"/>
        <groupItems count="6">
          <s v="&lt;12/07/2012"/>
          <s v="Trim1"/>
          <s v="Trim2"/>
          <s v="Trim3"/>
          <s v="Trim4"/>
          <s v="&gt;28/09/2020"/>
        </groupItems>
      </fieldGroup>
    </cacheField>
    <cacheField name="Years" numFmtId="0" databaseField="0">
      <fieldGroup base="5">
        <rangePr groupBy="years" startDate="2012-07-12T07:00:00" endDate="2020-09-28T23:05:32"/>
        <groupItems count="11">
          <s v="&lt;12/07/2012"/>
          <s v="2012"/>
          <s v="2013"/>
          <s v="2014"/>
          <s v="2015"/>
          <s v="2016"/>
          <s v="2017"/>
          <s v="2018"/>
          <s v="2019"/>
          <s v="2020"/>
          <s v="&gt;28/09/2020"/>
        </groupItems>
      </fieldGroup>
    </cacheField>
    <cacheField name="Years2" numFmtId="0" databaseField="0">
      <fieldGroup base="4">
        <rangePr groupBy="years" startDate="2012-06-19T14:51:19" endDate="2020-09-16T17:39:26"/>
        <groupItems count="11">
          <s v="&lt;19/06/2012"/>
          <s v="2012"/>
          <s v="2013"/>
          <s v="2014"/>
          <s v="2015"/>
          <s v="2016"/>
          <s v="2017"/>
          <s v="2018"/>
          <s v="2019"/>
          <s v="2020"/>
          <s v="&gt;16/09/2020"/>
        </groupItems>
      </fieldGroup>
    </cacheField>
  </cacheFields>
  <extLst>
    <ext xmlns:x14="http://schemas.microsoft.com/office/spreadsheetml/2009/9/main" uri="{725AE2AE-9491-48be-B2B4-4EB974FC3084}">
      <x14:pivotCacheDefinition pivotCacheId="6804633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1">
  <r>
    <x v="0"/>
    <x v="0"/>
    <n v="0"/>
    <n v="0"/>
    <x v="0"/>
    <x v="0"/>
    <s v="Desenvolvimento de relatórios"/>
    <x v="0"/>
    <x v="0"/>
    <s v="Não classificada"/>
    <x v="0"/>
    <x v="0"/>
    <x v="0"/>
  </r>
  <r>
    <x v="0"/>
    <x v="0"/>
    <n v="0"/>
    <n v="0"/>
    <x v="1"/>
    <x v="1"/>
    <s v="Pacote de relatórios Power BI"/>
    <x v="1"/>
    <x v="1"/>
    <s v="1 - Lead"/>
    <x v="0"/>
    <x v="1"/>
    <x v="1"/>
  </r>
  <r>
    <x v="1"/>
    <x v="1"/>
    <n v="2000"/>
    <n v="2000"/>
    <x v="2"/>
    <x v="2"/>
    <s v="Pacote de relatórios Excel"/>
    <x v="1"/>
    <x v="2"/>
    <s v="1 - Lead"/>
    <x v="1"/>
    <x v="2"/>
    <x v="2"/>
  </r>
  <r>
    <x v="1"/>
    <x v="1"/>
    <n v="10000"/>
    <n v="10000"/>
    <x v="3"/>
    <x v="3"/>
    <s v="Treinamento para Administradores"/>
    <x v="2"/>
    <x v="0"/>
    <s v="Não classificada"/>
    <x v="1"/>
    <x v="3"/>
    <x v="1"/>
  </r>
  <r>
    <x v="2"/>
    <x v="1"/>
    <n v="600"/>
    <n v="600"/>
    <x v="4"/>
    <x v="4"/>
    <s v="Desenvolvimento de workflows"/>
    <x v="0"/>
    <x v="3"/>
    <s v="3 - Entendimento de necessidades"/>
    <x v="1"/>
    <x v="4"/>
    <x v="0"/>
  </r>
  <r>
    <x v="2"/>
    <x v="1"/>
    <n v="2000"/>
    <n v="2000"/>
    <x v="5"/>
    <x v="5"/>
    <s v="Implantação PPM"/>
    <x v="0"/>
    <x v="0"/>
    <s v="3 - Entendimento de necessidades"/>
    <x v="1"/>
    <x v="4"/>
    <x v="3"/>
  </r>
  <r>
    <x v="2"/>
    <x v="1"/>
    <n v="3174.95"/>
    <n v="3174.95"/>
    <x v="6"/>
    <x v="6"/>
    <s v="Desenvolvimento de workflows"/>
    <x v="0"/>
    <x v="0"/>
    <s v="1 - Lead"/>
    <x v="1"/>
    <x v="4"/>
    <x v="2"/>
  </r>
  <r>
    <x v="3"/>
    <x v="2"/>
    <n v="55000"/>
    <n v="0"/>
    <x v="7"/>
    <x v="7"/>
    <s v="Treinamento fundamentos"/>
    <x v="2"/>
    <x v="4"/>
    <s v="4 - Demonstração realizada"/>
    <x v="0"/>
    <x v="1"/>
    <x v="3"/>
  </r>
  <r>
    <x v="4"/>
    <x v="2"/>
    <n v="10000"/>
    <n v="10000"/>
    <x v="8"/>
    <x v="8"/>
    <s v="Implantação PPM"/>
    <x v="0"/>
    <x v="0"/>
    <s v="3 - Entendimento de necessidades"/>
    <x v="1"/>
    <x v="5"/>
    <x v="4"/>
  </r>
  <r>
    <x v="5"/>
    <x v="3"/>
    <n v="19000"/>
    <n v="0"/>
    <x v="9"/>
    <x v="9"/>
    <s v="Desenvolvimento de flows"/>
    <x v="0"/>
    <x v="5"/>
    <s v="4 - Demonstração realizada"/>
    <x v="0"/>
    <x v="5"/>
    <x v="0"/>
  </r>
  <r>
    <x v="6"/>
    <x v="3"/>
    <n v="0"/>
    <n v="0"/>
    <x v="10"/>
    <x v="10"/>
    <s v="Treinamento fundamentos"/>
    <x v="2"/>
    <x v="4"/>
    <s v="5 - Levantamento de escopo"/>
    <x v="0"/>
    <x v="5"/>
    <x v="1"/>
  </r>
  <r>
    <x v="7"/>
    <x v="1"/>
    <n v="2695"/>
    <n v="2695"/>
    <x v="11"/>
    <x v="11"/>
    <s v="Desenvolvimento de relatórios"/>
    <x v="0"/>
    <x v="0"/>
    <s v="7 - Encerramento"/>
    <x v="1"/>
    <x v="1"/>
    <x v="3"/>
  </r>
  <r>
    <x v="8"/>
    <x v="3"/>
    <n v="0"/>
    <n v="0"/>
    <x v="12"/>
    <x v="12"/>
    <s v="Migração PPM (PS 2010 - POL)"/>
    <x v="0"/>
    <x v="0"/>
    <s v="5 - Levantamento de escopo"/>
    <x v="0"/>
    <x v="1"/>
    <x v="2"/>
  </r>
  <r>
    <x v="8"/>
    <x v="3"/>
    <n v="10000"/>
    <n v="0"/>
    <x v="13"/>
    <x v="13"/>
    <s v="Treinamento para Administradores"/>
    <x v="2"/>
    <x v="0"/>
    <s v="6 - Proposta enviada"/>
    <x v="0"/>
    <x v="1"/>
    <x v="2"/>
  </r>
  <r>
    <x v="9"/>
    <x v="3"/>
    <n v="40000"/>
    <n v="0"/>
    <x v="14"/>
    <x v="14"/>
    <s v="Implantação PPM"/>
    <x v="0"/>
    <x v="0"/>
    <s v="4 - Demonstração realizada"/>
    <x v="0"/>
    <x v="6"/>
    <x v="3"/>
  </r>
  <r>
    <x v="10"/>
    <x v="2"/>
    <n v="6000"/>
    <n v="6000"/>
    <x v="15"/>
    <x v="15"/>
    <s v="Contratação pontual de suporte"/>
    <x v="3"/>
    <x v="0"/>
    <s v="7 - Encerramento"/>
    <x v="1"/>
    <x v="5"/>
    <x v="0"/>
  </r>
  <r>
    <x v="10"/>
    <x v="2"/>
    <n v="23000"/>
    <n v="0"/>
    <x v="16"/>
    <x v="16"/>
    <s v="Pacote de relatórios Power BI"/>
    <x v="1"/>
    <x v="1"/>
    <s v="6 - Proposta enviada"/>
    <x v="0"/>
    <x v="5"/>
    <x v="3"/>
  </r>
  <r>
    <x v="11"/>
    <x v="3"/>
    <n v="6000"/>
    <n v="6000"/>
    <x v="17"/>
    <x v="17"/>
    <s v="Implantação PPM"/>
    <x v="0"/>
    <x v="0"/>
    <s v="1 - Lead"/>
    <x v="0"/>
    <x v="6"/>
    <x v="3"/>
  </r>
  <r>
    <x v="11"/>
    <x v="3"/>
    <n v="10000"/>
    <n v="10000"/>
    <x v="18"/>
    <x v="18"/>
    <s v="Desenvolvimento de relatórios"/>
    <x v="0"/>
    <x v="6"/>
    <s v="3 - Entendimento de necessidades"/>
    <x v="1"/>
    <x v="6"/>
    <x v="3"/>
  </r>
  <r>
    <x v="11"/>
    <x v="3"/>
    <n v="14000"/>
    <n v="14000"/>
    <x v="19"/>
    <x v="19"/>
    <s v="Implantação PPM"/>
    <x v="0"/>
    <x v="0"/>
    <s v="1 - Lead"/>
    <x v="0"/>
    <x v="6"/>
    <x v="5"/>
  </r>
  <r>
    <x v="11"/>
    <x v="3"/>
    <n v="16000"/>
    <n v="0"/>
    <x v="20"/>
    <x v="20"/>
    <s v="Pacote de relatórios Excel"/>
    <x v="1"/>
    <x v="2"/>
    <s v="1 - Lead"/>
    <x v="0"/>
    <x v="6"/>
    <x v="5"/>
  </r>
  <r>
    <x v="11"/>
    <x v="3"/>
    <n v="17439"/>
    <n v="17439"/>
    <x v="21"/>
    <x v="21"/>
    <s v="Migração PPM (PS 2010 - POL)"/>
    <x v="0"/>
    <x v="0"/>
    <s v="3 - Entendimento de necessidades"/>
    <x v="1"/>
    <x v="6"/>
    <x v="1"/>
  </r>
  <r>
    <x v="11"/>
    <x v="3"/>
    <n v="26000"/>
    <n v="26000"/>
    <x v="22"/>
    <x v="22"/>
    <s v="Implantação PPM"/>
    <x v="0"/>
    <x v="0"/>
    <s v="1 - Lead"/>
    <x v="0"/>
    <x v="6"/>
    <x v="1"/>
  </r>
  <r>
    <x v="11"/>
    <x v="3"/>
    <n v="149840"/>
    <n v="149840"/>
    <x v="23"/>
    <x v="23"/>
    <s v="Desenvolvimento de relatórios"/>
    <x v="0"/>
    <x v="0"/>
    <s v="2 - Oportunidade"/>
    <x v="1"/>
    <x v="6"/>
    <x v="1"/>
  </r>
  <r>
    <x v="12"/>
    <x v="2"/>
    <n v="20000"/>
    <n v="0"/>
    <x v="24"/>
    <x v="24"/>
    <s v="Desenvolvimento de relatórios"/>
    <x v="0"/>
    <x v="0"/>
    <s v="1 - Lead"/>
    <x v="0"/>
    <x v="7"/>
    <x v="3"/>
  </r>
  <r>
    <x v="13"/>
    <x v="3"/>
    <n v="0"/>
    <n v="0"/>
    <x v="25"/>
    <x v="25"/>
    <s v="Pacote de relatórios Power BI"/>
    <x v="1"/>
    <x v="1"/>
    <s v="3 - Entendimento de necessidades"/>
    <x v="0"/>
    <x v="1"/>
    <x v="1"/>
  </r>
  <r>
    <x v="14"/>
    <x v="4"/>
    <n v="45000"/>
    <n v="0"/>
    <x v="26"/>
    <x v="26"/>
    <s v="Contratação pontual de suporte"/>
    <x v="3"/>
    <x v="0"/>
    <s v="1 - Lead"/>
    <x v="0"/>
    <x v="8"/>
    <x v="5"/>
  </r>
  <r>
    <x v="14"/>
    <x v="4"/>
    <n v="65000"/>
    <n v="0"/>
    <x v="27"/>
    <x v="27"/>
    <s v="Contratação pontual de suporte"/>
    <x v="3"/>
    <x v="0"/>
    <s v="1 - Lead"/>
    <x v="0"/>
    <x v="8"/>
    <x v="4"/>
  </r>
  <r>
    <x v="10"/>
    <x v="2"/>
    <n v="10000"/>
    <n v="10000"/>
    <x v="28"/>
    <x v="28"/>
    <s v="Pacote de relatórios Power BI"/>
    <x v="1"/>
    <x v="1"/>
    <s v="3 - Entendimento de necessidades"/>
    <x v="1"/>
    <x v="4"/>
    <x v="4"/>
  </r>
  <r>
    <x v="10"/>
    <x v="2"/>
    <n v="14000"/>
    <n v="14000"/>
    <x v="29"/>
    <x v="29"/>
    <s v="Desenvolvimento de flows"/>
    <x v="0"/>
    <x v="5"/>
    <s v="2 - Oportunidade"/>
    <x v="1"/>
    <x v="4"/>
    <x v="1"/>
  </r>
  <r>
    <x v="10"/>
    <x v="2"/>
    <n v="14000"/>
    <n v="14000"/>
    <x v="30"/>
    <x v="30"/>
    <s v="Contratação pontual de suporte"/>
    <x v="3"/>
    <x v="3"/>
    <s v="3 - Entendimento de necessidades"/>
    <x v="1"/>
    <x v="4"/>
    <x v="4"/>
  </r>
  <r>
    <x v="10"/>
    <x v="2"/>
    <n v="93641"/>
    <n v="93641"/>
    <x v="31"/>
    <x v="31"/>
    <s v="Implantação PPM"/>
    <x v="0"/>
    <x v="0"/>
    <s v="3 - Entendimento de necessidades"/>
    <x v="1"/>
    <x v="4"/>
    <x v="5"/>
  </r>
  <r>
    <x v="15"/>
    <x v="1"/>
    <n v="17300"/>
    <n v="17300"/>
    <x v="32"/>
    <x v="32"/>
    <s v="Pacote de relatórios Power BI"/>
    <x v="1"/>
    <x v="1"/>
    <s v="Não classificada"/>
    <x v="1"/>
    <x v="0"/>
    <x v="3"/>
  </r>
  <r>
    <x v="16"/>
    <x v="2"/>
    <n v="108190.01"/>
    <n v="108190.01"/>
    <x v="33"/>
    <x v="33"/>
    <s v="Treinamento fundamentos"/>
    <x v="2"/>
    <x v="4"/>
    <s v="7 - Encerramento"/>
    <x v="1"/>
    <x v="9"/>
    <x v="3"/>
  </r>
  <r>
    <x v="17"/>
    <x v="3"/>
    <n v="2000"/>
    <n v="2000"/>
    <x v="34"/>
    <x v="34"/>
    <s v="Treinamento autores de relatório"/>
    <x v="2"/>
    <x v="1"/>
    <s v="3 - Entendimento de necessidades"/>
    <x v="1"/>
    <x v="10"/>
    <x v="3"/>
  </r>
  <r>
    <x v="17"/>
    <x v="3"/>
    <n v="15000"/>
    <n v="15000"/>
    <x v="35"/>
    <x v="35"/>
    <s v="Desenvolvimento de workflows"/>
    <x v="0"/>
    <x v="0"/>
    <s v="2 - Oportunidade"/>
    <x v="1"/>
    <x v="10"/>
    <x v="3"/>
  </r>
  <r>
    <x v="17"/>
    <x v="3"/>
    <n v="28000"/>
    <n v="0"/>
    <x v="36"/>
    <x v="36"/>
    <s v="Desenvolvimento de workflows"/>
    <x v="0"/>
    <x v="0"/>
    <s v="1 - Lead"/>
    <x v="0"/>
    <x v="10"/>
    <x v="0"/>
  </r>
  <r>
    <x v="18"/>
    <x v="1"/>
    <n v="290"/>
    <n v="290"/>
    <x v="37"/>
    <x v="37"/>
    <s v="Pacote de relatórios Power BI"/>
    <x v="1"/>
    <x v="1"/>
    <s v="3 - Entendimento de necessidades"/>
    <x v="1"/>
    <x v="1"/>
    <x v="6"/>
  </r>
  <r>
    <x v="18"/>
    <x v="1"/>
    <n v="8161.21"/>
    <n v="8161.21"/>
    <x v="38"/>
    <x v="38"/>
    <s v="Treinamento autores de relatório"/>
    <x v="2"/>
    <x v="1"/>
    <s v="3 - Entendimento de necessidades"/>
    <x v="1"/>
    <x v="1"/>
    <x v="2"/>
  </r>
  <r>
    <x v="18"/>
    <x v="1"/>
    <n v="16332.42"/>
    <n v="16332.42"/>
    <x v="39"/>
    <x v="39"/>
    <s v="Desenvolvimento de relatórios"/>
    <x v="0"/>
    <x v="0"/>
    <s v="3 - Entendimento de necessidades"/>
    <x v="1"/>
    <x v="1"/>
    <x v="2"/>
  </r>
  <r>
    <x v="16"/>
    <x v="2"/>
    <n v="2000"/>
    <n v="0"/>
    <x v="40"/>
    <x v="40"/>
    <s v="Implantação PPM"/>
    <x v="0"/>
    <x v="0"/>
    <s v="1 - Lead"/>
    <x v="0"/>
    <x v="4"/>
    <x v="2"/>
  </r>
  <r>
    <x v="16"/>
    <x v="2"/>
    <n v="6000"/>
    <n v="6000"/>
    <x v="41"/>
    <x v="41"/>
    <s v="Desenvolvimento de workflows"/>
    <x v="0"/>
    <x v="0"/>
    <s v="2 - Oportunidade"/>
    <x v="1"/>
    <x v="4"/>
    <x v="3"/>
  </r>
  <r>
    <x v="19"/>
    <x v="1"/>
    <n v="1000"/>
    <n v="1000"/>
    <x v="42"/>
    <x v="42"/>
    <s v="Desenvolvimento de flows"/>
    <x v="0"/>
    <x v="5"/>
    <s v="1 - Lead"/>
    <x v="0"/>
    <x v="4"/>
    <x v="2"/>
  </r>
  <r>
    <x v="20"/>
    <x v="2"/>
    <n v="10000"/>
    <n v="0"/>
    <x v="43"/>
    <x v="43"/>
    <s v="Desenvolvimento de relatórios"/>
    <x v="0"/>
    <x v="0"/>
    <s v="1 - Lead"/>
    <x v="0"/>
    <x v="1"/>
    <x v="0"/>
  </r>
  <r>
    <x v="21"/>
    <x v="2"/>
    <n v="6000"/>
    <n v="6000"/>
    <x v="44"/>
    <x v="44"/>
    <s v="Desenvolvimento de relatórios"/>
    <x v="0"/>
    <x v="0"/>
    <s v="Não classificada"/>
    <x v="0"/>
    <x v="1"/>
    <x v="3"/>
  </r>
  <r>
    <x v="21"/>
    <x v="2"/>
    <n v="13600"/>
    <n v="13600"/>
    <x v="45"/>
    <x v="45"/>
    <s v="Implantação PPM"/>
    <x v="0"/>
    <x v="0"/>
    <s v="Não classificada"/>
    <x v="1"/>
    <x v="1"/>
    <x v="0"/>
  </r>
  <r>
    <x v="21"/>
    <x v="2"/>
    <n v="16000"/>
    <n v="16000"/>
    <x v="46"/>
    <x v="46"/>
    <s v="Desenvolvimento de flows"/>
    <x v="0"/>
    <x v="5"/>
    <s v="3 - Entendimento de necessidades"/>
    <x v="1"/>
    <x v="1"/>
    <x v="5"/>
  </r>
  <r>
    <x v="22"/>
    <x v="1"/>
    <n v="5800"/>
    <n v="5800"/>
    <x v="47"/>
    <x v="47"/>
    <s v="Implantação PPM"/>
    <x v="0"/>
    <x v="0"/>
    <s v="3 - Entendimento de necessidades"/>
    <x v="1"/>
    <x v="9"/>
    <x v="3"/>
  </r>
  <r>
    <x v="23"/>
    <x v="4"/>
    <n v="55000"/>
    <n v="0"/>
    <x v="48"/>
    <x v="48"/>
    <s v="Treinamento fundamentos"/>
    <x v="2"/>
    <x v="4"/>
    <s v="Não classificada"/>
    <x v="0"/>
    <x v="1"/>
    <x v="6"/>
  </r>
  <r>
    <x v="24"/>
    <x v="3"/>
    <n v="0"/>
    <n v="0"/>
    <x v="49"/>
    <x v="49"/>
    <s v="Desenvolvimento de flows"/>
    <x v="0"/>
    <x v="5"/>
    <s v="2 - Oportunidade"/>
    <x v="0"/>
    <x v="1"/>
    <x v="3"/>
  </r>
  <r>
    <x v="24"/>
    <x v="3"/>
    <n v="37000"/>
    <n v="37000"/>
    <x v="50"/>
    <x v="50"/>
    <s v="Treinamento autores de relatório"/>
    <x v="2"/>
    <x v="1"/>
    <s v="Não classificada"/>
    <x v="0"/>
    <x v="1"/>
    <x v="2"/>
  </r>
  <r>
    <x v="25"/>
    <x v="5"/>
    <n v="10000"/>
    <n v="0"/>
    <x v="51"/>
    <x v="51"/>
    <s v="Treinamento autores de relatório"/>
    <x v="2"/>
    <x v="1"/>
    <s v="Não classificada"/>
    <x v="0"/>
    <x v="1"/>
    <x v="1"/>
  </r>
  <r>
    <x v="25"/>
    <x v="5"/>
    <n v="45000"/>
    <n v="0"/>
    <x v="52"/>
    <x v="52"/>
    <s v="Pacote de relatórios Power BI"/>
    <x v="1"/>
    <x v="1"/>
    <s v="Não classificada"/>
    <x v="0"/>
    <x v="1"/>
    <x v="3"/>
  </r>
  <r>
    <x v="21"/>
    <x v="2"/>
    <n v="55000"/>
    <n v="0"/>
    <x v="53"/>
    <x v="53"/>
    <s v="Desenvolvimento de flows"/>
    <x v="0"/>
    <x v="5"/>
    <s v="5 - Levantamento de escopo"/>
    <x v="0"/>
    <x v="10"/>
    <x v="3"/>
  </r>
  <r>
    <x v="21"/>
    <x v="2"/>
    <n v="8000"/>
    <n v="8000"/>
    <x v="54"/>
    <x v="54"/>
    <s v="Pacote de relatórios Power BI"/>
    <x v="1"/>
    <x v="1"/>
    <s v="3 - Entendimento de necessidades"/>
    <x v="1"/>
    <x v="1"/>
    <x v="5"/>
  </r>
  <r>
    <x v="21"/>
    <x v="2"/>
    <n v="54000"/>
    <n v="54000"/>
    <x v="55"/>
    <x v="55"/>
    <s v="Treinamento fundamentos"/>
    <x v="2"/>
    <x v="4"/>
    <s v="3 - Entendimento de necessidades"/>
    <x v="1"/>
    <x v="1"/>
    <x v="1"/>
  </r>
  <r>
    <x v="26"/>
    <x v="3"/>
    <n v="161.99"/>
    <n v="161.99"/>
    <x v="56"/>
    <x v="56"/>
    <s v="Desenvolvimento de flows"/>
    <x v="0"/>
    <x v="5"/>
    <s v="3 - Entendimento de necessidades"/>
    <x v="1"/>
    <x v="1"/>
    <x v="1"/>
  </r>
  <r>
    <x v="26"/>
    <x v="3"/>
    <n v="10000"/>
    <n v="0"/>
    <x v="57"/>
    <x v="57"/>
    <s v="Pacote de relatórios Power BI"/>
    <x v="1"/>
    <x v="1"/>
    <s v="3 - Entendimento de necessidades"/>
    <x v="0"/>
    <x v="1"/>
    <x v="1"/>
  </r>
  <r>
    <x v="27"/>
    <x v="3"/>
    <n v="1599"/>
    <n v="1599"/>
    <x v="58"/>
    <x v="58"/>
    <s v="Pacote de relatórios Power BI"/>
    <x v="1"/>
    <x v="1"/>
    <s v="3 - Entendimento de necessidades"/>
    <x v="1"/>
    <x v="1"/>
    <x v="2"/>
  </r>
  <r>
    <x v="27"/>
    <x v="3"/>
    <n v="2000"/>
    <n v="2000"/>
    <x v="59"/>
    <x v="59"/>
    <s v="Implantação PPM"/>
    <x v="0"/>
    <x v="6"/>
    <s v="6 - Proposta enviada"/>
    <x v="1"/>
    <x v="1"/>
    <x v="6"/>
  </r>
  <r>
    <x v="27"/>
    <x v="3"/>
    <n v="20000"/>
    <n v="20000"/>
    <x v="60"/>
    <x v="60"/>
    <s v="Contratação pontual de suporte"/>
    <x v="3"/>
    <x v="0"/>
    <s v="7 - Encerramento"/>
    <x v="1"/>
    <x v="1"/>
    <x v="0"/>
  </r>
  <r>
    <x v="27"/>
    <x v="3"/>
    <n v="20000"/>
    <n v="20000"/>
    <x v="61"/>
    <x v="61"/>
    <s v="Treinamento autores de relatório"/>
    <x v="2"/>
    <x v="1"/>
    <s v="3 - Entendimento de necessidades"/>
    <x v="1"/>
    <x v="1"/>
    <x v="0"/>
  </r>
  <r>
    <x v="27"/>
    <x v="3"/>
    <n v="25000"/>
    <n v="25000"/>
    <x v="62"/>
    <x v="62"/>
    <s v="Implantação PPM"/>
    <x v="0"/>
    <x v="0"/>
    <s v="2 - Oportunidade"/>
    <x v="1"/>
    <x v="1"/>
    <x v="1"/>
  </r>
  <r>
    <x v="27"/>
    <x v="3"/>
    <n v="32560"/>
    <n v="32560"/>
    <x v="63"/>
    <x v="63"/>
    <s v="Desenvolvimento de flows"/>
    <x v="0"/>
    <x v="5"/>
    <s v="7 - Encerramento"/>
    <x v="1"/>
    <x v="1"/>
    <x v="3"/>
  </r>
  <r>
    <x v="27"/>
    <x v="3"/>
    <n v="67000"/>
    <n v="67000"/>
    <x v="64"/>
    <x v="64"/>
    <s v="Treinamento para Administradores"/>
    <x v="2"/>
    <x v="0"/>
    <s v="3 - Entendimento de necessidades"/>
    <x v="1"/>
    <x v="1"/>
    <x v="2"/>
  </r>
  <r>
    <x v="27"/>
    <x v="3"/>
    <n v="74599"/>
    <n v="74599"/>
    <x v="65"/>
    <x v="65"/>
    <s v="Treinamento para Administradores"/>
    <x v="2"/>
    <x v="0"/>
    <s v="3 - Entendimento de necessidades"/>
    <x v="1"/>
    <x v="1"/>
    <x v="0"/>
  </r>
  <r>
    <x v="28"/>
    <x v="1"/>
    <n v="10000"/>
    <n v="10000"/>
    <x v="66"/>
    <x v="66"/>
    <s v="Desenvolvimento de flows"/>
    <x v="0"/>
    <x v="5"/>
    <s v="Não classificada"/>
    <x v="1"/>
    <x v="4"/>
    <x v="1"/>
  </r>
  <r>
    <x v="29"/>
    <x v="3"/>
    <n v="3375"/>
    <n v="0"/>
    <x v="67"/>
    <x v="67"/>
    <s v="Treinamento para Administradores"/>
    <x v="2"/>
    <x v="0"/>
    <s v="Não classificada"/>
    <x v="0"/>
    <x v="11"/>
    <x v="0"/>
  </r>
  <r>
    <x v="30"/>
    <x v="6"/>
    <n v="0"/>
    <n v="0"/>
    <x v="68"/>
    <x v="68"/>
    <s v="Desenvolvimento de flows"/>
    <x v="0"/>
    <x v="5"/>
    <s v="3 - Entendimento de necessidades"/>
    <x v="0"/>
    <x v="12"/>
    <x v="3"/>
  </r>
  <r>
    <x v="31"/>
    <x v="1"/>
    <n v="145"/>
    <n v="145"/>
    <x v="69"/>
    <x v="69"/>
    <s v="Treinamento fundamentos"/>
    <x v="2"/>
    <x v="4"/>
    <s v="7 - Encerramento"/>
    <x v="1"/>
    <x v="8"/>
    <x v="1"/>
  </r>
  <r>
    <x v="32"/>
    <x v="6"/>
    <n v="4000"/>
    <n v="0"/>
    <x v="70"/>
    <x v="70"/>
    <s v="Pacote de relatórios Power BI"/>
    <x v="1"/>
    <x v="1"/>
    <s v="1 - Lead"/>
    <x v="0"/>
    <x v="8"/>
    <x v="6"/>
  </r>
  <r>
    <x v="33"/>
    <x v="1"/>
    <n v="2000"/>
    <n v="2000"/>
    <x v="71"/>
    <x v="71"/>
    <s v="Implantação PPM"/>
    <x v="0"/>
    <x v="6"/>
    <s v="3 - Entendimento de necessidades"/>
    <x v="1"/>
    <x v="10"/>
    <x v="3"/>
  </r>
  <r>
    <x v="33"/>
    <x v="1"/>
    <n v="2000"/>
    <n v="0"/>
    <x v="72"/>
    <x v="72"/>
    <s v="Pacote de relatórios Excel"/>
    <x v="1"/>
    <x v="2"/>
    <s v="1 - Lead"/>
    <x v="0"/>
    <x v="10"/>
    <x v="5"/>
  </r>
  <r>
    <x v="34"/>
    <x v="4"/>
    <n v="0"/>
    <n v="0"/>
    <x v="73"/>
    <x v="73"/>
    <s v="Pacote de relatórios Power BI"/>
    <x v="1"/>
    <x v="1"/>
    <s v="3 - Entendimento de necessidades"/>
    <x v="0"/>
    <x v="1"/>
    <x v="1"/>
  </r>
  <r>
    <x v="35"/>
    <x v="6"/>
    <n v="32000"/>
    <n v="0"/>
    <x v="74"/>
    <x v="74"/>
    <s v="Treinamento autores de relatório"/>
    <x v="2"/>
    <x v="1"/>
    <s v="Não classificada"/>
    <x v="0"/>
    <x v="6"/>
    <x v="3"/>
  </r>
  <r>
    <x v="36"/>
    <x v="2"/>
    <n v="55000"/>
    <n v="0"/>
    <x v="75"/>
    <x v="75"/>
    <s v="Pacote de relatórios Power BI"/>
    <x v="1"/>
    <x v="1"/>
    <s v="3 - Entendimento de necessidades"/>
    <x v="0"/>
    <x v="4"/>
    <x v="1"/>
  </r>
  <r>
    <x v="37"/>
    <x v="7"/>
    <n v="4750"/>
    <n v="4750"/>
    <x v="76"/>
    <x v="76"/>
    <s v="Contratação pontual de suporte"/>
    <x v="3"/>
    <x v="6"/>
    <s v="1 - Lead"/>
    <x v="1"/>
    <x v="10"/>
    <x v="3"/>
  </r>
  <r>
    <x v="37"/>
    <x v="7"/>
    <n v="7500"/>
    <n v="7500"/>
    <x v="77"/>
    <x v="77"/>
    <s v="Treinamento autores de relatório"/>
    <x v="2"/>
    <x v="1"/>
    <s v="3 - Entendimento de necessidades"/>
    <x v="1"/>
    <x v="10"/>
    <x v="1"/>
  </r>
  <r>
    <x v="37"/>
    <x v="7"/>
    <n v="10000"/>
    <n v="0"/>
    <x v="78"/>
    <x v="78"/>
    <s v="Pacote de relatórios Excel"/>
    <x v="1"/>
    <x v="2"/>
    <s v="1 - Lead"/>
    <x v="0"/>
    <x v="10"/>
    <x v="3"/>
  </r>
  <r>
    <x v="37"/>
    <x v="7"/>
    <n v="29250"/>
    <n v="29250"/>
    <x v="79"/>
    <x v="79"/>
    <s v="Migração PPM (PS 2010 - POL)"/>
    <x v="0"/>
    <x v="0"/>
    <s v="2 - Oportunidade"/>
    <x v="1"/>
    <x v="10"/>
    <x v="3"/>
  </r>
  <r>
    <x v="38"/>
    <x v="3"/>
    <n v="4000"/>
    <n v="0"/>
    <x v="80"/>
    <x v="80"/>
    <s v="Treinamento fundamentos"/>
    <x v="2"/>
    <x v="4"/>
    <s v="1 - Lead"/>
    <x v="0"/>
    <x v="13"/>
    <x v="3"/>
  </r>
  <r>
    <x v="38"/>
    <x v="3"/>
    <n v="10000"/>
    <n v="10000"/>
    <x v="81"/>
    <x v="81"/>
    <s v="Pacote de relatórios Power BI"/>
    <x v="1"/>
    <x v="1"/>
    <s v="7 - Encerramento"/>
    <x v="1"/>
    <x v="13"/>
    <x v="1"/>
  </r>
  <r>
    <x v="38"/>
    <x v="3"/>
    <n v="10000"/>
    <n v="10000"/>
    <x v="82"/>
    <x v="82"/>
    <s v="Contratação pontual de suporte"/>
    <x v="3"/>
    <x v="3"/>
    <s v="7 - Encerramento"/>
    <x v="1"/>
    <x v="13"/>
    <x v="1"/>
  </r>
  <r>
    <x v="38"/>
    <x v="3"/>
    <n v="10000"/>
    <n v="10000"/>
    <x v="83"/>
    <x v="83"/>
    <s v="Implantação PPM"/>
    <x v="0"/>
    <x v="0"/>
    <s v="3 - Entendimento de necessidades"/>
    <x v="1"/>
    <x v="13"/>
    <x v="6"/>
  </r>
  <r>
    <x v="38"/>
    <x v="3"/>
    <n v="49939"/>
    <n v="49939"/>
    <x v="84"/>
    <x v="84"/>
    <s v="Treinamento autores de relatório"/>
    <x v="2"/>
    <x v="1"/>
    <s v="3 - Entendimento de necessidades"/>
    <x v="1"/>
    <x v="13"/>
    <x v="3"/>
  </r>
  <r>
    <x v="39"/>
    <x v="8"/>
    <n v="145"/>
    <n v="145"/>
    <x v="85"/>
    <x v="85"/>
    <s v="Pacote de relatórios Power BI"/>
    <x v="1"/>
    <x v="1"/>
    <s v="3 - Entendimento de necessidades"/>
    <x v="1"/>
    <x v="2"/>
    <x v="2"/>
  </r>
  <r>
    <x v="40"/>
    <x v="9"/>
    <n v="10800"/>
    <n v="10800"/>
    <x v="86"/>
    <x v="86"/>
    <s v="Desenvolvimento de flows"/>
    <x v="0"/>
    <x v="5"/>
    <s v="3 - Entendimento de necessidades"/>
    <x v="1"/>
    <x v="13"/>
    <x v="1"/>
  </r>
  <r>
    <x v="40"/>
    <x v="9"/>
    <n v="58999.99"/>
    <n v="58999.99"/>
    <x v="87"/>
    <x v="87"/>
    <s v="Implantação PPM"/>
    <x v="0"/>
    <x v="6"/>
    <s v="Não classificada"/>
    <x v="0"/>
    <x v="10"/>
    <x v="4"/>
  </r>
  <r>
    <x v="41"/>
    <x v="9"/>
    <n v="495"/>
    <n v="495"/>
    <x v="88"/>
    <x v="88"/>
    <s v="Desenvolvimento de relatórios"/>
    <x v="0"/>
    <x v="6"/>
    <s v="3 - Entendimento de necessidades"/>
    <x v="1"/>
    <x v="1"/>
    <x v="6"/>
  </r>
  <r>
    <x v="41"/>
    <x v="9"/>
    <n v="540"/>
    <n v="0"/>
    <x v="89"/>
    <x v="89"/>
    <s v="Pacote de relatórios Power BI"/>
    <x v="1"/>
    <x v="1"/>
    <s v="2 - Oportunidade"/>
    <x v="0"/>
    <x v="1"/>
    <x v="1"/>
  </r>
  <r>
    <x v="41"/>
    <x v="9"/>
    <n v="2444"/>
    <n v="2444"/>
    <x v="90"/>
    <x v="90"/>
    <s v="Desenvolvimento de workflows"/>
    <x v="0"/>
    <x v="0"/>
    <s v="3 - Entendimento de necessidades"/>
    <x v="1"/>
    <x v="1"/>
    <x v="1"/>
  </r>
  <r>
    <x v="41"/>
    <x v="9"/>
    <n v="12695.21"/>
    <n v="12695.21"/>
    <x v="91"/>
    <x v="91"/>
    <s v="Pacote de relatórios Power BI"/>
    <x v="1"/>
    <x v="1"/>
    <s v="3 - Entendimento de necessidades"/>
    <x v="1"/>
    <x v="1"/>
    <x v="0"/>
  </r>
  <r>
    <x v="41"/>
    <x v="9"/>
    <n v="15000"/>
    <n v="15000"/>
    <x v="92"/>
    <x v="92"/>
    <s v="Desenvolvimento de flows"/>
    <x v="0"/>
    <x v="5"/>
    <s v="3 - Entendimento de necessidades"/>
    <x v="1"/>
    <x v="1"/>
    <x v="1"/>
  </r>
  <r>
    <x v="41"/>
    <x v="9"/>
    <n v="35757.379999999997"/>
    <n v="35757.379999999997"/>
    <x v="93"/>
    <x v="93"/>
    <s v="Contratação pontual de suporte"/>
    <x v="3"/>
    <x v="0"/>
    <s v="2 - Oportunidade"/>
    <x v="1"/>
    <x v="1"/>
    <x v="3"/>
  </r>
  <r>
    <x v="41"/>
    <x v="9"/>
    <n v="44499"/>
    <n v="0"/>
    <x v="94"/>
    <x v="94"/>
    <s v="Pacote de relatórios Power BI"/>
    <x v="1"/>
    <x v="1"/>
    <s v="4 - Demonstração realizada"/>
    <x v="0"/>
    <x v="1"/>
    <x v="4"/>
  </r>
  <r>
    <x v="42"/>
    <x v="10"/>
    <n v="0"/>
    <n v="0"/>
    <x v="95"/>
    <x v="95"/>
    <s v="Desenvolvimento de workflows"/>
    <x v="0"/>
    <x v="0"/>
    <s v="Não classificada"/>
    <x v="0"/>
    <x v="4"/>
    <x v="4"/>
  </r>
  <r>
    <x v="43"/>
    <x v="2"/>
    <n v="2199"/>
    <n v="2199"/>
    <x v="96"/>
    <x v="96"/>
    <s v="Desenvolvimento de relatórios"/>
    <x v="0"/>
    <x v="0"/>
    <s v="3 - Entendimento de necessidades"/>
    <x v="1"/>
    <x v="8"/>
    <x v="1"/>
  </r>
  <r>
    <x v="44"/>
    <x v="4"/>
    <n v="0"/>
    <n v="0"/>
    <x v="97"/>
    <x v="97"/>
    <s v="Desenvolvimento de relatórios"/>
    <x v="0"/>
    <x v="0"/>
    <s v="4 - Demonstração realizada"/>
    <x v="0"/>
    <x v="5"/>
    <x v="3"/>
  </r>
  <r>
    <x v="44"/>
    <x v="4"/>
    <n v="0"/>
    <n v="0"/>
    <x v="98"/>
    <x v="98"/>
    <s v="Pacote de relatórios Excel"/>
    <x v="1"/>
    <x v="2"/>
    <s v="4 - Demonstração realizada"/>
    <x v="0"/>
    <x v="5"/>
    <x v="5"/>
  </r>
  <r>
    <x v="44"/>
    <x v="4"/>
    <n v="2000"/>
    <n v="0"/>
    <x v="99"/>
    <x v="99"/>
    <s v="Contratação pontual de suporte"/>
    <x v="3"/>
    <x v="3"/>
    <s v="1 - Lead"/>
    <x v="0"/>
    <x v="5"/>
    <x v="0"/>
  </r>
  <r>
    <x v="44"/>
    <x v="4"/>
    <n v="5553"/>
    <n v="5553"/>
    <x v="100"/>
    <x v="100"/>
    <s v="Implantação PPM"/>
    <x v="0"/>
    <x v="0"/>
    <s v="3 - Entendimento de necessidades"/>
    <x v="1"/>
    <x v="5"/>
    <x v="1"/>
  </r>
  <r>
    <x v="44"/>
    <x v="4"/>
    <n v="13797"/>
    <n v="13797"/>
    <x v="101"/>
    <x v="101"/>
    <s v="Desenvolvimento de flows"/>
    <x v="0"/>
    <x v="5"/>
    <s v="3 - Entendimento de necessidades"/>
    <x v="1"/>
    <x v="5"/>
    <x v="5"/>
  </r>
  <r>
    <x v="44"/>
    <x v="4"/>
    <n v="15000"/>
    <n v="15000"/>
    <x v="102"/>
    <x v="102"/>
    <s v="Desenvolvimento de workflows"/>
    <x v="0"/>
    <x v="0"/>
    <s v="3 - Entendimento de necessidades"/>
    <x v="1"/>
    <x v="5"/>
    <x v="3"/>
  </r>
  <r>
    <x v="44"/>
    <x v="4"/>
    <n v="30000"/>
    <n v="0"/>
    <x v="103"/>
    <x v="103"/>
    <s v="Pacote de relatórios Excel"/>
    <x v="1"/>
    <x v="2"/>
    <s v="3 - Entendimento de necessidades"/>
    <x v="0"/>
    <x v="5"/>
    <x v="1"/>
  </r>
  <r>
    <x v="44"/>
    <x v="4"/>
    <n v="49045.5"/>
    <n v="49045.5"/>
    <x v="104"/>
    <x v="104"/>
    <s v="Desenvolvimento de workflows"/>
    <x v="0"/>
    <x v="0"/>
    <s v="2 - Oportunidade"/>
    <x v="1"/>
    <x v="5"/>
    <x v="1"/>
  </r>
  <r>
    <x v="45"/>
    <x v="2"/>
    <n v="24000"/>
    <n v="0"/>
    <x v="105"/>
    <x v="105"/>
    <s v="Contratação pontual de suporte"/>
    <x v="3"/>
    <x v="0"/>
    <s v="Não classificada"/>
    <x v="0"/>
    <x v="14"/>
    <x v="3"/>
  </r>
  <r>
    <x v="46"/>
    <x v="2"/>
    <n v="5390"/>
    <n v="5390"/>
    <x v="106"/>
    <x v="106"/>
    <s v="Desenvolvimento de flows"/>
    <x v="0"/>
    <x v="5"/>
    <s v="7 - Encerramento"/>
    <x v="1"/>
    <x v="4"/>
    <x v="4"/>
  </r>
  <r>
    <x v="46"/>
    <x v="2"/>
    <n v="7000"/>
    <n v="7000"/>
    <x v="107"/>
    <x v="107"/>
    <s v="Desenvolvimento de flows"/>
    <x v="0"/>
    <x v="5"/>
    <s v="3 - Entendimento de necessidades"/>
    <x v="1"/>
    <x v="4"/>
    <x v="6"/>
  </r>
  <r>
    <x v="46"/>
    <x v="2"/>
    <n v="10000"/>
    <n v="0"/>
    <x v="108"/>
    <x v="108"/>
    <s v="Pacote de relatórios Excel"/>
    <x v="1"/>
    <x v="2"/>
    <s v="6 - Proposta enviada"/>
    <x v="0"/>
    <x v="4"/>
    <x v="4"/>
  </r>
  <r>
    <x v="46"/>
    <x v="2"/>
    <n v="10000"/>
    <n v="10000"/>
    <x v="109"/>
    <x v="109"/>
    <s v="Contratação pontual de suporte"/>
    <x v="3"/>
    <x v="3"/>
    <s v="3 - Entendimento de necessidades"/>
    <x v="1"/>
    <x v="4"/>
    <x v="0"/>
  </r>
  <r>
    <x v="46"/>
    <x v="2"/>
    <n v="20800"/>
    <n v="0"/>
    <x v="110"/>
    <x v="110"/>
    <s v="Pacote de relatórios Power BI"/>
    <x v="1"/>
    <x v="1"/>
    <s v="Não classificada"/>
    <x v="0"/>
    <x v="4"/>
    <x v="3"/>
  </r>
  <r>
    <x v="46"/>
    <x v="2"/>
    <n v="20980"/>
    <n v="0"/>
    <x v="111"/>
    <x v="111"/>
    <s v="Desenvolvimento de workflows"/>
    <x v="0"/>
    <x v="3"/>
    <s v="6 - Proposta enviada"/>
    <x v="0"/>
    <x v="4"/>
    <x v="3"/>
  </r>
  <r>
    <x v="46"/>
    <x v="2"/>
    <n v="37011"/>
    <n v="37011"/>
    <x v="112"/>
    <x v="112"/>
    <s v="Treinamento fundamentos"/>
    <x v="2"/>
    <x v="4"/>
    <s v="Não classificada"/>
    <x v="0"/>
    <x v="4"/>
    <x v="4"/>
  </r>
  <r>
    <x v="46"/>
    <x v="2"/>
    <n v="117000"/>
    <n v="0"/>
    <x v="113"/>
    <x v="113"/>
    <s v="Treinamento para Administradores"/>
    <x v="2"/>
    <x v="0"/>
    <s v="1 - Lead"/>
    <x v="0"/>
    <x v="4"/>
    <x v="3"/>
  </r>
  <r>
    <x v="46"/>
    <x v="2"/>
    <n v="163000"/>
    <n v="0"/>
    <x v="114"/>
    <x v="108"/>
    <s v="Treinamento fundamentos"/>
    <x v="2"/>
    <x v="4"/>
    <s v="4 - Demonstração realizada"/>
    <x v="0"/>
    <x v="4"/>
    <x v="6"/>
  </r>
  <r>
    <x v="47"/>
    <x v="2"/>
    <n v="8000"/>
    <n v="0"/>
    <x v="115"/>
    <x v="114"/>
    <s v="Contratação pontual de suporte"/>
    <x v="3"/>
    <x v="3"/>
    <s v="1 - Lead"/>
    <x v="0"/>
    <x v="4"/>
    <x v="3"/>
  </r>
  <r>
    <x v="48"/>
    <x v="8"/>
    <n v="760"/>
    <n v="760"/>
    <x v="116"/>
    <x v="115"/>
    <s v="Pacote de relatórios Power BI"/>
    <x v="1"/>
    <x v="1"/>
    <s v="3 - Entendimento de necessidades"/>
    <x v="1"/>
    <x v="4"/>
    <x v="3"/>
  </r>
  <r>
    <x v="48"/>
    <x v="8"/>
    <n v="2970"/>
    <n v="2970"/>
    <x v="117"/>
    <x v="116"/>
    <s v="Desenvolvimento de workflows"/>
    <x v="0"/>
    <x v="0"/>
    <s v="3 - Entendimento de necessidades"/>
    <x v="1"/>
    <x v="4"/>
    <x v="3"/>
  </r>
  <r>
    <x v="48"/>
    <x v="8"/>
    <n v="4398"/>
    <n v="4398"/>
    <x v="118"/>
    <x v="117"/>
    <s v="Treinamento para Gerentes de Projeto"/>
    <x v="2"/>
    <x v="0"/>
    <s v="3 - Entendimento de necessidades"/>
    <x v="1"/>
    <x v="4"/>
    <x v="1"/>
  </r>
  <r>
    <x v="48"/>
    <x v="8"/>
    <n v="4500"/>
    <n v="4500"/>
    <x v="119"/>
    <x v="118"/>
    <s v="Treinamento para Administradores"/>
    <x v="2"/>
    <x v="0"/>
    <s v="3 - Entendimento de necessidades"/>
    <x v="1"/>
    <x v="4"/>
    <x v="6"/>
  </r>
  <r>
    <x v="48"/>
    <x v="8"/>
    <n v="10450"/>
    <n v="10450"/>
    <x v="120"/>
    <x v="119"/>
    <s v="Treinamento fundamentos"/>
    <x v="2"/>
    <x v="4"/>
    <s v="3 - Entendimento de necessidades"/>
    <x v="1"/>
    <x v="4"/>
    <x v="3"/>
  </r>
  <r>
    <x v="48"/>
    <x v="8"/>
    <n v="12500"/>
    <n v="12500"/>
    <x v="121"/>
    <x v="120"/>
    <s v="Desenvolvimento de flows"/>
    <x v="0"/>
    <x v="5"/>
    <s v="3 - Entendimento de necessidades"/>
    <x v="1"/>
    <x v="4"/>
    <x v="1"/>
  </r>
  <r>
    <x v="49"/>
    <x v="1"/>
    <n v="2000"/>
    <n v="2000"/>
    <x v="122"/>
    <x v="121"/>
    <s v="Implantação PPM"/>
    <x v="0"/>
    <x v="0"/>
    <s v="1 - Lead"/>
    <x v="0"/>
    <x v="10"/>
    <x v="3"/>
  </r>
  <r>
    <x v="50"/>
    <x v="2"/>
    <n v="37000"/>
    <n v="0"/>
    <x v="123"/>
    <x v="122"/>
    <s v="Implantação PPM"/>
    <x v="0"/>
    <x v="0"/>
    <s v="Não classificada"/>
    <x v="0"/>
    <x v="15"/>
    <x v="3"/>
  </r>
  <r>
    <x v="51"/>
    <x v="10"/>
    <n v="23000"/>
    <n v="0"/>
    <x v="124"/>
    <x v="123"/>
    <s v="Treinamento autores de relatório"/>
    <x v="2"/>
    <x v="1"/>
    <s v="1 - Lead"/>
    <x v="0"/>
    <x v="12"/>
    <x v="1"/>
  </r>
  <r>
    <x v="51"/>
    <x v="10"/>
    <n v="40000"/>
    <n v="0"/>
    <x v="125"/>
    <x v="124"/>
    <s v="Treinamento fundamentos"/>
    <x v="2"/>
    <x v="4"/>
    <s v="Não classificada"/>
    <x v="0"/>
    <x v="10"/>
    <x v="3"/>
  </r>
  <r>
    <x v="51"/>
    <x v="10"/>
    <n v="45000"/>
    <n v="0"/>
    <x v="126"/>
    <x v="125"/>
    <s v="Treinamento para Gerentes de Projeto"/>
    <x v="2"/>
    <x v="0"/>
    <s v="Não classificada"/>
    <x v="0"/>
    <x v="0"/>
    <x v="1"/>
  </r>
  <r>
    <x v="51"/>
    <x v="10"/>
    <n v="55000"/>
    <n v="0"/>
    <x v="127"/>
    <x v="126"/>
    <s v="Migração PPM (PS 2013 - POL)"/>
    <x v="0"/>
    <x v="0"/>
    <s v="Não classificada"/>
    <x v="0"/>
    <x v="16"/>
    <x v="3"/>
  </r>
  <r>
    <x v="51"/>
    <x v="10"/>
    <n v="71997"/>
    <n v="0"/>
    <x v="128"/>
    <x v="127"/>
    <s v="Pacote de relatórios Power BI"/>
    <x v="1"/>
    <x v="1"/>
    <s v="1 - Lead"/>
    <x v="0"/>
    <x v="8"/>
    <x v="3"/>
  </r>
  <r>
    <x v="51"/>
    <x v="10"/>
    <n v="74000"/>
    <n v="0"/>
    <x v="129"/>
    <x v="7"/>
    <s v="Desenvolvimento de workflows"/>
    <x v="0"/>
    <x v="0"/>
    <s v="2 - Oportunidade"/>
    <x v="0"/>
    <x v="6"/>
    <x v="0"/>
  </r>
  <r>
    <x v="51"/>
    <x v="10"/>
    <n v="206791"/>
    <n v="206791"/>
    <x v="130"/>
    <x v="128"/>
    <s v="Desenvolvimento de workflows"/>
    <x v="0"/>
    <x v="0"/>
    <s v="3 - Entendimento de necessidades"/>
    <x v="1"/>
    <x v="8"/>
    <x v="1"/>
  </r>
  <r>
    <x v="52"/>
    <x v="10"/>
    <n v="19.989999999999998"/>
    <n v="19.989999999999998"/>
    <x v="131"/>
    <x v="129"/>
    <s v="Implantação PPM"/>
    <x v="0"/>
    <x v="0"/>
    <s v="3 - Entendimento de necessidades"/>
    <x v="1"/>
    <x v="10"/>
    <x v="1"/>
  </r>
  <r>
    <x v="52"/>
    <x v="10"/>
    <n v="89.98"/>
    <n v="89.98"/>
    <x v="132"/>
    <x v="130"/>
    <s v="Implantação PPM"/>
    <x v="0"/>
    <x v="0"/>
    <s v="3 - Entendimento de necessidades"/>
    <x v="1"/>
    <x v="13"/>
    <x v="3"/>
  </r>
  <r>
    <x v="52"/>
    <x v="10"/>
    <n v="145"/>
    <n v="145"/>
    <x v="133"/>
    <x v="131"/>
    <s v="Treinamento para Administradores"/>
    <x v="2"/>
    <x v="0"/>
    <s v="3 - Entendimento de necessidades"/>
    <x v="1"/>
    <x v="5"/>
    <x v="2"/>
  </r>
  <r>
    <x v="52"/>
    <x v="10"/>
    <n v="495"/>
    <n v="495"/>
    <x v="134"/>
    <x v="132"/>
    <s v="Pacote de relatórios Excel"/>
    <x v="1"/>
    <x v="2"/>
    <s v="3 - Entendimento de necessidades"/>
    <x v="1"/>
    <x v="13"/>
    <x v="1"/>
  </r>
  <r>
    <x v="52"/>
    <x v="10"/>
    <n v="2695"/>
    <n v="2695"/>
    <x v="135"/>
    <x v="133"/>
    <s v="Desenvolvimento de relatórios"/>
    <x v="0"/>
    <x v="0"/>
    <s v="3 - Entendimento de necessidades"/>
    <x v="1"/>
    <x v="13"/>
    <x v="1"/>
  </r>
  <r>
    <x v="52"/>
    <x v="10"/>
    <n v="9000"/>
    <n v="0"/>
    <x v="136"/>
    <x v="134"/>
    <s v="Contratação pontual de suporte"/>
    <x v="3"/>
    <x v="0"/>
    <s v="Não classificada"/>
    <x v="0"/>
    <x v="13"/>
    <x v="3"/>
  </r>
  <r>
    <x v="52"/>
    <x v="10"/>
    <n v="10000"/>
    <n v="0"/>
    <x v="137"/>
    <x v="135"/>
    <s v="Implantação PPM"/>
    <x v="0"/>
    <x v="0"/>
    <s v="6 - Proposta enviada"/>
    <x v="0"/>
    <x v="13"/>
    <x v="2"/>
  </r>
  <r>
    <x v="52"/>
    <x v="10"/>
    <n v="10000"/>
    <n v="10000"/>
    <x v="138"/>
    <x v="136"/>
    <s v="Treinamento para Administradores"/>
    <x v="2"/>
    <x v="0"/>
    <s v="7 - Encerramento"/>
    <x v="1"/>
    <x v="13"/>
    <x v="6"/>
  </r>
  <r>
    <x v="52"/>
    <x v="10"/>
    <n v="10000"/>
    <n v="10000"/>
    <x v="139"/>
    <x v="137"/>
    <s v="Desenvolvimento de workflows"/>
    <x v="0"/>
    <x v="0"/>
    <s v="7 - Encerramento"/>
    <x v="1"/>
    <x v="13"/>
    <x v="2"/>
  </r>
  <r>
    <x v="52"/>
    <x v="10"/>
    <n v="10000"/>
    <n v="10000"/>
    <x v="140"/>
    <x v="138"/>
    <s v="Pacote de relatórios Power BI"/>
    <x v="1"/>
    <x v="1"/>
    <s v="3 - Entendimento de necessidades"/>
    <x v="1"/>
    <x v="13"/>
    <x v="3"/>
  </r>
  <r>
    <x v="52"/>
    <x v="10"/>
    <n v="48000"/>
    <n v="48000"/>
    <x v="141"/>
    <x v="139"/>
    <s v="Contratação pontual de suporte"/>
    <x v="3"/>
    <x v="3"/>
    <s v="3 - Entendimento de necessidades"/>
    <x v="1"/>
    <x v="13"/>
    <x v="4"/>
  </r>
  <r>
    <x v="52"/>
    <x v="10"/>
    <n v="61923"/>
    <n v="61923"/>
    <x v="142"/>
    <x v="140"/>
    <s v="Desenvolvimento de relatórios"/>
    <x v="0"/>
    <x v="0"/>
    <s v="3 - Entendimento de necessidades"/>
    <x v="1"/>
    <x v="13"/>
    <x v="2"/>
  </r>
  <r>
    <x v="52"/>
    <x v="10"/>
    <n v="83000"/>
    <n v="0"/>
    <x v="143"/>
    <x v="141"/>
    <s v="Pacote de relatórios Power BI"/>
    <x v="1"/>
    <x v="1"/>
    <s v="1 - Lead"/>
    <x v="0"/>
    <x v="13"/>
    <x v="3"/>
  </r>
  <r>
    <x v="53"/>
    <x v="10"/>
    <n v="400"/>
    <n v="400"/>
    <x v="144"/>
    <x v="142"/>
    <s v="Desenvolvimento de relatórios"/>
    <x v="0"/>
    <x v="0"/>
    <s v="3 - Entendimento de necessidades"/>
    <x v="1"/>
    <x v="11"/>
    <x v="5"/>
  </r>
  <r>
    <x v="53"/>
    <x v="10"/>
    <n v="4500"/>
    <n v="4500"/>
    <x v="145"/>
    <x v="143"/>
    <s v="Implantação PPM"/>
    <x v="0"/>
    <x v="0"/>
    <s v="2 - Oportunidade"/>
    <x v="1"/>
    <x v="11"/>
    <x v="2"/>
  </r>
  <r>
    <x v="53"/>
    <x v="10"/>
    <n v="6000"/>
    <n v="6000"/>
    <x v="146"/>
    <x v="144"/>
    <s v="Contratação pontual de suporte"/>
    <x v="3"/>
    <x v="0"/>
    <s v="3 - Entendimento de necessidades"/>
    <x v="1"/>
    <x v="11"/>
    <x v="1"/>
  </r>
  <r>
    <x v="53"/>
    <x v="10"/>
    <n v="9000"/>
    <n v="9000"/>
    <x v="147"/>
    <x v="145"/>
    <s v="Pacote de relatórios Power BI"/>
    <x v="1"/>
    <x v="1"/>
    <s v="3 - Entendimento de necessidades"/>
    <x v="1"/>
    <x v="11"/>
    <x v="3"/>
  </r>
  <r>
    <x v="53"/>
    <x v="10"/>
    <n v="9200"/>
    <n v="9200"/>
    <x v="148"/>
    <x v="146"/>
    <s v="Pacote de relatórios Excel"/>
    <x v="1"/>
    <x v="2"/>
    <s v="3 - Entendimento de necessidades"/>
    <x v="1"/>
    <x v="11"/>
    <x v="3"/>
  </r>
  <r>
    <x v="53"/>
    <x v="10"/>
    <n v="10000"/>
    <n v="10000"/>
    <x v="149"/>
    <x v="147"/>
    <s v="Treinamento autores de relatório"/>
    <x v="2"/>
    <x v="1"/>
    <s v="7 - Encerramento"/>
    <x v="1"/>
    <x v="11"/>
    <x v="0"/>
  </r>
  <r>
    <x v="53"/>
    <x v="10"/>
    <n v="10000"/>
    <n v="10000"/>
    <x v="150"/>
    <x v="143"/>
    <s v="Treinamento fundamentos"/>
    <x v="2"/>
    <x v="4"/>
    <s v="2 - Oportunidade"/>
    <x v="1"/>
    <x v="11"/>
    <x v="3"/>
  </r>
  <r>
    <x v="53"/>
    <x v="10"/>
    <n v="20000"/>
    <n v="0"/>
    <x v="151"/>
    <x v="148"/>
    <s v="Treinamento fundamentos"/>
    <x v="2"/>
    <x v="4"/>
    <s v="1 - Lead"/>
    <x v="0"/>
    <x v="11"/>
    <x v="1"/>
  </r>
  <r>
    <x v="53"/>
    <x v="10"/>
    <n v="22000"/>
    <n v="22000"/>
    <x v="152"/>
    <x v="149"/>
    <s v="Implantação PPM"/>
    <x v="0"/>
    <x v="0"/>
    <s v="3 - Entendimento de necessidades"/>
    <x v="1"/>
    <x v="11"/>
    <x v="1"/>
  </r>
  <r>
    <x v="53"/>
    <x v="10"/>
    <n v="29000"/>
    <n v="0"/>
    <x v="153"/>
    <x v="150"/>
    <s v="Desenvolvimento de workflows"/>
    <x v="0"/>
    <x v="0"/>
    <s v="4 - Demonstração realizada"/>
    <x v="0"/>
    <x v="11"/>
    <x v="6"/>
  </r>
  <r>
    <x v="53"/>
    <x v="10"/>
    <n v="108000"/>
    <n v="0"/>
    <x v="154"/>
    <x v="151"/>
    <s v="Contratação pontual de suporte"/>
    <x v="3"/>
    <x v="0"/>
    <s v="5 - Levantamento de escopo"/>
    <x v="0"/>
    <x v="11"/>
    <x v="1"/>
  </r>
  <r>
    <x v="53"/>
    <x v="10"/>
    <n v="110800"/>
    <n v="110800"/>
    <x v="155"/>
    <x v="152"/>
    <s v="Treinamento para Administradores"/>
    <x v="2"/>
    <x v="0"/>
    <s v="3 - Entendimento de necessidades"/>
    <x v="1"/>
    <x v="11"/>
    <x v="6"/>
  </r>
  <r>
    <x v="54"/>
    <x v="10"/>
    <n v="0"/>
    <n v="0"/>
    <x v="156"/>
    <x v="153"/>
    <s v="Pacote de relatórios Power BI"/>
    <x v="1"/>
    <x v="1"/>
    <s v="Não classificada"/>
    <x v="0"/>
    <x v="9"/>
    <x v="2"/>
  </r>
  <r>
    <x v="54"/>
    <x v="10"/>
    <n v="0"/>
    <n v="0"/>
    <x v="157"/>
    <x v="154"/>
    <s v="Treinamento para Administradores"/>
    <x v="2"/>
    <x v="0"/>
    <s v="Não classificada"/>
    <x v="0"/>
    <x v="9"/>
    <x v="1"/>
  </r>
  <r>
    <x v="54"/>
    <x v="10"/>
    <n v="32000"/>
    <n v="32000"/>
    <x v="158"/>
    <x v="155"/>
    <s v="Treinamento autores de relatório"/>
    <x v="2"/>
    <x v="1"/>
    <s v="Não classificada"/>
    <x v="0"/>
    <x v="9"/>
    <x v="4"/>
  </r>
  <r>
    <x v="55"/>
    <x v="3"/>
    <n v="45000"/>
    <n v="0"/>
    <x v="159"/>
    <x v="156"/>
    <s v="Desenvolvimento de relatórios"/>
    <x v="0"/>
    <x v="0"/>
    <s v="Não classificada"/>
    <x v="0"/>
    <x v="7"/>
    <x v="3"/>
  </r>
  <r>
    <x v="56"/>
    <x v="3"/>
    <n v="0"/>
    <n v="0"/>
    <x v="160"/>
    <x v="157"/>
    <s v="Contratação pontual de suporte"/>
    <x v="3"/>
    <x v="3"/>
    <s v="3 - Entendimento de necessidades"/>
    <x v="0"/>
    <x v="4"/>
    <x v="3"/>
  </r>
  <r>
    <x v="56"/>
    <x v="3"/>
    <n v="15500"/>
    <n v="15500"/>
    <x v="161"/>
    <x v="158"/>
    <s v="Treinamento autores de relatório"/>
    <x v="2"/>
    <x v="1"/>
    <s v="Não classificada"/>
    <x v="1"/>
    <x v="4"/>
    <x v="1"/>
  </r>
  <r>
    <x v="56"/>
    <x v="3"/>
    <n v="63000"/>
    <n v="0"/>
    <x v="162"/>
    <x v="114"/>
    <s v="Treinamento autores de relatório"/>
    <x v="2"/>
    <x v="1"/>
    <s v="1 - Lead"/>
    <x v="0"/>
    <x v="4"/>
    <x v="3"/>
  </r>
  <r>
    <x v="57"/>
    <x v="2"/>
    <n v="50"/>
    <n v="50"/>
    <x v="163"/>
    <x v="159"/>
    <s v="Implantação PPM"/>
    <x v="0"/>
    <x v="0"/>
    <s v="3 - Entendimento de necessidades"/>
    <x v="1"/>
    <x v="13"/>
    <x v="1"/>
  </r>
  <r>
    <x v="57"/>
    <x v="2"/>
    <n v="420"/>
    <n v="420"/>
    <x v="164"/>
    <x v="160"/>
    <s v="Treinamento autores de relatório"/>
    <x v="2"/>
    <x v="1"/>
    <s v="3 - Entendimento de necessidades"/>
    <x v="1"/>
    <x v="13"/>
    <x v="1"/>
  </r>
  <r>
    <x v="57"/>
    <x v="2"/>
    <n v="420"/>
    <n v="420"/>
    <x v="165"/>
    <x v="161"/>
    <s v="Migração PPM (PS 2010 - POL)"/>
    <x v="0"/>
    <x v="0"/>
    <s v="3 - Entendimento de necessidades"/>
    <x v="1"/>
    <x v="13"/>
    <x v="4"/>
  </r>
  <r>
    <x v="57"/>
    <x v="2"/>
    <n v="420"/>
    <n v="420"/>
    <x v="166"/>
    <x v="162"/>
    <s v="Desenvolvimento de relatórios"/>
    <x v="0"/>
    <x v="0"/>
    <s v="3 - Entendimento de necessidades"/>
    <x v="1"/>
    <x v="13"/>
    <x v="3"/>
  </r>
  <r>
    <x v="57"/>
    <x v="2"/>
    <n v="420"/>
    <n v="420"/>
    <x v="167"/>
    <x v="163"/>
    <s v="Contratação pontual de suporte"/>
    <x v="3"/>
    <x v="3"/>
    <s v="3 - Entendimento de necessidades"/>
    <x v="1"/>
    <x v="13"/>
    <x v="3"/>
  </r>
  <r>
    <x v="57"/>
    <x v="2"/>
    <n v="420"/>
    <n v="420"/>
    <x v="168"/>
    <x v="164"/>
    <s v="Treinamento fundamentos"/>
    <x v="2"/>
    <x v="4"/>
    <s v="3 - Entendimento de necessidades"/>
    <x v="1"/>
    <x v="13"/>
    <x v="6"/>
  </r>
  <r>
    <x v="57"/>
    <x v="2"/>
    <n v="420"/>
    <n v="420"/>
    <x v="169"/>
    <x v="165"/>
    <s v="Desenvolvimento de relatórios"/>
    <x v="0"/>
    <x v="6"/>
    <s v="3 - Entendimento de necessidades"/>
    <x v="1"/>
    <x v="13"/>
    <x v="1"/>
  </r>
  <r>
    <x v="57"/>
    <x v="2"/>
    <n v="420"/>
    <n v="420"/>
    <x v="170"/>
    <x v="166"/>
    <s v="Desenvolvimento de relatórios"/>
    <x v="0"/>
    <x v="0"/>
    <s v="3 - Entendimento de necessidades"/>
    <x v="1"/>
    <x v="13"/>
    <x v="4"/>
  </r>
  <r>
    <x v="57"/>
    <x v="2"/>
    <n v="420"/>
    <n v="420"/>
    <x v="171"/>
    <x v="167"/>
    <s v="Treinamento para Administradores"/>
    <x v="2"/>
    <x v="0"/>
    <s v="3 - Entendimento de necessidades"/>
    <x v="1"/>
    <x v="13"/>
    <x v="1"/>
  </r>
  <r>
    <x v="57"/>
    <x v="2"/>
    <n v="420"/>
    <n v="420"/>
    <x v="172"/>
    <x v="168"/>
    <s v="Pacote de relatórios Power BI"/>
    <x v="1"/>
    <x v="1"/>
    <s v="3 - Entendimento de necessidades"/>
    <x v="1"/>
    <x v="13"/>
    <x v="3"/>
  </r>
  <r>
    <x v="57"/>
    <x v="2"/>
    <n v="420"/>
    <n v="420"/>
    <x v="173"/>
    <x v="169"/>
    <s v="Desenvolvimento de workflows"/>
    <x v="0"/>
    <x v="0"/>
    <s v="3 - Entendimento de necessidades"/>
    <x v="1"/>
    <x v="13"/>
    <x v="1"/>
  </r>
  <r>
    <x v="57"/>
    <x v="2"/>
    <n v="470"/>
    <n v="470"/>
    <x v="174"/>
    <x v="170"/>
    <s v="Desenvolvimento de relatórios"/>
    <x v="0"/>
    <x v="0"/>
    <s v="3 - Entendimento de necessidades"/>
    <x v="1"/>
    <x v="13"/>
    <x v="4"/>
  </r>
  <r>
    <x v="57"/>
    <x v="2"/>
    <n v="470"/>
    <n v="470"/>
    <x v="175"/>
    <x v="171"/>
    <s v="Implantação PPM"/>
    <x v="0"/>
    <x v="0"/>
    <s v="3 - Entendimento de necessidades"/>
    <x v="1"/>
    <x v="13"/>
    <x v="3"/>
  </r>
  <r>
    <x v="57"/>
    <x v="2"/>
    <n v="495"/>
    <n v="495"/>
    <x v="176"/>
    <x v="172"/>
    <s v="Pacote de relatórios Excel"/>
    <x v="1"/>
    <x v="2"/>
    <s v="3 - Entendimento de necessidades"/>
    <x v="1"/>
    <x v="13"/>
    <x v="4"/>
  </r>
  <r>
    <x v="57"/>
    <x v="2"/>
    <n v="840"/>
    <n v="840"/>
    <x v="177"/>
    <x v="173"/>
    <s v="Treinamento autores de relatório"/>
    <x v="2"/>
    <x v="1"/>
    <s v="3 - Entendimento de necessidades"/>
    <x v="1"/>
    <x v="13"/>
    <x v="2"/>
  </r>
  <r>
    <x v="57"/>
    <x v="2"/>
    <n v="840"/>
    <n v="840"/>
    <x v="178"/>
    <x v="174"/>
    <s v="Implantação PPM"/>
    <x v="0"/>
    <x v="0"/>
    <s v="3 - Entendimento de necessidades"/>
    <x v="1"/>
    <x v="13"/>
    <x v="1"/>
  </r>
  <r>
    <x v="57"/>
    <x v="2"/>
    <n v="840"/>
    <n v="840"/>
    <x v="179"/>
    <x v="175"/>
    <s v="Implantação PPM"/>
    <x v="0"/>
    <x v="0"/>
    <s v="3 - Entendimento de necessidades"/>
    <x v="1"/>
    <x v="13"/>
    <x v="4"/>
  </r>
  <r>
    <x v="57"/>
    <x v="2"/>
    <n v="890"/>
    <n v="890"/>
    <x v="180"/>
    <x v="176"/>
    <s v="Treinamento para Gerentes de Projeto"/>
    <x v="2"/>
    <x v="0"/>
    <s v="3 - Entendimento de necessidades"/>
    <x v="1"/>
    <x v="13"/>
    <x v="1"/>
  </r>
  <r>
    <x v="57"/>
    <x v="2"/>
    <n v="2095"/>
    <n v="2095"/>
    <x v="181"/>
    <x v="177"/>
    <s v="Treinamento fundamentos"/>
    <x v="2"/>
    <x v="4"/>
    <s v="3 - Entendimento de necessidades"/>
    <x v="1"/>
    <x v="13"/>
    <x v="2"/>
  </r>
  <r>
    <x v="57"/>
    <x v="2"/>
    <n v="2095"/>
    <n v="2095"/>
    <x v="182"/>
    <x v="178"/>
    <s v="Treinamento autores de relatório"/>
    <x v="2"/>
    <x v="1"/>
    <s v="3 - Entendimento de necessidades"/>
    <x v="1"/>
    <x v="13"/>
    <x v="3"/>
  </r>
  <r>
    <x v="57"/>
    <x v="2"/>
    <n v="2999"/>
    <n v="0"/>
    <x v="183"/>
    <x v="179"/>
    <s v="Desenvolvimento de flows"/>
    <x v="0"/>
    <x v="5"/>
    <s v="1 - Lead"/>
    <x v="0"/>
    <x v="13"/>
    <x v="3"/>
  </r>
  <r>
    <x v="57"/>
    <x v="2"/>
    <n v="4000"/>
    <n v="4000"/>
    <x v="184"/>
    <x v="180"/>
    <s v="Implantação PPM"/>
    <x v="0"/>
    <x v="0"/>
    <s v="3 - Entendimento de necessidades"/>
    <x v="1"/>
    <x v="13"/>
    <x v="3"/>
  </r>
  <r>
    <x v="57"/>
    <x v="2"/>
    <n v="5000"/>
    <n v="5000"/>
    <x v="185"/>
    <x v="181"/>
    <s v="Implantação PPM"/>
    <x v="0"/>
    <x v="0"/>
    <s v="3 - Entendimento de necessidades"/>
    <x v="1"/>
    <x v="13"/>
    <x v="1"/>
  </r>
  <r>
    <x v="57"/>
    <x v="2"/>
    <n v="6000"/>
    <n v="6000"/>
    <x v="186"/>
    <x v="182"/>
    <s v="Treinamento para Administradores"/>
    <x v="2"/>
    <x v="0"/>
    <s v="7 - Encerramento"/>
    <x v="1"/>
    <x v="13"/>
    <x v="3"/>
  </r>
  <r>
    <x v="57"/>
    <x v="2"/>
    <n v="6000"/>
    <n v="6000"/>
    <x v="187"/>
    <x v="180"/>
    <s v="Treinamento fundamentos"/>
    <x v="2"/>
    <x v="4"/>
    <s v="3 - Entendimento de necessidades"/>
    <x v="1"/>
    <x v="13"/>
    <x v="2"/>
  </r>
  <r>
    <x v="57"/>
    <x v="2"/>
    <n v="9000"/>
    <n v="0"/>
    <x v="188"/>
    <x v="183"/>
    <s v="Pacote de relatórios Power BI"/>
    <x v="1"/>
    <x v="1"/>
    <s v="5 - Levantamento de escopo"/>
    <x v="0"/>
    <x v="13"/>
    <x v="3"/>
  </r>
  <r>
    <x v="57"/>
    <x v="2"/>
    <n v="9200"/>
    <n v="9200"/>
    <x v="189"/>
    <x v="184"/>
    <s v="Treinamento autores de relatório"/>
    <x v="2"/>
    <x v="1"/>
    <s v="3 - Entendimento de necessidades"/>
    <x v="1"/>
    <x v="13"/>
    <x v="5"/>
  </r>
  <r>
    <x v="57"/>
    <x v="2"/>
    <n v="10000"/>
    <n v="10000"/>
    <x v="190"/>
    <x v="185"/>
    <s v="Desenvolvimento de flows"/>
    <x v="0"/>
    <x v="5"/>
    <s v="3 - Entendimento de necessidades"/>
    <x v="1"/>
    <x v="13"/>
    <x v="3"/>
  </r>
  <r>
    <x v="57"/>
    <x v="2"/>
    <n v="13660"/>
    <n v="0"/>
    <x v="191"/>
    <x v="186"/>
    <s v="Treinamento para Administradores"/>
    <x v="2"/>
    <x v="0"/>
    <s v="3 - Entendimento de necessidades"/>
    <x v="0"/>
    <x v="13"/>
    <x v="3"/>
  </r>
  <r>
    <x v="57"/>
    <x v="2"/>
    <n v="27500"/>
    <n v="27500"/>
    <x v="192"/>
    <x v="187"/>
    <s v="Treinamento para Administradores"/>
    <x v="2"/>
    <x v="0"/>
    <s v="7 - Encerramento"/>
    <x v="1"/>
    <x v="13"/>
    <x v="3"/>
  </r>
  <r>
    <x v="57"/>
    <x v="2"/>
    <n v="30000"/>
    <n v="30000"/>
    <x v="193"/>
    <x v="188"/>
    <s v="Contratação pontual de suporte"/>
    <x v="3"/>
    <x v="0"/>
    <s v="3 - Entendimento de necessidades"/>
    <x v="1"/>
    <x v="13"/>
    <x v="6"/>
  </r>
  <r>
    <x v="57"/>
    <x v="2"/>
    <n v="62786"/>
    <n v="62786"/>
    <x v="194"/>
    <x v="189"/>
    <s v="Desenvolvimento de relatórios"/>
    <x v="0"/>
    <x v="6"/>
    <s v="3 - Entendimento de necessidades"/>
    <x v="1"/>
    <x v="13"/>
    <x v="1"/>
  </r>
  <r>
    <x v="58"/>
    <x v="3"/>
    <n v="5390"/>
    <n v="5390"/>
    <x v="195"/>
    <x v="190"/>
    <s v="Desenvolvimento de relatórios"/>
    <x v="0"/>
    <x v="0"/>
    <s v="3 - Entendimento de necessidades"/>
    <x v="1"/>
    <x v="0"/>
    <x v="3"/>
  </r>
  <r>
    <x v="58"/>
    <x v="3"/>
    <n v="5390"/>
    <n v="0"/>
    <x v="196"/>
    <x v="191"/>
    <s v="Desenvolvimento de relatórios"/>
    <x v="0"/>
    <x v="0"/>
    <s v="Não classificada"/>
    <x v="0"/>
    <x v="0"/>
    <x v="6"/>
  </r>
  <r>
    <x v="58"/>
    <x v="3"/>
    <n v="7200"/>
    <n v="0"/>
    <x v="197"/>
    <x v="192"/>
    <s v="Implantação PPM"/>
    <x v="0"/>
    <x v="0"/>
    <s v="1 - Lead"/>
    <x v="0"/>
    <x v="0"/>
    <x v="1"/>
  </r>
  <r>
    <x v="59"/>
    <x v="3"/>
    <n v="169301"/>
    <n v="0"/>
    <x v="198"/>
    <x v="193"/>
    <s v="Treinamento para Gerentes de Projeto"/>
    <x v="2"/>
    <x v="0"/>
    <s v="Não classificada"/>
    <x v="0"/>
    <x v="9"/>
    <x v="2"/>
  </r>
  <r>
    <x v="60"/>
    <x v="4"/>
    <n v="4000"/>
    <n v="4000"/>
    <x v="199"/>
    <x v="194"/>
    <s v="Implantação PPM"/>
    <x v="0"/>
    <x v="0"/>
    <s v="2 - Oportunidade"/>
    <x v="1"/>
    <x v="16"/>
    <x v="0"/>
  </r>
  <r>
    <x v="57"/>
    <x v="2"/>
    <n v="65000"/>
    <n v="0"/>
    <x v="200"/>
    <x v="195"/>
    <s v="Implantação PPM"/>
    <x v="0"/>
    <x v="0"/>
    <s v="3 - Entendimento de necessidades"/>
    <x v="0"/>
    <x v="9"/>
    <x v="5"/>
  </r>
  <r>
    <x v="61"/>
    <x v="11"/>
    <n v="15000"/>
    <n v="0"/>
    <x v="201"/>
    <x v="196"/>
    <s v="Desenvolvimento de workflows"/>
    <x v="0"/>
    <x v="0"/>
    <s v="Não classificada"/>
    <x v="0"/>
    <x v="10"/>
    <x v="3"/>
  </r>
  <r>
    <x v="62"/>
    <x v="7"/>
    <n v="145"/>
    <n v="145"/>
    <x v="202"/>
    <x v="197"/>
    <s v="Pacote de relatórios Excel"/>
    <x v="1"/>
    <x v="2"/>
    <s v="Não classificada"/>
    <x v="1"/>
    <x v="11"/>
    <x v="1"/>
  </r>
  <r>
    <x v="62"/>
    <x v="7"/>
    <n v="164.99"/>
    <n v="164.99"/>
    <x v="203"/>
    <x v="198"/>
    <s v="Treinamento para Gerentes de Projeto"/>
    <x v="2"/>
    <x v="0"/>
    <s v="3 - Entendimento de necessidades"/>
    <x v="1"/>
    <x v="13"/>
    <x v="1"/>
  </r>
  <r>
    <x v="62"/>
    <x v="7"/>
    <n v="17000"/>
    <n v="0"/>
    <x v="204"/>
    <x v="199"/>
    <s v="Pacote de relatórios Power BI"/>
    <x v="1"/>
    <x v="1"/>
    <s v="1 - Lead"/>
    <x v="0"/>
    <x v="13"/>
    <x v="3"/>
  </r>
  <r>
    <x v="62"/>
    <x v="7"/>
    <n v="19000"/>
    <n v="0"/>
    <x v="205"/>
    <x v="200"/>
    <s v="Desenvolvimento de relatórios"/>
    <x v="0"/>
    <x v="6"/>
    <s v="Não classificada"/>
    <x v="0"/>
    <x v="13"/>
    <x v="5"/>
  </r>
  <r>
    <x v="63"/>
    <x v="12"/>
    <n v="149728"/>
    <n v="0"/>
    <x v="206"/>
    <x v="201"/>
    <s v="Treinamento para Administradores"/>
    <x v="2"/>
    <x v="0"/>
    <s v="2 - Oportunidade"/>
    <x v="0"/>
    <x v="15"/>
    <x v="6"/>
  </r>
  <r>
    <x v="64"/>
    <x v="12"/>
    <n v="1"/>
    <n v="0"/>
    <x v="207"/>
    <x v="202"/>
    <s v="Contratação pontual de suporte"/>
    <x v="3"/>
    <x v="3"/>
    <s v="Não classificada"/>
    <x v="0"/>
    <x v="15"/>
    <x v="0"/>
  </r>
  <r>
    <x v="64"/>
    <x v="12"/>
    <n v="60000"/>
    <n v="0"/>
    <x v="208"/>
    <x v="203"/>
    <s v="Desenvolvimento de flows"/>
    <x v="0"/>
    <x v="5"/>
    <s v="Não classificada"/>
    <x v="0"/>
    <x v="15"/>
    <x v="3"/>
  </r>
  <r>
    <x v="65"/>
    <x v="1"/>
    <n v="8075"/>
    <n v="8075"/>
    <x v="209"/>
    <x v="204"/>
    <s v="Desenvolvimento de flows"/>
    <x v="0"/>
    <x v="5"/>
    <s v="1 - Lead"/>
    <x v="1"/>
    <x v="16"/>
    <x v="1"/>
  </r>
  <r>
    <x v="66"/>
    <x v="3"/>
    <n v="13895"/>
    <n v="13895"/>
    <x v="210"/>
    <x v="205"/>
    <s v="Treinamento autores de relatório"/>
    <x v="2"/>
    <x v="1"/>
    <s v="7 - Encerramento"/>
    <x v="1"/>
    <x v="10"/>
    <x v="1"/>
  </r>
  <r>
    <x v="67"/>
    <x v="5"/>
    <n v="98800"/>
    <n v="0"/>
    <x v="211"/>
    <x v="206"/>
    <s v="Migração PPM (PS 2013 - POL)"/>
    <x v="0"/>
    <x v="0"/>
    <s v="1 - Lead"/>
    <x v="0"/>
    <x v="1"/>
    <x v="1"/>
  </r>
  <r>
    <x v="68"/>
    <x v="1"/>
    <n v="55000"/>
    <n v="55000"/>
    <x v="212"/>
    <x v="207"/>
    <s v="Pacote de relatórios Excel"/>
    <x v="1"/>
    <x v="2"/>
    <s v="Não classificada"/>
    <x v="0"/>
    <x v="4"/>
    <x v="4"/>
  </r>
  <r>
    <x v="69"/>
    <x v="4"/>
    <n v="2000"/>
    <n v="2000"/>
    <x v="213"/>
    <x v="208"/>
    <s v="Implantação PPM"/>
    <x v="0"/>
    <x v="0"/>
    <s v="1 - Lead"/>
    <x v="0"/>
    <x v="10"/>
    <x v="4"/>
  </r>
  <r>
    <x v="69"/>
    <x v="4"/>
    <n v="6000"/>
    <n v="0"/>
    <x v="214"/>
    <x v="209"/>
    <s v="Desenvolvimento de relatórios"/>
    <x v="0"/>
    <x v="0"/>
    <s v="1 - Lead"/>
    <x v="0"/>
    <x v="10"/>
    <x v="1"/>
  </r>
  <r>
    <x v="69"/>
    <x v="4"/>
    <n v="37000"/>
    <n v="37000"/>
    <x v="215"/>
    <x v="210"/>
    <s v="Treinamento fundamentos"/>
    <x v="2"/>
    <x v="4"/>
    <s v="3 - Entendimento de necessidades"/>
    <x v="1"/>
    <x v="10"/>
    <x v="2"/>
  </r>
  <r>
    <x v="70"/>
    <x v="10"/>
    <n v="17159"/>
    <n v="17159"/>
    <x v="216"/>
    <x v="211"/>
    <s v="Implantação PPM"/>
    <x v="0"/>
    <x v="6"/>
    <s v="3 - Entendimento de necessidades"/>
    <x v="1"/>
    <x v="1"/>
    <x v="1"/>
  </r>
  <r>
    <x v="70"/>
    <x v="10"/>
    <n v="17499.5"/>
    <n v="17499.5"/>
    <x v="217"/>
    <x v="211"/>
    <s v="Pacote de relatórios Excel"/>
    <x v="1"/>
    <x v="2"/>
    <s v="3 - Entendimento de necessidades"/>
    <x v="1"/>
    <x v="1"/>
    <x v="6"/>
  </r>
  <r>
    <x v="70"/>
    <x v="10"/>
    <n v="19000"/>
    <n v="0"/>
    <x v="218"/>
    <x v="212"/>
    <s v="Pacote de relatórios Power BI"/>
    <x v="1"/>
    <x v="1"/>
    <s v="Não classificada"/>
    <x v="0"/>
    <x v="8"/>
    <x v="3"/>
  </r>
  <r>
    <x v="70"/>
    <x v="10"/>
    <n v="19000"/>
    <n v="0"/>
    <x v="219"/>
    <x v="213"/>
    <s v="Desenvolvimento de relatórios"/>
    <x v="0"/>
    <x v="0"/>
    <s v="1 - Lead"/>
    <x v="0"/>
    <x v="15"/>
    <x v="0"/>
  </r>
  <r>
    <x v="70"/>
    <x v="10"/>
    <n v="22000"/>
    <n v="0"/>
    <x v="220"/>
    <x v="214"/>
    <s v="Pacote de relatórios Excel"/>
    <x v="1"/>
    <x v="2"/>
    <s v="1 - Lead"/>
    <x v="0"/>
    <x v="12"/>
    <x v="1"/>
  </r>
  <r>
    <x v="70"/>
    <x v="10"/>
    <n v="25000"/>
    <n v="25000"/>
    <x v="221"/>
    <x v="211"/>
    <s v="Implantação PPM"/>
    <x v="0"/>
    <x v="0"/>
    <s v="3 - Entendimento de necessidades"/>
    <x v="1"/>
    <x v="1"/>
    <x v="1"/>
  </r>
  <r>
    <x v="71"/>
    <x v="2"/>
    <n v="0"/>
    <n v="0"/>
    <x v="222"/>
    <x v="215"/>
    <s v="Treinamento autores de relatório"/>
    <x v="2"/>
    <x v="1"/>
    <s v="3 - Entendimento de necessidades"/>
    <x v="0"/>
    <x v="16"/>
    <x v="3"/>
  </r>
  <r>
    <x v="72"/>
    <x v="1"/>
    <n v="2444"/>
    <n v="0"/>
    <x v="223"/>
    <x v="216"/>
    <s v="Treinamento autores de relatório"/>
    <x v="2"/>
    <x v="1"/>
    <s v="6 - Proposta enviada"/>
    <x v="0"/>
    <x v="8"/>
    <x v="1"/>
  </r>
  <r>
    <x v="72"/>
    <x v="1"/>
    <n v="5990"/>
    <n v="5990"/>
    <x v="224"/>
    <x v="217"/>
    <s v="Implantação PPM"/>
    <x v="0"/>
    <x v="0"/>
    <s v="7 - Encerramento"/>
    <x v="1"/>
    <x v="8"/>
    <x v="5"/>
  </r>
  <r>
    <x v="73"/>
    <x v="1"/>
    <n v="45000"/>
    <n v="0"/>
    <x v="225"/>
    <x v="218"/>
    <s v="Desenvolvimento de relatórios"/>
    <x v="0"/>
    <x v="0"/>
    <s v="Não classificada"/>
    <x v="0"/>
    <x v="0"/>
    <x v="0"/>
  </r>
  <r>
    <x v="74"/>
    <x v="7"/>
    <n v="78095"/>
    <n v="0"/>
    <x v="226"/>
    <x v="219"/>
    <s v="Pacote de relatórios Power BI"/>
    <x v="1"/>
    <x v="1"/>
    <s v="1 - Lead"/>
    <x v="0"/>
    <x v="10"/>
    <x v="3"/>
  </r>
  <r>
    <x v="75"/>
    <x v="7"/>
    <n v="10000"/>
    <n v="0"/>
    <x v="227"/>
    <x v="220"/>
    <s v="Treinamento para Administradores"/>
    <x v="2"/>
    <x v="0"/>
    <s v="1 - Lead"/>
    <x v="0"/>
    <x v="13"/>
    <x v="3"/>
  </r>
  <r>
    <x v="76"/>
    <x v="13"/>
    <n v="55000"/>
    <n v="0"/>
    <x v="228"/>
    <x v="48"/>
    <s v="Migração PPM (PS 2010 - POL)"/>
    <x v="0"/>
    <x v="0"/>
    <s v="1 - Lead"/>
    <x v="0"/>
    <x v="15"/>
    <x v="3"/>
  </r>
  <r>
    <x v="77"/>
    <x v="4"/>
    <n v="2199"/>
    <n v="0"/>
    <x v="229"/>
    <x v="221"/>
    <s v="Pacote de relatórios Power BI"/>
    <x v="1"/>
    <x v="1"/>
    <s v="1 - Lead"/>
    <x v="0"/>
    <x v="15"/>
    <x v="2"/>
  </r>
  <r>
    <x v="78"/>
    <x v="13"/>
    <n v="18000"/>
    <n v="0"/>
    <x v="230"/>
    <x v="222"/>
    <s v="Treinamento fundamentos"/>
    <x v="2"/>
    <x v="4"/>
    <s v="1 - Lead"/>
    <x v="0"/>
    <x v="1"/>
    <x v="1"/>
  </r>
  <r>
    <x v="78"/>
    <x v="13"/>
    <n v="104600"/>
    <n v="104600"/>
    <x v="231"/>
    <x v="223"/>
    <s v="Treinamento fundamentos"/>
    <x v="2"/>
    <x v="4"/>
    <s v="2 - Oportunidade"/>
    <x v="1"/>
    <x v="1"/>
    <x v="6"/>
  </r>
  <r>
    <x v="79"/>
    <x v="1"/>
    <n v="95000"/>
    <n v="0"/>
    <x v="232"/>
    <x v="224"/>
    <s v="Treinamento autores de relatório"/>
    <x v="2"/>
    <x v="1"/>
    <s v="Não classificada"/>
    <x v="0"/>
    <x v="15"/>
    <x v="5"/>
  </r>
  <r>
    <x v="80"/>
    <x v="1"/>
    <n v="40030"/>
    <n v="0"/>
    <x v="233"/>
    <x v="40"/>
    <s v="Treinamento autores de relatório"/>
    <x v="2"/>
    <x v="1"/>
    <s v="1 - Lead"/>
    <x v="0"/>
    <x v="9"/>
    <x v="3"/>
  </r>
  <r>
    <x v="81"/>
    <x v="1"/>
    <n v="22000"/>
    <n v="22000"/>
    <x v="234"/>
    <x v="225"/>
    <s v="Implantação PPM"/>
    <x v="0"/>
    <x v="0"/>
    <s v="6 - Proposta enviada"/>
    <x v="1"/>
    <x v="1"/>
    <x v="5"/>
  </r>
  <r>
    <x v="82"/>
    <x v="3"/>
    <n v="0"/>
    <n v="0"/>
    <x v="235"/>
    <x v="226"/>
    <s v="Pacote de relatórios Power BI"/>
    <x v="1"/>
    <x v="1"/>
    <s v="Não classificada"/>
    <x v="0"/>
    <x v="15"/>
    <x v="1"/>
  </r>
  <r>
    <x v="83"/>
    <x v="7"/>
    <n v="15000"/>
    <n v="15000"/>
    <x v="236"/>
    <x v="227"/>
    <s v="Desenvolvimento de relatórios"/>
    <x v="0"/>
    <x v="0"/>
    <s v="Não classificada"/>
    <x v="0"/>
    <x v="5"/>
    <x v="2"/>
  </r>
  <r>
    <x v="83"/>
    <x v="7"/>
    <n v="16000"/>
    <n v="16000"/>
    <x v="237"/>
    <x v="228"/>
    <s v="Pacote de relatórios Excel"/>
    <x v="1"/>
    <x v="2"/>
    <s v="3 - Entendimento de necessidades"/>
    <x v="1"/>
    <x v="11"/>
    <x v="3"/>
  </r>
  <r>
    <x v="83"/>
    <x v="7"/>
    <n v="19000"/>
    <n v="0"/>
    <x v="238"/>
    <x v="229"/>
    <s v="Pacote de relatórios Power BI"/>
    <x v="1"/>
    <x v="1"/>
    <s v="1 - Lead"/>
    <x v="0"/>
    <x v="17"/>
    <x v="1"/>
  </r>
  <r>
    <x v="83"/>
    <x v="7"/>
    <n v="21000"/>
    <n v="21000"/>
    <x v="239"/>
    <x v="230"/>
    <s v="Implantação PPM"/>
    <x v="0"/>
    <x v="0"/>
    <s v="1 - Lead"/>
    <x v="0"/>
    <x v="11"/>
    <x v="3"/>
  </r>
  <r>
    <x v="84"/>
    <x v="4"/>
    <n v="0"/>
    <n v="0"/>
    <x v="240"/>
    <x v="231"/>
    <s v="Contratação pontual de suporte"/>
    <x v="3"/>
    <x v="3"/>
    <s v="Não classificada"/>
    <x v="0"/>
    <x v="10"/>
    <x v="3"/>
  </r>
  <r>
    <x v="85"/>
    <x v="14"/>
    <n v="55000"/>
    <n v="0"/>
    <x v="241"/>
    <x v="16"/>
    <s v="Desenvolvimento de workflows"/>
    <x v="0"/>
    <x v="0"/>
    <s v="3 - Entendimento de necessidades"/>
    <x v="0"/>
    <x v="1"/>
    <x v="1"/>
  </r>
  <r>
    <x v="86"/>
    <x v="5"/>
    <n v="495"/>
    <n v="495"/>
    <x v="242"/>
    <x v="232"/>
    <s v="Pacote de relatórios Power BI"/>
    <x v="1"/>
    <x v="1"/>
    <s v="3 - Entendimento de necessidades"/>
    <x v="1"/>
    <x v="4"/>
    <x v="3"/>
  </r>
  <r>
    <x v="86"/>
    <x v="5"/>
    <n v="3000"/>
    <n v="0"/>
    <x v="243"/>
    <x v="233"/>
    <s v="Implantação PPM"/>
    <x v="0"/>
    <x v="0"/>
    <s v="4 - Demonstração realizada"/>
    <x v="0"/>
    <x v="4"/>
    <x v="4"/>
  </r>
  <r>
    <x v="86"/>
    <x v="5"/>
    <n v="3000"/>
    <n v="3000"/>
    <x v="244"/>
    <x v="234"/>
    <s v="Implantação PPM"/>
    <x v="0"/>
    <x v="0"/>
    <s v="3 - Entendimento de necessidades"/>
    <x v="1"/>
    <x v="4"/>
    <x v="0"/>
  </r>
  <r>
    <x v="86"/>
    <x v="5"/>
    <n v="3198"/>
    <n v="3198"/>
    <x v="245"/>
    <x v="235"/>
    <s v="Treinamento para Administradores"/>
    <x v="2"/>
    <x v="0"/>
    <s v="2 - Oportunidade"/>
    <x v="1"/>
    <x v="4"/>
    <x v="3"/>
  </r>
  <r>
    <x v="86"/>
    <x v="5"/>
    <n v="10000"/>
    <n v="10000"/>
    <x v="246"/>
    <x v="48"/>
    <s v="Desenvolvimento de relatórios"/>
    <x v="0"/>
    <x v="6"/>
    <s v="3 - Entendimento de necessidades"/>
    <x v="1"/>
    <x v="4"/>
    <x v="0"/>
  </r>
  <r>
    <x v="86"/>
    <x v="5"/>
    <n v="10000"/>
    <n v="10000"/>
    <x v="247"/>
    <x v="236"/>
    <s v="Implantação PPM"/>
    <x v="0"/>
    <x v="0"/>
    <s v="3 - Entendimento de necessidades"/>
    <x v="1"/>
    <x v="4"/>
    <x v="2"/>
  </r>
  <r>
    <x v="86"/>
    <x v="5"/>
    <n v="10540"/>
    <n v="10540"/>
    <x v="248"/>
    <x v="237"/>
    <s v="Pacote de relatórios Excel"/>
    <x v="1"/>
    <x v="2"/>
    <s v="2 - Oportunidade"/>
    <x v="1"/>
    <x v="4"/>
    <x v="1"/>
  </r>
  <r>
    <x v="86"/>
    <x v="5"/>
    <n v="25460"/>
    <n v="25460"/>
    <x v="249"/>
    <x v="238"/>
    <s v="Migração PPM (PS 2013 - POL)"/>
    <x v="0"/>
    <x v="0"/>
    <s v="3 - Entendimento de necessidades"/>
    <x v="1"/>
    <x v="4"/>
    <x v="5"/>
  </r>
  <r>
    <x v="86"/>
    <x v="5"/>
    <n v="27625"/>
    <n v="27625"/>
    <x v="250"/>
    <x v="234"/>
    <s v="Desenvolvimento de workflows"/>
    <x v="0"/>
    <x v="0"/>
    <s v="7 - Encerramento"/>
    <x v="1"/>
    <x v="4"/>
    <x v="4"/>
  </r>
  <r>
    <x v="86"/>
    <x v="5"/>
    <n v="35750"/>
    <n v="35750"/>
    <x v="251"/>
    <x v="239"/>
    <s v="Desenvolvimento de relatórios"/>
    <x v="0"/>
    <x v="0"/>
    <s v="2 - Oportunidade"/>
    <x v="1"/>
    <x v="4"/>
    <x v="6"/>
  </r>
  <r>
    <x v="86"/>
    <x v="5"/>
    <n v="53000"/>
    <n v="53000"/>
    <x v="252"/>
    <x v="240"/>
    <s v="Implantação PPM"/>
    <x v="0"/>
    <x v="6"/>
    <s v="3 - Entendimento de necessidades"/>
    <x v="1"/>
    <x v="4"/>
    <x v="2"/>
  </r>
  <r>
    <x v="86"/>
    <x v="5"/>
    <n v="83623"/>
    <n v="83623"/>
    <x v="253"/>
    <x v="241"/>
    <s v="Treinamento autores de relatório"/>
    <x v="2"/>
    <x v="1"/>
    <s v="3 - Entendimento de necessidades"/>
    <x v="1"/>
    <x v="4"/>
    <x v="2"/>
  </r>
  <r>
    <x v="87"/>
    <x v="6"/>
    <n v="0"/>
    <n v="0"/>
    <x v="254"/>
    <x v="242"/>
    <s v="Treinamento autores de relatório"/>
    <x v="2"/>
    <x v="1"/>
    <s v="3 - Entendimento de necessidades"/>
    <x v="0"/>
    <x v="8"/>
    <x v="6"/>
  </r>
  <r>
    <x v="87"/>
    <x v="6"/>
    <n v="75000"/>
    <n v="0"/>
    <x v="255"/>
    <x v="108"/>
    <s v="Desenvolvimento de flows"/>
    <x v="0"/>
    <x v="5"/>
    <s v="3 - Entendimento de necessidades"/>
    <x v="0"/>
    <x v="8"/>
    <x v="3"/>
  </r>
  <r>
    <x v="88"/>
    <x v="8"/>
    <n v="16500"/>
    <n v="0"/>
    <x v="256"/>
    <x v="243"/>
    <s v="Implantação PPM"/>
    <x v="0"/>
    <x v="0"/>
    <s v="1 - Lead"/>
    <x v="0"/>
    <x v="1"/>
    <x v="3"/>
  </r>
  <r>
    <x v="88"/>
    <x v="8"/>
    <n v="68000"/>
    <n v="0"/>
    <x v="257"/>
    <x v="243"/>
    <s v="Contratação pontual de suporte"/>
    <x v="3"/>
    <x v="3"/>
    <s v="1 - Lead"/>
    <x v="0"/>
    <x v="1"/>
    <x v="1"/>
  </r>
  <r>
    <x v="89"/>
    <x v="15"/>
    <n v="0"/>
    <n v="0"/>
    <x v="258"/>
    <x v="244"/>
    <s v="Treinamento autores de relatório"/>
    <x v="2"/>
    <x v="1"/>
    <s v="Não classificada"/>
    <x v="0"/>
    <x v="5"/>
    <x v="3"/>
  </r>
  <r>
    <x v="71"/>
    <x v="2"/>
    <n v="0"/>
    <n v="0"/>
    <x v="259"/>
    <x v="245"/>
    <s v="Implantação PPM"/>
    <x v="0"/>
    <x v="0"/>
    <s v="Não classificada"/>
    <x v="0"/>
    <x v="1"/>
    <x v="6"/>
  </r>
  <r>
    <x v="90"/>
    <x v="4"/>
    <n v="45000"/>
    <n v="0"/>
    <x v="260"/>
    <x v="246"/>
    <s v="Treinamento autores de relatório"/>
    <x v="2"/>
    <x v="1"/>
    <s v="Não classificada"/>
    <x v="0"/>
    <x v="1"/>
    <x v="6"/>
  </r>
  <r>
    <x v="91"/>
    <x v="8"/>
    <n v="81539.100000000006"/>
    <n v="81539.100000000006"/>
    <x v="261"/>
    <x v="247"/>
    <s v="Treinamento fundamentos"/>
    <x v="2"/>
    <x v="4"/>
    <s v="3 - Entendimento de necessidades"/>
    <x v="1"/>
    <x v="1"/>
    <x v="1"/>
  </r>
  <r>
    <x v="92"/>
    <x v="4"/>
    <n v="2000"/>
    <n v="2000"/>
    <x v="262"/>
    <x v="248"/>
    <s v="Desenvolvimento de workflows"/>
    <x v="0"/>
    <x v="0"/>
    <s v="1 - Lead"/>
    <x v="1"/>
    <x v="1"/>
    <x v="3"/>
  </r>
  <r>
    <x v="93"/>
    <x v="6"/>
    <n v="0"/>
    <n v="0"/>
    <x v="263"/>
    <x v="249"/>
    <s v="Implantação PPM"/>
    <x v="0"/>
    <x v="0"/>
    <s v="Não classificada"/>
    <x v="0"/>
    <x v="12"/>
    <x v="6"/>
  </r>
  <r>
    <x v="94"/>
    <x v="3"/>
    <n v="15000"/>
    <n v="0"/>
    <x v="264"/>
    <x v="250"/>
    <s v="Desenvolvimento de relatórios"/>
    <x v="0"/>
    <x v="0"/>
    <s v="Não classificada"/>
    <x v="0"/>
    <x v="15"/>
    <x v="5"/>
  </r>
  <r>
    <x v="94"/>
    <x v="3"/>
    <n v="37000"/>
    <n v="0"/>
    <x v="265"/>
    <x v="251"/>
    <s v="Treinamento fundamentos"/>
    <x v="2"/>
    <x v="4"/>
    <s v="1 - Lead"/>
    <x v="0"/>
    <x v="15"/>
    <x v="1"/>
  </r>
  <r>
    <x v="91"/>
    <x v="8"/>
    <n v="4500"/>
    <n v="4500"/>
    <x v="266"/>
    <x v="252"/>
    <s v="Desenvolvimento de relatórios"/>
    <x v="0"/>
    <x v="6"/>
    <s v="2 - Oportunidade"/>
    <x v="1"/>
    <x v="5"/>
    <x v="4"/>
  </r>
  <r>
    <x v="91"/>
    <x v="8"/>
    <n v="20000"/>
    <n v="20000"/>
    <x v="267"/>
    <x v="253"/>
    <s v="Migração PPM (PS 2013 - POL)"/>
    <x v="0"/>
    <x v="0"/>
    <s v="3 - Entendimento de necessidades"/>
    <x v="1"/>
    <x v="5"/>
    <x v="4"/>
  </r>
  <r>
    <x v="91"/>
    <x v="8"/>
    <n v="100000"/>
    <n v="0"/>
    <x v="268"/>
    <x v="254"/>
    <s v="Implantação PPM"/>
    <x v="0"/>
    <x v="0"/>
    <s v="Não classificada"/>
    <x v="0"/>
    <x v="17"/>
    <x v="3"/>
  </r>
  <r>
    <x v="95"/>
    <x v="3"/>
    <n v="495"/>
    <n v="495"/>
    <x v="269"/>
    <x v="255"/>
    <s v="Treinamento autores de relatório"/>
    <x v="2"/>
    <x v="1"/>
    <s v="3 - Entendimento de necessidades"/>
    <x v="1"/>
    <x v="4"/>
    <x v="1"/>
  </r>
  <r>
    <x v="95"/>
    <x v="3"/>
    <n v="2000"/>
    <n v="2000"/>
    <x v="270"/>
    <x v="256"/>
    <s v="Treinamento para Administradores"/>
    <x v="2"/>
    <x v="0"/>
    <s v="3 - Entendimento de necessidades"/>
    <x v="1"/>
    <x v="4"/>
    <x v="1"/>
  </r>
  <r>
    <x v="95"/>
    <x v="3"/>
    <n v="3000"/>
    <n v="0"/>
    <x v="271"/>
    <x v="257"/>
    <s v="Implantação PPM"/>
    <x v="0"/>
    <x v="0"/>
    <s v="Não classificada"/>
    <x v="0"/>
    <x v="4"/>
    <x v="3"/>
  </r>
  <r>
    <x v="95"/>
    <x v="3"/>
    <n v="5940"/>
    <n v="5940"/>
    <x v="272"/>
    <x v="117"/>
    <s v="Pacote de relatórios Excel"/>
    <x v="1"/>
    <x v="2"/>
    <s v="3 - Entendimento de necessidades"/>
    <x v="1"/>
    <x v="4"/>
    <x v="3"/>
  </r>
  <r>
    <x v="95"/>
    <x v="3"/>
    <n v="5940"/>
    <n v="5940"/>
    <x v="273"/>
    <x v="258"/>
    <s v="Desenvolvimento de flows"/>
    <x v="0"/>
    <x v="5"/>
    <s v="3 - Entendimento de necessidades"/>
    <x v="1"/>
    <x v="4"/>
    <x v="1"/>
  </r>
  <r>
    <x v="95"/>
    <x v="3"/>
    <n v="6000"/>
    <n v="6000"/>
    <x v="274"/>
    <x v="259"/>
    <s v="Treinamento autores de relatório"/>
    <x v="2"/>
    <x v="1"/>
    <s v="3 - Entendimento de necessidades"/>
    <x v="1"/>
    <x v="4"/>
    <x v="2"/>
  </r>
  <r>
    <x v="95"/>
    <x v="3"/>
    <n v="9000"/>
    <n v="9000"/>
    <x v="275"/>
    <x v="260"/>
    <s v="Treinamento fundamentos"/>
    <x v="2"/>
    <x v="4"/>
    <s v="3 - Entendimento de necessidades"/>
    <x v="1"/>
    <x v="4"/>
    <x v="0"/>
  </r>
  <r>
    <x v="95"/>
    <x v="3"/>
    <n v="10000"/>
    <n v="10000"/>
    <x v="276"/>
    <x v="261"/>
    <s v="Treinamento fundamentos"/>
    <x v="2"/>
    <x v="4"/>
    <s v="6 - Proposta enviada"/>
    <x v="1"/>
    <x v="4"/>
    <x v="2"/>
  </r>
  <r>
    <x v="95"/>
    <x v="3"/>
    <n v="12800"/>
    <n v="12800"/>
    <x v="277"/>
    <x v="262"/>
    <s v="Desenvolvimento de workflows"/>
    <x v="0"/>
    <x v="0"/>
    <s v="3 - Entendimento de necessidades"/>
    <x v="1"/>
    <x v="4"/>
    <x v="1"/>
  </r>
  <r>
    <x v="95"/>
    <x v="3"/>
    <n v="21970"/>
    <n v="0"/>
    <x v="278"/>
    <x v="263"/>
    <s v="Treinamento autores de relatório"/>
    <x v="2"/>
    <x v="1"/>
    <s v="1 - Lead"/>
    <x v="0"/>
    <x v="4"/>
    <x v="2"/>
  </r>
  <r>
    <x v="95"/>
    <x v="3"/>
    <n v="31000"/>
    <n v="31000"/>
    <x v="279"/>
    <x v="264"/>
    <s v="Treinamento para Gerentes de Projeto"/>
    <x v="2"/>
    <x v="0"/>
    <s v="2 - Oportunidade"/>
    <x v="1"/>
    <x v="4"/>
    <x v="3"/>
  </r>
  <r>
    <x v="95"/>
    <x v="3"/>
    <n v="32500"/>
    <n v="32500"/>
    <x v="280"/>
    <x v="265"/>
    <s v="Implantação PPM"/>
    <x v="0"/>
    <x v="0"/>
    <s v="7 - Encerramento"/>
    <x v="1"/>
    <x v="4"/>
    <x v="3"/>
  </r>
  <r>
    <x v="95"/>
    <x v="3"/>
    <n v="40000"/>
    <n v="40000"/>
    <x v="281"/>
    <x v="266"/>
    <s v="Pacote de relatórios Power BI"/>
    <x v="1"/>
    <x v="1"/>
    <s v="3 - Entendimento de necessidades"/>
    <x v="1"/>
    <x v="4"/>
    <x v="1"/>
  </r>
  <r>
    <x v="95"/>
    <x v="3"/>
    <n v="108775"/>
    <n v="108775"/>
    <x v="282"/>
    <x v="267"/>
    <s v="Contratação pontual de suporte"/>
    <x v="3"/>
    <x v="6"/>
    <s v="3 - Entendimento de necessidades"/>
    <x v="1"/>
    <x v="4"/>
    <x v="4"/>
  </r>
  <r>
    <x v="96"/>
    <x v="10"/>
    <n v="11500"/>
    <n v="0"/>
    <x v="283"/>
    <x v="268"/>
    <s v="Contratação pontual de suporte"/>
    <x v="3"/>
    <x v="3"/>
    <s v="1 - Lead"/>
    <x v="0"/>
    <x v="11"/>
    <x v="2"/>
  </r>
  <r>
    <x v="96"/>
    <x v="10"/>
    <n v="14000"/>
    <n v="14000"/>
    <x v="284"/>
    <x v="269"/>
    <s v="Treinamento autores de relatório"/>
    <x v="2"/>
    <x v="1"/>
    <s v="2 - Oportunidade"/>
    <x v="1"/>
    <x v="11"/>
    <x v="0"/>
  </r>
  <r>
    <x v="96"/>
    <x v="10"/>
    <n v="15000"/>
    <n v="0"/>
    <x v="285"/>
    <x v="270"/>
    <s v="Implantação PPM"/>
    <x v="0"/>
    <x v="0"/>
    <s v="1 - Lead"/>
    <x v="0"/>
    <x v="14"/>
    <x v="6"/>
  </r>
  <r>
    <x v="96"/>
    <x v="10"/>
    <n v="15000"/>
    <n v="15000"/>
    <x v="286"/>
    <x v="271"/>
    <s v="Pacote de relatórios Power BI"/>
    <x v="1"/>
    <x v="1"/>
    <s v="1 - Lead"/>
    <x v="0"/>
    <x v="10"/>
    <x v="2"/>
  </r>
  <r>
    <x v="96"/>
    <x v="10"/>
    <n v="15000"/>
    <n v="0"/>
    <x v="287"/>
    <x v="272"/>
    <s v="Desenvolvimento de workflows"/>
    <x v="0"/>
    <x v="0"/>
    <s v="Não classificada"/>
    <x v="0"/>
    <x v="0"/>
    <x v="3"/>
  </r>
  <r>
    <x v="96"/>
    <x v="10"/>
    <n v="16000"/>
    <n v="16000"/>
    <x v="288"/>
    <x v="273"/>
    <s v="Desenvolvimento de flows"/>
    <x v="0"/>
    <x v="5"/>
    <s v="3 - Entendimento de necessidades"/>
    <x v="1"/>
    <x v="6"/>
    <x v="3"/>
  </r>
  <r>
    <x v="96"/>
    <x v="10"/>
    <n v="46524.85"/>
    <n v="46524.85"/>
    <x v="289"/>
    <x v="274"/>
    <s v="Implantação PPM"/>
    <x v="0"/>
    <x v="0"/>
    <s v="1 - Lead"/>
    <x v="1"/>
    <x v="11"/>
    <x v="3"/>
  </r>
  <r>
    <x v="97"/>
    <x v="3"/>
    <n v="0"/>
    <n v="0"/>
    <x v="290"/>
    <x v="275"/>
    <s v="Desenvolvimento de flows"/>
    <x v="0"/>
    <x v="5"/>
    <s v="Não classificada"/>
    <x v="0"/>
    <x v="15"/>
    <x v="2"/>
  </r>
  <r>
    <x v="98"/>
    <x v="1"/>
    <n v="4400"/>
    <n v="0"/>
    <x v="291"/>
    <x v="276"/>
    <s v="Treinamento fundamentos"/>
    <x v="2"/>
    <x v="4"/>
    <s v="2 - Oportunidade"/>
    <x v="0"/>
    <x v="11"/>
    <x v="4"/>
  </r>
  <r>
    <x v="98"/>
    <x v="1"/>
    <n v="9000"/>
    <n v="0"/>
    <x v="292"/>
    <x v="276"/>
    <s v="Contratação pontual de suporte"/>
    <x v="3"/>
    <x v="0"/>
    <s v="1 - Lead"/>
    <x v="0"/>
    <x v="11"/>
    <x v="3"/>
  </r>
  <r>
    <x v="98"/>
    <x v="1"/>
    <n v="15000"/>
    <n v="0"/>
    <x v="293"/>
    <x v="196"/>
    <s v="Pacote de relatórios Excel"/>
    <x v="1"/>
    <x v="2"/>
    <s v="1 - Lead"/>
    <x v="0"/>
    <x v="11"/>
    <x v="3"/>
  </r>
  <r>
    <x v="99"/>
    <x v="2"/>
    <n v="495"/>
    <n v="495"/>
    <x v="294"/>
    <x v="277"/>
    <s v="Implantação PPM"/>
    <x v="0"/>
    <x v="0"/>
    <s v="7 - Encerramento"/>
    <x v="1"/>
    <x v="15"/>
    <x v="3"/>
  </r>
  <r>
    <x v="100"/>
    <x v="4"/>
    <n v="545"/>
    <n v="545"/>
    <x v="295"/>
    <x v="278"/>
    <s v="Desenvolvimento de relatórios"/>
    <x v="0"/>
    <x v="0"/>
    <s v="3 - Entendimento de necessidades"/>
    <x v="1"/>
    <x v="17"/>
    <x v="6"/>
  </r>
  <r>
    <x v="100"/>
    <x v="4"/>
    <n v="2000"/>
    <n v="2000"/>
    <x v="296"/>
    <x v="279"/>
    <s v="Contratação pontual de suporte"/>
    <x v="3"/>
    <x v="0"/>
    <s v="3 - Entendimento de necessidades"/>
    <x v="1"/>
    <x v="17"/>
    <x v="1"/>
  </r>
  <r>
    <x v="100"/>
    <x v="4"/>
    <n v="2000"/>
    <n v="2000"/>
    <x v="297"/>
    <x v="280"/>
    <s v="Desenvolvimento de workflows"/>
    <x v="0"/>
    <x v="0"/>
    <s v="3 - Entendimento de necessidades"/>
    <x v="1"/>
    <x v="5"/>
    <x v="5"/>
  </r>
  <r>
    <x v="100"/>
    <x v="4"/>
    <n v="15000"/>
    <n v="15000"/>
    <x v="298"/>
    <x v="281"/>
    <s v="Treinamento fundamentos"/>
    <x v="2"/>
    <x v="4"/>
    <s v="3 - Entendimento de necessidades"/>
    <x v="1"/>
    <x v="17"/>
    <x v="3"/>
  </r>
  <r>
    <x v="101"/>
    <x v="2"/>
    <n v="60000"/>
    <n v="0"/>
    <x v="299"/>
    <x v="282"/>
    <s v="Desenvolvimento de flows"/>
    <x v="0"/>
    <x v="5"/>
    <s v="1 - Lead"/>
    <x v="0"/>
    <x v="5"/>
    <x v="3"/>
  </r>
  <r>
    <x v="101"/>
    <x v="2"/>
    <n v="171095"/>
    <n v="0"/>
    <x v="300"/>
    <x v="283"/>
    <s v="Desenvolvimento de flows"/>
    <x v="0"/>
    <x v="5"/>
    <s v="1 - Lead"/>
    <x v="0"/>
    <x v="5"/>
    <x v="2"/>
  </r>
  <r>
    <x v="102"/>
    <x v="3"/>
    <n v="47000"/>
    <n v="47000"/>
    <x v="301"/>
    <x v="284"/>
    <s v="Treinamento para Administradores"/>
    <x v="2"/>
    <x v="0"/>
    <s v="3 - Entendimento de necessidades"/>
    <x v="1"/>
    <x v="4"/>
    <x v="3"/>
  </r>
  <r>
    <x v="103"/>
    <x v="4"/>
    <n v="10190"/>
    <n v="10190"/>
    <x v="302"/>
    <x v="285"/>
    <s v="Contratação pontual de suporte"/>
    <x v="3"/>
    <x v="0"/>
    <s v="3 - Entendimento de necessidades"/>
    <x v="1"/>
    <x v="0"/>
    <x v="5"/>
  </r>
  <r>
    <x v="103"/>
    <x v="4"/>
    <n v="22500"/>
    <n v="22500"/>
    <x v="303"/>
    <x v="286"/>
    <s v="Treinamento para Administradores"/>
    <x v="2"/>
    <x v="0"/>
    <s v="3 - Entendimento de necessidades"/>
    <x v="1"/>
    <x v="0"/>
    <x v="4"/>
  </r>
  <r>
    <x v="103"/>
    <x v="4"/>
    <n v="71095"/>
    <n v="71095"/>
    <x v="304"/>
    <x v="287"/>
    <s v="Contratação pontual de suporte"/>
    <x v="3"/>
    <x v="0"/>
    <s v="3 - Entendimento de necessidades"/>
    <x v="1"/>
    <x v="0"/>
    <x v="3"/>
  </r>
  <r>
    <x v="104"/>
    <x v="3"/>
    <n v="75285"/>
    <n v="0"/>
    <x v="305"/>
    <x v="288"/>
    <s v="Treinamento fundamentos"/>
    <x v="2"/>
    <x v="4"/>
    <s v="2 - Oportunidade"/>
    <x v="0"/>
    <x v="13"/>
    <x v="1"/>
  </r>
  <r>
    <x v="105"/>
    <x v="3"/>
    <n v="57000"/>
    <n v="0"/>
    <x v="306"/>
    <x v="289"/>
    <s v="Contratação pontual de suporte"/>
    <x v="3"/>
    <x v="0"/>
    <s v="Não classificada"/>
    <x v="0"/>
    <x v="0"/>
    <x v="3"/>
  </r>
  <r>
    <x v="106"/>
    <x v="16"/>
    <n v="117988"/>
    <n v="0"/>
    <x v="307"/>
    <x v="290"/>
    <s v="Treinamento autores de relatório"/>
    <x v="2"/>
    <x v="1"/>
    <s v="6 - Proposta enviada"/>
    <x v="0"/>
    <x v="17"/>
    <x v="3"/>
  </r>
  <r>
    <x v="107"/>
    <x v="2"/>
    <n v="6000"/>
    <n v="0"/>
    <x v="308"/>
    <x v="291"/>
    <s v="Desenvolvimento de relatórios"/>
    <x v="0"/>
    <x v="0"/>
    <s v="Não classificada"/>
    <x v="0"/>
    <x v="0"/>
    <x v="4"/>
  </r>
  <r>
    <x v="107"/>
    <x v="2"/>
    <n v="29000"/>
    <n v="0"/>
    <x v="309"/>
    <x v="292"/>
    <s v="Treinamento para Administradores"/>
    <x v="2"/>
    <x v="0"/>
    <s v="6 - Proposta enviada"/>
    <x v="0"/>
    <x v="0"/>
    <x v="5"/>
  </r>
  <r>
    <x v="108"/>
    <x v="1"/>
    <n v="2000"/>
    <n v="2000"/>
    <x v="310"/>
    <x v="293"/>
    <s v="Treinamento para Administradores"/>
    <x v="2"/>
    <x v="0"/>
    <s v="7 - Encerramento"/>
    <x v="1"/>
    <x v="10"/>
    <x v="6"/>
  </r>
  <r>
    <x v="108"/>
    <x v="1"/>
    <n v="2000"/>
    <n v="2000"/>
    <x v="311"/>
    <x v="294"/>
    <s v="Implantação PPM"/>
    <x v="0"/>
    <x v="0"/>
    <s v="7 - Encerramento"/>
    <x v="1"/>
    <x v="10"/>
    <x v="0"/>
  </r>
  <r>
    <x v="108"/>
    <x v="1"/>
    <n v="2000"/>
    <n v="2000"/>
    <x v="312"/>
    <x v="295"/>
    <s v="Pacote de relatórios Power BI"/>
    <x v="1"/>
    <x v="1"/>
    <s v="1 - Lead"/>
    <x v="1"/>
    <x v="10"/>
    <x v="1"/>
  </r>
  <r>
    <x v="107"/>
    <x v="2"/>
    <n v="21500"/>
    <n v="21500"/>
    <x v="313"/>
    <x v="296"/>
    <s v="Implantação PPM"/>
    <x v="0"/>
    <x v="0"/>
    <s v="1 - Lead"/>
    <x v="1"/>
    <x v="1"/>
    <x v="3"/>
  </r>
  <r>
    <x v="109"/>
    <x v="1"/>
    <n v="15000"/>
    <n v="0"/>
    <x v="314"/>
    <x v="297"/>
    <s v="Contratação pontual de suporte"/>
    <x v="3"/>
    <x v="0"/>
    <s v="2 - Oportunidade"/>
    <x v="0"/>
    <x v="6"/>
    <x v="3"/>
  </r>
  <r>
    <x v="110"/>
    <x v="3"/>
    <n v="47000"/>
    <n v="0"/>
    <x v="315"/>
    <x v="298"/>
    <s v="Treinamento para Gerentes de Projeto"/>
    <x v="2"/>
    <x v="0"/>
    <s v="1 - Lead"/>
    <x v="0"/>
    <x v="6"/>
    <x v="0"/>
  </r>
  <r>
    <x v="111"/>
    <x v="3"/>
    <n v="0"/>
    <n v="0"/>
    <x v="316"/>
    <x v="299"/>
    <s v="Contratação pontual de suporte"/>
    <x v="3"/>
    <x v="6"/>
    <s v="Não classificada"/>
    <x v="0"/>
    <x v="10"/>
    <x v="0"/>
  </r>
  <r>
    <x v="111"/>
    <x v="3"/>
    <n v="84095"/>
    <n v="84095"/>
    <x v="317"/>
    <x v="300"/>
    <s v="Desenvolvimento de relatórios"/>
    <x v="0"/>
    <x v="0"/>
    <s v="3 - Entendimento de necessidades"/>
    <x v="1"/>
    <x v="10"/>
    <x v="4"/>
  </r>
  <r>
    <x v="111"/>
    <x v="3"/>
    <m/>
    <n v="0"/>
    <x v="318"/>
    <x v="301"/>
    <s v="Contratação pontual de suporte"/>
    <x v="3"/>
    <x v="0"/>
    <s v="Não classificada"/>
    <x v="0"/>
    <x v="10"/>
    <x v="0"/>
  </r>
  <r>
    <x v="112"/>
    <x v="4"/>
    <n v="86360"/>
    <n v="0"/>
    <x v="319"/>
    <x v="302"/>
    <s v="Contratação pontual de suporte"/>
    <x v="3"/>
    <x v="0"/>
    <s v="1 - Lead"/>
    <x v="0"/>
    <x v="4"/>
    <x v="1"/>
  </r>
  <r>
    <x v="91"/>
    <x v="8"/>
    <n v="9000"/>
    <n v="0"/>
    <x v="320"/>
    <x v="303"/>
    <s v="Contratação pontual de suporte"/>
    <x v="3"/>
    <x v="0"/>
    <s v="Não classificada"/>
    <x v="0"/>
    <x v="1"/>
    <x v="1"/>
  </r>
  <r>
    <x v="88"/>
    <x v="8"/>
    <n v="5400"/>
    <n v="5400"/>
    <x v="321"/>
    <x v="304"/>
    <s v="Pacote de relatórios Power BI"/>
    <x v="1"/>
    <x v="1"/>
    <s v="3 - Entendimento de necessidades"/>
    <x v="1"/>
    <x v="10"/>
    <x v="6"/>
  </r>
  <r>
    <x v="88"/>
    <x v="8"/>
    <n v="8100"/>
    <n v="8100"/>
    <x v="322"/>
    <x v="305"/>
    <s v="Desenvolvimento de flows"/>
    <x v="0"/>
    <x v="5"/>
    <s v="3 - Entendimento de necessidades"/>
    <x v="1"/>
    <x v="10"/>
    <x v="1"/>
  </r>
  <r>
    <x v="88"/>
    <x v="8"/>
    <n v="10195"/>
    <n v="0"/>
    <x v="323"/>
    <x v="306"/>
    <s v="Desenvolvimento de workflows"/>
    <x v="0"/>
    <x v="0"/>
    <s v="2 - Oportunidade"/>
    <x v="0"/>
    <x v="10"/>
    <x v="3"/>
  </r>
  <r>
    <x v="88"/>
    <x v="8"/>
    <n v="23750"/>
    <n v="23750"/>
    <x v="324"/>
    <x v="307"/>
    <s v="Pacote de relatórios Excel"/>
    <x v="1"/>
    <x v="2"/>
    <s v="7 - Encerramento"/>
    <x v="1"/>
    <x v="10"/>
    <x v="5"/>
  </r>
  <r>
    <x v="88"/>
    <x v="8"/>
    <n v="29600"/>
    <n v="29600"/>
    <x v="325"/>
    <x v="307"/>
    <s v="Treinamento fundamentos"/>
    <x v="2"/>
    <x v="4"/>
    <s v="7 - Encerramento"/>
    <x v="1"/>
    <x v="10"/>
    <x v="0"/>
  </r>
  <r>
    <x v="88"/>
    <x v="8"/>
    <n v="44000"/>
    <n v="0"/>
    <x v="326"/>
    <x v="308"/>
    <s v="Treinamento para Gerentes de Projeto"/>
    <x v="2"/>
    <x v="0"/>
    <s v="1 - Lead"/>
    <x v="0"/>
    <x v="10"/>
    <x v="6"/>
  </r>
  <r>
    <x v="88"/>
    <x v="8"/>
    <n v="76529.08"/>
    <n v="76529.08"/>
    <x v="327"/>
    <x v="309"/>
    <s v="Pacote de relatórios Excel"/>
    <x v="1"/>
    <x v="2"/>
    <s v="3 - Entendimento de necessidades"/>
    <x v="1"/>
    <x v="10"/>
    <x v="2"/>
  </r>
  <r>
    <x v="88"/>
    <x v="8"/>
    <n v="8161"/>
    <n v="0"/>
    <x v="328"/>
    <x v="310"/>
    <s v="Implantação PPM"/>
    <x v="0"/>
    <x v="0"/>
    <s v="3 - Entendimento de necessidades"/>
    <x v="0"/>
    <x v="18"/>
    <x v="1"/>
  </r>
  <r>
    <x v="88"/>
    <x v="8"/>
    <n v="10881.61"/>
    <n v="0"/>
    <x v="329"/>
    <x v="311"/>
    <s v="Implantação PPM"/>
    <x v="0"/>
    <x v="0"/>
    <s v="1 - Lead"/>
    <x v="0"/>
    <x v="2"/>
    <x v="0"/>
  </r>
  <r>
    <x v="88"/>
    <x v="8"/>
    <n v="19000"/>
    <n v="0"/>
    <x v="330"/>
    <x v="312"/>
    <s v="Implantação PPM"/>
    <x v="0"/>
    <x v="0"/>
    <s v="1 - Lead"/>
    <x v="0"/>
    <x v="19"/>
    <x v="2"/>
  </r>
  <r>
    <x v="88"/>
    <x v="8"/>
    <n v="19000"/>
    <n v="19000"/>
    <x v="331"/>
    <x v="313"/>
    <s v="Implantação PPM"/>
    <x v="0"/>
    <x v="0"/>
    <s v="3 - Entendimento de necessidades"/>
    <x v="1"/>
    <x v="9"/>
    <x v="5"/>
  </r>
  <r>
    <x v="88"/>
    <x v="8"/>
    <n v="69047"/>
    <n v="69047"/>
    <x v="332"/>
    <x v="314"/>
    <s v="Implantação PPM"/>
    <x v="0"/>
    <x v="0"/>
    <s v="3 - Entendimento de necessidades"/>
    <x v="1"/>
    <x v="20"/>
    <x v="3"/>
  </r>
  <r>
    <x v="113"/>
    <x v="8"/>
    <n v="145"/>
    <n v="145"/>
    <x v="333"/>
    <x v="315"/>
    <s v="Contratação pontual de suporte"/>
    <x v="3"/>
    <x v="0"/>
    <s v="3 - Entendimento de necessidades"/>
    <x v="1"/>
    <x v="1"/>
    <x v="2"/>
  </r>
  <r>
    <x v="113"/>
    <x v="8"/>
    <n v="41800.79"/>
    <n v="41800.79"/>
    <x v="334"/>
    <x v="316"/>
    <s v="Pacote de relatórios Excel"/>
    <x v="1"/>
    <x v="2"/>
    <s v="3 - Entendimento de necessidades"/>
    <x v="1"/>
    <x v="10"/>
    <x v="3"/>
  </r>
  <r>
    <x v="113"/>
    <x v="8"/>
    <n v="2199"/>
    <n v="2199"/>
    <x v="335"/>
    <x v="317"/>
    <s v="Desenvolvimento de workflows"/>
    <x v="0"/>
    <x v="0"/>
    <s v="1 - Lead"/>
    <x v="1"/>
    <x v="1"/>
    <x v="0"/>
  </r>
  <r>
    <x v="114"/>
    <x v="17"/>
    <n v="21000"/>
    <n v="0"/>
    <x v="336"/>
    <x v="193"/>
    <s v="Desenvolvimento de workflows"/>
    <x v="0"/>
    <x v="0"/>
    <s v="1 - Lead"/>
    <x v="0"/>
    <x v="15"/>
    <x v="3"/>
  </r>
  <r>
    <x v="115"/>
    <x v="17"/>
    <n v="2695"/>
    <n v="2695"/>
    <x v="337"/>
    <x v="318"/>
    <s v="Implantação PPM"/>
    <x v="0"/>
    <x v="0"/>
    <s v="3 - Entendimento de necessidades"/>
    <x v="1"/>
    <x v="19"/>
    <x v="1"/>
  </r>
  <r>
    <x v="115"/>
    <x v="17"/>
    <n v="4000"/>
    <n v="0"/>
    <x v="338"/>
    <x v="319"/>
    <s v="Contratação pontual de suporte"/>
    <x v="3"/>
    <x v="0"/>
    <s v="3 - Entendimento de necessidades"/>
    <x v="0"/>
    <x v="16"/>
    <x v="1"/>
  </r>
  <r>
    <x v="115"/>
    <x v="17"/>
    <n v="4500"/>
    <n v="4500"/>
    <x v="339"/>
    <x v="320"/>
    <s v="Implantação PPM"/>
    <x v="0"/>
    <x v="0"/>
    <s v="3 - Entendimento de necessidades"/>
    <x v="1"/>
    <x v="11"/>
    <x v="0"/>
  </r>
  <r>
    <x v="116"/>
    <x v="17"/>
    <n v="24080"/>
    <n v="0"/>
    <x v="340"/>
    <x v="321"/>
    <s v="Pacote de relatórios Power BI"/>
    <x v="1"/>
    <x v="1"/>
    <s v="1 - Lead"/>
    <x v="0"/>
    <x v="4"/>
    <x v="3"/>
  </r>
  <r>
    <x v="117"/>
    <x v="4"/>
    <n v="0"/>
    <n v="0"/>
    <x v="341"/>
    <x v="322"/>
    <s v="Treinamento fundamentos"/>
    <x v="2"/>
    <x v="4"/>
    <s v="Não classificada"/>
    <x v="0"/>
    <x v="7"/>
    <x v="0"/>
  </r>
  <r>
    <x v="117"/>
    <x v="4"/>
    <n v="6000"/>
    <n v="6000"/>
    <x v="342"/>
    <x v="323"/>
    <s v="Desenvolvimento de workflows"/>
    <x v="0"/>
    <x v="0"/>
    <s v="3 - Entendimento de necessidades"/>
    <x v="1"/>
    <x v="7"/>
    <x v="1"/>
  </r>
  <r>
    <x v="117"/>
    <x v="4"/>
    <n v="8000"/>
    <n v="0"/>
    <x v="343"/>
    <x v="324"/>
    <s v="Pacote de relatórios Power BI"/>
    <x v="1"/>
    <x v="1"/>
    <s v="2 - Oportunidade"/>
    <x v="0"/>
    <x v="7"/>
    <x v="4"/>
  </r>
  <r>
    <x v="117"/>
    <x v="4"/>
    <n v="8000"/>
    <n v="8000"/>
    <x v="344"/>
    <x v="325"/>
    <s v="Desenvolvimento de relatórios"/>
    <x v="0"/>
    <x v="0"/>
    <s v="3 - Entendimento de necessidades"/>
    <x v="1"/>
    <x v="7"/>
    <x v="1"/>
  </r>
  <r>
    <x v="117"/>
    <x v="4"/>
    <n v="10000"/>
    <n v="0"/>
    <x v="345"/>
    <x v="326"/>
    <s v="Desenvolvimento de flows"/>
    <x v="0"/>
    <x v="5"/>
    <s v="1 - Lead"/>
    <x v="0"/>
    <x v="7"/>
    <x v="6"/>
  </r>
  <r>
    <x v="117"/>
    <x v="4"/>
    <n v="14000"/>
    <n v="14000"/>
    <x v="346"/>
    <x v="327"/>
    <s v="Treinamento fundamentos"/>
    <x v="2"/>
    <x v="4"/>
    <s v="3 - Entendimento de necessidades"/>
    <x v="1"/>
    <x v="7"/>
    <x v="3"/>
  </r>
  <r>
    <x v="117"/>
    <x v="4"/>
    <n v="15000"/>
    <n v="15000"/>
    <x v="347"/>
    <x v="328"/>
    <s v="Treinamento autores de relatório"/>
    <x v="2"/>
    <x v="1"/>
    <s v="3 - Entendimento de necessidades"/>
    <x v="1"/>
    <x v="7"/>
    <x v="4"/>
  </r>
  <r>
    <x v="117"/>
    <x v="4"/>
    <n v="15103"/>
    <n v="15103"/>
    <x v="348"/>
    <x v="329"/>
    <s v="Contratação pontual de suporte"/>
    <x v="3"/>
    <x v="3"/>
    <s v="3 - Entendimento de necessidades"/>
    <x v="1"/>
    <x v="7"/>
    <x v="2"/>
  </r>
  <r>
    <x v="117"/>
    <x v="4"/>
    <n v="20000"/>
    <n v="0"/>
    <x v="349"/>
    <x v="330"/>
    <s v="Desenvolvimento de workflows"/>
    <x v="0"/>
    <x v="0"/>
    <s v="Não classificada"/>
    <x v="0"/>
    <x v="7"/>
    <x v="6"/>
  </r>
  <r>
    <x v="117"/>
    <x v="4"/>
    <n v="20000"/>
    <n v="20000"/>
    <x v="350"/>
    <x v="331"/>
    <s v="Desenvolvimento de relatórios"/>
    <x v="0"/>
    <x v="0"/>
    <s v="1 - Lead"/>
    <x v="1"/>
    <x v="7"/>
    <x v="1"/>
  </r>
  <r>
    <x v="113"/>
    <x v="8"/>
    <n v="102000"/>
    <n v="0"/>
    <x v="351"/>
    <x v="122"/>
    <s v="Desenvolvimento de relatórios"/>
    <x v="0"/>
    <x v="0"/>
    <s v="1 - Lead"/>
    <x v="0"/>
    <x v="15"/>
    <x v="4"/>
  </r>
  <r>
    <x v="118"/>
    <x v="5"/>
    <n v="39.979999999999997"/>
    <n v="39.979999999999997"/>
    <x v="352"/>
    <x v="332"/>
    <s v="Contratação pontual de suporte"/>
    <x v="3"/>
    <x v="0"/>
    <s v="3 - Entendimento de necessidades"/>
    <x v="1"/>
    <x v="11"/>
    <x v="1"/>
  </r>
  <r>
    <x v="118"/>
    <x v="5"/>
    <n v="59.97"/>
    <n v="59.97"/>
    <x v="353"/>
    <x v="332"/>
    <s v="Implantação PPM"/>
    <x v="0"/>
    <x v="0"/>
    <s v="3 - Entendimento de necessidades"/>
    <x v="1"/>
    <x v="11"/>
    <x v="1"/>
  </r>
  <r>
    <x v="118"/>
    <x v="5"/>
    <n v="1599"/>
    <n v="1599"/>
    <x v="354"/>
    <x v="333"/>
    <s v="Desenvolvimento de workflows"/>
    <x v="0"/>
    <x v="3"/>
    <s v="3 - Entendimento de necessidades"/>
    <x v="1"/>
    <x v="11"/>
    <x v="1"/>
  </r>
  <r>
    <x v="118"/>
    <x v="5"/>
    <n v="2000"/>
    <n v="2000"/>
    <x v="355"/>
    <x v="69"/>
    <s v="Pacote de relatórios Power BI"/>
    <x v="1"/>
    <x v="1"/>
    <s v="3 - Entendimento de necessidades"/>
    <x v="1"/>
    <x v="11"/>
    <x v="4"/>
  </r>
  <r>
    <x v="118"/>
    <x v="5"/>
    <n v="2000"/>
    <n v="2000"/>
    <x v="356"/>
    <x v="334"/>
    <s v="Treinamento para Administradores"/>
    <x v="2"/>
    <x v="0"/>
    <s v="3 - Entendimento de necessidades"/>
    <x v="1"/>
    <x v="11"/>
    <x v="3"/>
  </r>
  <r>
    <x v="118"/>
    <x v="5"/>
    <n v="2095"/>
    <n v="2095"/>
    <x v="357"/>
    <x v="335"/>
    <s v="Treinamento para Administradores"/>
    <x v="2"/>
    <x v="0"/>
    <s v="3 - Entendimento de necessidades"/>
    <x v="1"/>
    <x v="11"/>
    <x v="3"/>
  </r>
  <r>
    <x v="118"/>
    <x v="5"/>
    <n v="2695"/>
    <n v="2695"/>
    <x v="358"/>
    <x v="336"/>
    <s v="Treinamento para Administradores"/>
    <x v="2"/>
    <x v="0"/>
    <s v="3 - Entendimento de necessidades"/>
    <x v="1"/>
    <x v="11"/>
    <x v="4"/>
  </r>
  <r>
    <x v="118"/>
    <x v="5"/>
    <n v="3198"/>
    <n v="3198"/>
    <x v="359"/>
    <x v="337"/>
    <s v="Desenvolvimento de relatórios"/>
    <x v="0"/>
    <x v="6"/>
    <s v="3 - Entendimento de necessidades"/>
    <x v="1"/>
    <x v="11"/>
    <x v="5"/>
  </r>
  <r>
    <x v="118"/>
    <x v="5"/>
    <n v="3700"/>
    <n v="3700"/>
    <x v="360"/>
    <x v="338"/>
    <s v="Desenvolvimento de relatórios"/>
    <x v="0"/>
    <x v="0"/>
    <s v="2 - Oportunidade"/>
    <x v="1"/>
    <x v="11"/>
    <x v="3"/>
  </r>
  <r>
    <x v="118"/>
    <x v="5"/>
    <n v="3890"/>
    <n v="3890"/>
    <x v="361"/>
    <x v="339"/>
    <s v="Treinamento para Administradores"/>
    <x v="2"/>
    <x v="0"/>
    <s v="2 - Oportunidade"/>
    <x v="1"/>
    <x v="11"/>
    <x v="2"/>
  </r>
  <r>
    <x v="118"/>
    <x v="5"/>
    <n v="6000"/>
    <n v="0"/>
    <x v="362"/>
    <x v="322"/>
    <s v="Migração PPM (PS 2010 - POL)"/>
    <x v="0"/>
    <x v="0"/>
    <s v="1 - Lead"/>
    <x v="0"/>
    <x v="11"/>
    <x v="5"/>
  </r>
  <r>
    <x v="118"/>
    <x v="5"/>
    <n v="10000"/>
    <n v="10000"/>
    <x v="363"/>
    <x v="340"/>
    <s v="Contratação pontual de suporte"/>
    <x v="3"/>
    <x v="3"/>
    <s v="7 - Encerramento"/>
    <x v="1"/>
    <x v="11"/>
    <x v="1"/>
  </r>
  <r>
    <x v="118"/>
    <x v="5"/>
    <n v="10000"/>
    <n v="10000"/>
    <x v="364"/>
    <x v="48"/>
    <s v="Treinamento para Administradores"/>
    <x v="2"/>
    <x v="0"/>
    <s v="3 - Entendimento de necessidades"/>
    <x v="1"/>
    <x v="11"/>
    <x v="3"/>
  </r>
  <r>
    <x v="118"/>
    <x v="5"/>
    <n v="10000"/>
    <n v="10000"/>
    <x v="365"/>
    <x v="341"/>
    <s v="Pacote de relatórios Excel"/>
    <x v="1"/>
    <x v="2"/>
    <s v="3 - Entendimento de necessidades"/>
    <x v="1"/>
    <x v="11"/>
    <x v="3"/>
  </r>
  <r>
    <x v="118"/>
    <x v="5"/>
    <n v="10000"/>
    <n v="0"/>
    <x v="366"/>
    <x v="342"/>
    <s v="Treinamento fundamentos"/>
    <x v="2"/>
    <x v="4"/>
    <s v="Não classificada"/>
    <x v="0"/>
    <x v="11"/>
    <x v="1"/>
  </r>
  <r>
    <x v="118"/>
    <x v="5"/>
    <n v="10540"/>
    <n v="10540"/>
    <x v="367"/>
    <x v="343"/>
    <s v="Contratação pontual de suporte"/>
    <x v="3"/>
    <x v="0"/>
    <s v="3 - Entendimento de necessidades"/>
    <x v="1"/>
    <x v="11"/>
    <x v="5"/>
  </r>
  <r>
    <x v="118"/>
    <x v="5"/>
    <n v="11599"/>
    <n v="11599"/>
    <x v="368"/>
    <x v="344"/>
    <s v="Desenvolvimento de relatórios"/>
    <x v="0"/>
    <x v="0"/>
    <s v="3 - Entendimento de necessidades"/>
    <x v="1"/>
    <x v="11"/>
    <x v="5"/>
  </r>
  <r>
    <x v="118"/>
    <x v="5"/>
    <n v="18250"/>
    <n v="18250"/>
    <x v="369"/>
    <x v="345"/>
    <s v="Treinamento para Administradores"/>
    <x v="2"/>
    <x v="0"/>
    <s v="3 - Entendimento de necessidades"/>
    <x v="1"/>
    <x v="11"/>
    <x v="5"/>
  </r>
  <r>
    <x v="118"/>
    <x v="5"/>
    <n v="20000"/>
    <n v="20000"/>
    <x v="370"/>
    <x v="346"/>
    <s v="Implantação PPM"/>
    <x v="0"/>
    <x v="0"/>
    <s v="7 - Encerramento"/>
    <x v="1"/>
    <x v="11"/>
    <x v="0"/>
  </r>
  <r>
    <x v="118"/>
    <x v="5"/>
    <n v="20000"/>
    <n v="20000"/>
    <x v="371"/>
    <x v="347"/>
    <s v="Contratação pontual de suporte"/>
    <x v="3"/>
    <x v="0"/>
    <s v="3 - Entendimento de necessidades"/>
    <x v="1"/>
    <x v="11"/>
    <x v="5"/>
  </r>
  <r>
    <x v="118"/>
    <x v="5"/>
    <n v="22000"/>
    <n v="22000"/>
    <x v="372"/>
    <x v="348"/>
    <s v="Contratação pontual de suporte"/>
    <x v="3"/>
    <x v="6"/>
    <s v="Não classificada"/>
    <x v="0"/>
    <x v="11"/>
    <x v="1"/>
  </r>
  <r>
    <x v="118"/>
    <x v="5"/>
    <n v="24000"/>
    <n v="0"/>
    <x v="373"/>
    <x v="349"/>
    <s v="Contratação pontual de suporte"/>
    <x v="3"/>
    <x v="3"/>
    <s v="2 - Oportunidade"/>
    <x v="0"/>
    <x v="11"/>
    <x v="1"/>
  </r>
  <r>
    <x v="118"/>
    <x v="5"/>
    <n v="26480"/>
    <n v="26480"/>
    <x v="374"/>
    <x v="350"/>
    <s v="Treinamento para Administradores"/>
    <x v="2"/>
    <x v="0"/>
    <s v="1 - Lead"/>
    <x v="1"/>
    <x v="11"/>
    <x v="6"/>
  </r>
  <r>
    <x v="118"/>
    <x v="5"/>
    <n v="31340"/>
    <n v="31340"/>
    <x v="375"/>
    <x v="351"/>
    <s v="Implantação PPM"/>
    <x v="0"/>
    <x v="0"/>
    <s v="3 - Entendimento de necessidades"/>
    <x v="1"/>
    <x v="11"/>
    <x v="0"/>
  </r>
  <r>
    <x v="118"/>
    <x v="5"/>
    <n v="45071"/>
    <n v="45071"/>
    <x v="376"/>
    <x v="352"/>
    <s v="Contratação pontual de suporte"/>
    <x v="3"/>
    <x v="6"/>
    <s v="3 - Entendimento de necessidades"/>
    <x v="1"/>
    <x v="11"/>
    <x v="0"/>
  </r>
  <r>
    <x v="118"/>
    <x v="5"/>
    <n v="50095"/>
    <n v="50095"/>
    <x v="377"/>
    <x v="353"/>
    <s v="Treinamento fundamentos"/>
    <x v="2"/>
    <x v="4"/>
    <s v="2 - Oportunidade"/>
    <x v="1"/>
    <x v="11"/>
    <x v="2"/>
  </r>
  <r>
    <x v="118"/>
    <x v="5"/>
    <n v="55000"/>
    <n v="54846"/>
    <x v="378"/>
    <x v="354"/>
    <s v="Pacote de relatórios Power BI"/>
    <x v="1"/>
    <x v="1"/>
    <s v="7 - Encerramento"/>
    <x v="1"/>
    <x v="11"/>
    <x v="0"/>
  </r>
  <r>
    <x v="118"/>
    <x v="5"/>
    <n v="60380"/>
    <n v="60380"/>
    <x v="379"/>
    <x v="355"/>
    <s v="Treinamento autores de relatório"/>
    <x v="2"/>
    <x v="1"/>
    <s v="3 - Entendimento de necessidades"/>
    <x v="1"/>
    <x v="11"/>
    <x v="5"/>
  </r>
  <r>
    <x v="118"/>
    <x v="5"/>
    <n v="76928"/>
    <n v="76928"/>
    <x v="380"/>
    <x v="356"/>
    <s v="Treinamento autores de relatório"/>
    <x v="2"/>
    <x v="1"/>
    <s v="3 - Entendimento de necessidades"/>
    <x v="1"/>
    <x v="11"/>
    <x v="1"/>
  </r>
  <r>
    <x v="118"/>
    <x v="5"/>
    <n v="106926"/>
    <n v="106926"/>
    <x v="381"/>
    <x v="357"/>
    <s v="Desenvolvimento de relatórios"/>
    <x v="0"/>
    <x v="6"/>
    <s v="3 - Entendimento de necessidades"/>
    <x v="1"/>
    <x v="11"/>
    <x v="1"/>
  </r>
  <r>
    <x v="118"/>
    <x v="5"/>
    <n v="147481.1"/>
    <n v="147481.1"/>
    <x v="382"/>
    <x v="358"/>
    <s v="Treinamento para Gerentes de Projeto"/>
    <x v="2"/>
    <x v="0"/>
    <s v="3 - Entendimento de necessidades"/>
    <x v="1"/>
    <x v="11"/>
    <x v="3"/>
  </r>
  <r>
    <x v="107"/>
    <x v="2"/>
    <n v="10000"/>
    <n v="10000"/>
    <x v="383"/>
    <x v="359"/>
    <s v="Pacote de relatórios Power BI"/>
    <x v="1"/>
    <x v="1"/>
    <s v="7 - Encerramento"/>
    <x v="1"/>
    <x v="6"/>
    <x v="1"/>
  </r>
  <r>
    <x v="107"/>
    <x v="2"/>
    <n v="27000"/>
    <n v="0"/>
    <x v="384"/>
    <x v="360"/>
    <s v="Implantação PPM"/>
    <x v="0"/>
    <x v="0"/>
    <s v="1 - Lead"/>
    <x v="0"/>
    <x v="6"/>
    <x v="1"/>
  </r>
  <r>
    <x v="107"/>
    <x v="2"/>
    <n v="35000"/>
    <n v="35000"/>
    <x v="385"/>
    <x v="361"/>
    <s v="Desenvolvimento de workflows"/>
    <x v="0"/>
    <x v="3"/>
    <s v="3 - Entendimento de necessidades"/>
    <x v="1"/>
    <x v="6"/>
    <x v="2"/>
  </r>
  <r>
    <x v="119"/>
    <x v="13"/>
    <n v="65000"/>
    <n v="0"/>
    <x v="386"/>
    <x v="362"/>
    <s v="Contratação pontual de suporte"/>
    <x v="3"/>
    <x v="0"/>
    <s v="Não classificada"/>
    <x v="0"/>
    <x v="10"/>
    <x v="3"/>
  </r>
  <r>
    <x v="120"/>
    <x v="18"/>
    <n v="6000"/>
    <n v="0"/>
    <x v="387"/>
    <x v="363"/>
    <s v="Desenvolvimento de relatórios"/>
    <x v="0"/>
    <x v="0"/>
    <s v="3 - Entendimento de necessidades"/>
    <x v="0"/>
    <x v="0"/>
    <x v="3"/>
  </r>
  <r>
    <x v="120"/>
    <x v="18"/>
    <n v="8000"/>
    <n v="8000"/>
    <x v="388"/>
    <x v="364"/>
    <s v="Contratação pontual de suporte"/>
    <x v="3"/>
    <x v="0"/>
    <s v="1 - Lead"/>
    <x v="1"/>
    <x v="10"/>
    <x v="2"/>
  </r>
  <r>
    <x v="120"/>
    <x v="18"/>
    <n v="25000"/>
    <n v="25000"/>
    <x v="389"/>
    <x v="365"/>
    <s v="Desenvolvimento de flows"/>
    <x v="0"/>
    <x v="5"/>
    <s v="Não classificada"/>
    <x v="0"/>
    <x v="0"/>
    <x v="3"/>
  </r>
  <r>
    <x v="120"/>
    <x v="18"/>
    <n v="76095"/>
    <n v="0"/>
    <x v="390"/>
    <x v="366"/>
    <s v="Pacote de relatórios Power BI"/>
    <x v="1"/>
    <x v="1"/>
    <s v="1 - Lead"/>
    <x v="0"/>
    <x v="1"/>
    <x v="3"/>
  </r>
  <r>
    <x v="121"/>
    <x v="12"/>
    <n v="0"/>
    <n v="0"/>
    <x v="391"/>
    <x v="367"/>
    <s v="Treinamento fundamentos"/>
    <x v="2"/>
    <x v="4"/>
    <s v="3 - Entendimento de necessidades"/>
    <x v="0"/>
    <x v="12"/>
    <x v="3"/>
  </r>
  <r>
    <x v="121"/>
    <x v="12"/>
    <n v="0"/>
    <n v="0"/>
    <x v="392"/>
    <x v="368"/>
    <s v="Treinamento fundamentos"/>
    <x v="2"/>
    <x v="4"/>
    <s v="Não classificada"/>
    <x v="0"/>
    <x v="12"/>
    <x v="3"/>
  </r>
  <r>
    <x v="122"/>
    <x v="7"/>
    <n v="14175"/>
    <n v="14175"/>
    <x v="393"/>
    <x v="369"/>
    <s v="Implantação PPM"/>
    <x v="0"/>
    <x v="0"/>
    <s v="1 - Lead"/>
    <x v="1"/>
    <x v="5"/>
    <x v="1"/>
  </r>
  <r>
    <x v="122"/>
    <x v="7"/>
    <n v="15000"/>
    <n v="15000"/>
    <x v="394"/>
    <x v="370"/>
    <s v="Treinamento fundamentos"/>
    <x v="2"/>
    <x v="4"/>
    <s v="1 - Lead"/>
    <x v="0"/>
    <x v="15"/>
    <x v="5"/>
  </r>
  <r>
    <x v="122"/>
    <x v="7"/>
    <n v="15000"/>
    <n v="15000"/>
    <x v="395"/>
    <x v="371"/>
    <s v="Pacote de relatórios Power BI"/>
    <x v="1"/>
    <x v="1"/>
    <s v="3 - Entendimento de necessidades"/>
    <x v="1"/>
    <x v="1"/>
    <x v="3"/>
  </r>
  <r>
    <x v="123"/>
    <x v="13"/>
    <n v="45000"/>
    <n v="0"/>
    <x v="396"/>
    <x v="372"/>
    <s v="Pacote de relatórios Power BI"/>
    <x v="1"/>
    <x v="1"/>
    <s v="Não classificada"/>
    <x v="0"/>
    <x v="1"/>
    <x v="1"/>
  </r>
  <r>
    <x v="124"/>
    <x v="2"/>
    <n v="1135"/>
    <n v="1135"/>
    <x v="397"/>
    <x v="373"/>
    <s v="Contratação pontual de suporte"/>
    <x v="3"/>
    <x v="0"/>
    <s v="7 - Encerramento"/>
    <x v="1"/>
    <x v="15"/>
    <x v="6"/>
  </r>
  <r>
    <x v="124"/>
    <x v="2"/>
    <n v="10000"/>
    <n v="10000"/>
    <x v="398"/>
    <x v="374"/>
    <s v="Contratação pontual de suporte"/>
    <x v="3"/>
    <x v="6"/>
    <s v="7 - Encerramento"/>
    <x v="1"/>
    <x v="15"/>
    <x v="1"/>
  </r>
  <r>
    <x v="124"/>
    <x v="2"/>
    <n v="30000"/>
    <n v="30000"/>
    <x v="399"/>
    <x v="375"/>
    <s v="Desenvolvimento de relatórios"/>
    <x v="0"/>
    <x v="0"/>
    <s v="7 - Encerramento"/>
    <x v="1"/>
    <x v="15"/>
    <x v="4"/>
  </r>
  <r>
    <x v="124"/>
    <x v="2"/>
    <n v="55000"/>
    <n v="0"/>
    <x v="400"/>
    <x v="376"/>
    <s v="Pacote de relatórios Power BI"/>
    <x v="1"/>
    <x v="1"/>
    <s v="4 - Demonstração realizada"/>
    <x v="0"/>
    <x v="15"/>
    <x v="2"/>
  </r>
  <r>
    <x v="125"/>
    <x v="13"/>
    <n v="31095"/>
    <n v="0"/>
    <x v="401"/>
    <x v="377"/>
    <s v="Contratação pontual de suporte"/>
    <x v="3"/>
    <x v="0"/>
    <s v="1 - Lead"/>
    <x v="0"/>
    <x v="1"/>
    <x v="3"/>
  </r>
  <r>
    <x v="126"/>
    <x v="2"/>
    <n v="0"/>
    <n v="0"/>
    <x v="402"/>
    <x v="257"/>
    <s v="Desenvolvimento de workflows"/>
    <x v="0"/>
    <x v="0"/>
    <s v="3 - Entendimento de necessidades"/>
    <x v="0"/>
    <x v="6"/>
    <x v="3"/>
  </r>
  <r>
    <x v="127"/>
    <x v="12"/>
    <n v="4500"/>
    <n v="0"/>
    <x v="403"/>
    <x v="378"/>
    <s v="Pacote de relatórios Excel"/>
    <x v="1"/>
    <x v="2"/>
    <s v="Não classificada"/>
    <x v="0"/>
    <x v="1"/>
    <x v="3"/>
  </r>
  <r>
    <x v="127"/>
    <x v="12"/>
    <n v="4999.8999999999996"/>
    <n v="4999.8999999999996"/>
    <x v="404"/>
    <x v="379"/>
    <s v="Desenvolvimento de relatórios"/>
    <x v="0"/>
    <x v="6"/>
    <s v="Não classificada"/>
    <x v="1"/>
    <x v="16"/>
    <x v="1"/>
  </r>
  <r>
    <x v="127"/>
    <x v="12"/>
    <n v="145000"/>
    <n v="0"/>
    <x v="405"/>
    <x v="380"/>
    <s v="Implantação PPM"/>
    <x v="0"/>
    <x v="0"/>
    <s v="1 - Lead"/>
    <x v="0"/>
    <x v="16"/>
    <x v="6"/>
  </r>
  <r>
    <x v="128"/>
    <x v="1"/>
    <n v="98723"/>
    <n v="98723"/>
    <x v="406"/>
    <x v="381"/>
    <s v="Treinamento fundamentos"/>
    <x v="2"/>
    <x v="4"/>
    <s v="3 - Entendimento de necessidades"/>
    <x v="1"/>
    <x v="1"/>
    <x v="6"/>
  </r>
  <r>
    <x v="129"/>
    <x v="10"/>
    <n v="0"/>
    <n v="0"/>
    <x v="407"/>
    <x v="382"/>
    <s v="Implantação PPM"/>
    <x v="0"/>
    <x v="0"/>
    <s v="3 - Entendimento de necessidades"/>
    <x v="0"/>
    <x v="1"/>
    <x v="6"/>
  </r>
  <r>
    <x v="129"/>
    <x v="10"/>
    <n v="0"/>
    <n v="0"/>
    <x v="408"/>
    <x v="383"/>
    <s v="Desenvolvimento de relatórios"/>
    <x v="0"/>
    <x v="0"/>
    <s v="4 - Demonstração realizada"/>
    <x v="0"/>
    <x v="11"/>
    <x v="2"/>
  </r>
  <r>
    <x v="129"/>
    <x v="10"/>
    <n v="0"/>
    <n v="0"/>
    <x v="409"/>
    <x v="384"/>
    <s v="Pacote de relatórios Excel"/>
    <x v="1"/>
    <x v="2"/>
    <s v="3 - Entendimento de necessidades"/>
    <x v="0"/>
    <x v="1"/>
    <x v="3"/>
  </r>
  <r>
    <x v="129"/>
    <x v="10"/>
    <n v="0"/>
    <n v="0"/>
    <x v="410"/>
    <x v="385"/>
    <s v="Pacote de relatórios Power BI"/>
    <x v="1"/>
    <x v="1"/>
    <s v="Não classificada"/>
    <x v="0"/>
    <x v="16"/>
    <x v="6"/>
  </r>
  <r>
    <x v="129"/>
    <x v="10"/>
    <n v="0"/>
    <n v="0"/>
    <x v="411"/>
    <x v="386"/>
    <s v="Pacote de relatórios Excel"/>
    <x v="1"/>
    <x v="2"/>
    <s v="3 - Entendimento de necessidades"/>
    <x v="0"/>
    <x v="0"/>
    <x v="3"/>
  </r>
  <r>
    <x v="129"/>
    <x v="10"/>
    <n v="6000"/>
    <n v="6000"/>
    <x v="412"/>
    <x v="387"/>
    <s v="Desenvolvimento de workflows"/>
    <x v="0"/>
    <x v="0"/>
    <s v="3 - Entendimento de necessidades"/>
    <x v="1"/>
    <x v="0"/>
    <x v="3"/>
  </r>
  <r>
    <x v="129"/>
    <x v="10"/>
    <n v="10000"/>
    <n v="10000"/>
    <x v="413"/>
    <x v="388"/>
    <s v="Pacote de relatórios Power BI"/>
    <x v="1"/>
    <x v="1"/>
    <s v="7 - Encerramento"/>
    <x v="1"/>
    <x v="0"/>
    <x v="6"/>
  </r>
  <r>
    <x v="129"/>
    <x v="10"/>
    <n v="18000"/>
    <n v="18000"/>
    <x v="414"/>
    <x v="389"/>
    <s v="Treinamento fundamentos"/>
    <x v="2"/>
    <x v="4"/>
    <s v="7 - Encerramento"/>
    <x v="1"/>
    <x v="0"/>
    <x v="3"/>
  </r>
  <r>
    <x v="129"/>
    <x v="10"/>
    <n v="20000"/>
    <n v="20000"/>
    <x v="415"/>
    <x v="390"/>
    <s v="Desenvolvimento de flows"/>
    <x v="0"/>
    <x v="5"/>
    <s v="7 - Encerramento"/>
    <x v="1"/>
    <x v="0"/>
    <x v="2"/>
  </r>
  <r>
    <x v="129"/>
    <x v="10"/>
    <n v="22500"/>
    <n v="22500"/>
    <x v="416"/>
    <x v="391"/>
    <s v="Desenvolvimento de flows"/>
    <x v="0"/>
    <x v="5"/>
    <s v="7 - Encerramento"/>
    <x v="1"/>
    <x v="0"/>
    <x v="2"/>
  </r>
  <r>
    <x v="129"/>
    <x v="10"/>
    <n v="81599"/>
    <n v="81599"/>
    <x v="417"/>
    <x v="392"/>
    <s v="Desenvolvimento de relatórios"/>
    <x v="0"/>
    <x v="0"/>
    <s v="3 - Entendimento de necessidades"/>
    <x v="1"/>
    <x v="0"/>
    <x v="3"/>
  </r>
  <r>
    <x v="130"/>
    <x v="10"/>
    <n v="0"/>
    <n v="0"/>
    <x v="418"/>
    <x v="393"/>
    <s v="Implantação PPM"/>
    <x v="0"/>
    <x v="0"/>
    <s v="4 - Demonstração realizada"/>
    <x v="0"/>
    <x v="10"/>
    <x v="1"/>
  </r>
  <r>
    <x v="130"/>
    <x v="10"/>
    <n v="540"/>
    <n v="540"/>
    <x v="419"/>
    <x v="394"/>
    <s v="Treinamento autores de relatório"/>
    <x v="2"/>
    <x v="1"/>
    <s v="2 - Oportunidade"/>
    <x v="1"/>
    <x v="10"/>
    <x v="3"/>
  </r>
  <r>
    <x v="130"/>
    <x v="10"/>
    <n v="2999"/>
    <n v="2999"/>
    <x v="420"/>
    <x v="395"/>
    <s v="Pacote de relatórios Power BI"/>
    <x v="1"/>
    <x v="1"/>
    <s v="3 - Entendimento de necessidades"/>
    <x v="1"/>
    <x v="10"/>
    <x v="3"/>
  </r>
  <r>
    <x v="130"/>
    <x v="10"/>
    <n v="3000"/>
    <n v="3000"/>
    <x v="421"/>
    <x v="396"/>
    <s v="Desenvolvimento de workflows"/>
    <x v="0"/>
    <x v="0"/>
    <s v="7 - Encerramento"/>
    <x v="1"/>
    <x v="10"/>
    <x v="2"/>
  </r>
  <r>
    <x v="130"/>
    <x v="10"/>
    <n v="6000"/>
    <n v="6000"/>
    <x v="422"/>
    <x v="397"/>
    <s v="Desenvolvimento de flows"/>
    <x v="0"/>
    <x v="5"/>
    <s v="3 - Entendimento de necessidades"/>
    <x v="1"/>
    <x v="10"/>
    <x v="3"/>
  </r>
  <r>
    <x v="130"/>
    <x v="10"/>
    <n v="10000"/>
    <n v="10000"/>
    <x v="423"/>
    <x v="398"/>
    <s v="Pacote de relatórios Excel"/>
    <x v="1"/>
    <x v="2"/>
    <s v="7 - Encerramento"/>
    <x v="1"/>
    <x v="10"/>
    <x v="3"/>
  </r>
  <r>
    <x v="130"/>
    <x v="10"/>
    <n v="10000"/>
    <n v="10000"/>
    <x v="424"/>
    <x v="399"/>
    <s v="Treinamento para Gerentes de Projeto"/>
    <x v="2"/>
    <x v="0"/>
    <s v="7 - Encerramento"/>
    <x v="1"/>
    <x v="10"/>
    <x v="4"/>
  </r>
  <r>
    <x v="130"/>
    <x v="10"/>
    <n v="10000"/>
    <n v="10000"/>
    <x v="425"/>
    <x v="400"/>
    <s v="Contratação pontual de suporte"/>
    <x v="3"/>
    <x v="0"/>
    <s v="3 - Entendimento de necessidades"/>
    <x v="1"/>
    <x v="10"/>
    <x v="3"/>
  </r>
  <r>
    <x v="130"/>
    <x v="10"/>
    <n v="13000"/>
    <n v="13000"/>
    <x v="426"/>
    <x v="401"/>
    <s v="Desenvolvimento de relatórios"/>
    <x v="0"/>
    <x v="0"/>
    <s v="7 - Encerramento"/>
    <x v="1"/>
    <x v="10"/>
    <x v="3"/>
  </r>
  <r>
    <x v="130"/>
    <x v="10"/>
    <n v="13000"/>
    <n v="13000"/>
    <x v="427"/>
    <x v="402"/>
    <s v="Treinamento autores de relatório"/>
    <x v="2"/>
    <x v="1"/>
    <s v="3 - Entendimento de necessidades"/>
    <x v="1"/>
    <x v="10"/>
    <x v="5"/>
  </r>
  <r>
    <x v="130"/>
    <x v="10"/>
    <n v="18000"/>
    <n v="18000"/>
    <x v="428"/>
    <x v="403"/>
    <s v="Desenvolvimento de relatórios"/>
    <x v="0"/>
    <x v="0"/>
    <s v="3 - Entendimento de necessidades"/>
    <x v="1"/>
    <x v="10"/>
    <x v="6"/>
  </r>
  <r>
    <x v="130"/>
    <x v="10"/>
    <n v="30540"/>
    <n v="30540"/>
    <x v="429"/>
    <x v="404"/>
    <s v="Treinamento fundamentos"/>
    <x v="2"/>
    <x v="4"/>
    <s v="3 - Entendimento de necessidades"/>
    <x v="1"/>
    <x v="10"/>
    <x v="4"/>
  </r>
  <r>
    <x v="130"/>
    <x v="10"/>
    <n v="33000"/>
    <n v="33000"/>
    <x v="430"/>
    <x v="405"/>
    <s v="Implantação PPM"/>
    <x v="0"/>
    <x v="0"/>
    <s v="2 - Oportunidade"/>
    <x v="1"/>
    <x v="10"/>
    <x v="5"/>
  </r>
  <r>
    <x v="131"/>
    <x v="7"/>
    <n v="19000"/>
    <n v="19000"/>
    <x v="431"/>
    <x v="406"/>
    <s v="Desenvolvimento de relatórios"/>
    <x v="0"/>
    <x v="0"/>
    <s v="3 - Entendimento de necessidades"/>
    <x v="1"/>
    <x v="1"/>
    <x v="3"/>
  </r>
  <r>
    <x v="131"/>
    <x v="7"/>
    <n v="21000"/>
    <n v="0"/>
    <x v="432"/>
    <x v="407"/>
    <s v="Contratação pontual de suporte"/>
    <x v="3"/>
    <x v="6"/>
    <s v="1 - Lead"/>
    <x v="0"/>
    <x v="5"/>
    <x v="1"/>
  </r>
  <r>
    <x v="131"/>
    <x v="7"/>
    <n v="23000"/>
    <n v="0"/>
    <x v="433"/>
    <x v="408"/>
    <s v="Pacote de relatórios Power BI"/>
    <x v="1"/>
    <x v="1"/>
    <s v="Não classificada"/>
    <x v="0"/>
    <x v="10"/>
    <x v="5"/>
  </r>
  <r>
    <x v="131"/>
    <x v="7"/>
    <n v="28000"/>
    <n v="0"/>
    <x v="434"/>
    <x v="409"/>
    <s v="Contratação pontual de suporte"/>
    <x v="3"/>
    <x v="0"/>
    <s v="1 - Lead"/>
    <x v="0"/>
    <x v="5"/>
    <x v="5"/>
  </r>
  <r>
    <x v="132"/>
    <x v="1"/>
    <n v="10000"/>
    <n v="10000"/>
    <x v="435"/>
    <x v="410"/>
    <s v="Pacote de relatórios Power BI"/>
    <x v="1"/>
    <x v="1"/>
    <s v="1 - Lead"/>
    <x v="1"/>
    <x v="4"/>
    <x v="0"/>
  </r>
  <r>
    <x v="132"/>
    <x v="1"/>
    <n v="10000"/>
    <n v="10000"/>
    <x v="436"/>
    <x v="411"/>
    <s v="Implantação PPM"/>
    <x v="0"/>
    <x v="0"/>
    <s v="3 - Entendimento de necessidades"/>
    <x v="1"/>
    <x v="4"/>
    <x v="3"/>
  </r>
  <r>
    <x v="132"/>
    <x v="1"/>
    <n v="10000"/>
    <n v="10000"/>
    <x v="437"/>
    <x v="223"/>
    <s v="Desenvolvimento de flows"/>
    <x v="0"/>
    <x v="5"/>
    <s v="1 - Lead"/>
    <x v="1"/>
    <x v="4"/>
    <x v="3"/>
  </r>
  <r>
    <x v="132"/>
    <x v="1"/>
    <n v="20000"/>
    <n v="0"/>
    <x v="438"/>
    <x v="412"/>
    <s v="Desenvolvimento de flows"/>
    <x v="0"/>
    <x v="5"/>
    <s v="1 - Lead"/>
    <x v="0"/>
    <x v="4"/>
    <x v="0"/>
  </r>
  <r>
    <x v="132"/>
    <x v="1"/>
    <n v="22000"/>
    <n v="22000"/>
    <x v="439"/>
    <x v="413"/>
    <s v="Implantação PPM"/>
    <x v="0"/>
    <x v="6"/>
    <s v="7 - Encerramento"/>
    <x v="1"/>
    <x v="4"/>
    <x v="3"/>
  </r>
  <r>
    <x v="133"/>
    <x v="2"/>
    <n v="55000"/>
    <n v="0"/>
    <x v="440"/>
    <x v="48"/>
    <s v="Treinamento para Administradores"/>
    <x v="2"/>
    <x v="0"/>
    <s v="Não classificada"/>
    <x v="0"/>
    <x v="15"/>
    <x v="3"/>
  </r>
  <r>
    <x v="134"/>
    <x v="1"/>
    <n v="7980"/>
    <n v="0"/>
    <x v="441"/>
    <x v="414"/>
    <s v="Desenvolvimento de relatórios"/>
    <x v="0"/>
    <x v="6"/>
    <s v="6 - Proposta enviada"/>
    <x v="0"/>
    <x v="21"/>
    <x v="1"/>
  </r>
  <r>
    <x v="135"/>
    <x v="1"/>
    <n v="55000"/>
    <n v="0"/>
    <x v="442"/>
    <x v="415"/>
    <s v="Treinamento fundamentos"/>
    <x v="2"/>
    <x v="4"/>
    <s v="Não classificada"/>
    <x v="0"/>
    <x v="1"/>
    <x v="1"/>
  </r>
  <r>
    <x v="136"/>
    <x v="1"/>
    <n v="72294.990000000005"/>
    <n v="0"/>
    <x v="443"/>
    <x v="416"/>
    <s v="Desenvolvimento de flows"/>
    <x v="0"/>
    <x v="5"/>
    <s v="1 - Lead"/>
    <x v="0"/>
    <x v="1"/>
    <x v="3"/>
  </r>
  <r>
    <x v="137"/>
    <x v="1"/>
    <n v="19.989999999999998"/>
    <n v="19.989999999999998"/>
    <x v="444"/>
    <x v="417"/>
    <s v="Pacote de relatórios Power BI"/>
    <x v="1"/>
    <x v="1"/>
    <s v="3 - Entendimento de necessidades"/>
    <x v="1"/>
    <x v="0"/>
    <x v="4"/>
  </r>
  <r>
    <x v="138"/>
    <x v="3"/>
    <n v="495"/>
    <n v="495"/>
    <x v="445"/>
    <x v="418"/>
    <s v="Contratação pontual de suporte"/>
    <x v="3"/>
    <x v="0"/>
    <s v="3 - Entendimento de necessidades"/>
    <x v="1"/>
    <x v="1"/>
    <x v="1"/>
  </r>
  <r>
    <x v="138"/>
    <x v="3"/>
    <n v="8500"/>
    <n v="8500"/>
    <x v="446"/>
    <x v="419"/>
    <s v="Treinamento autores de relatório"/>
    <x v="2"/>
    <x v="1"/>
    <s v="3 - Entendimento de necessidades"/>
    <x v="1"/>
    <x v="1"/>
    <x v="5"/>
  </r>
  <r>
    <x v="138"/>
    <x v="3"/>
    <n v="19377"/>
    <n v="19377"/>
    <x v="447"/>
    <x v="420"/>
    <s v="Implantação PPM"/>
    <x v="0"/>
    <x v="0"/>
    <s v="1 - Lead"/>
    <x v="0"/>
    <x v="1"/>
    <x v="3"/>
  </r>
  <r>
    <x v="139"/>
    <x v="3"/>
    <n v="2199"/>
    <n v="0"/>
    <x v="448"/>
    <x v="421"/>
    <s v="Treinamento fundamentos"/>
    <x v="2"/>
    <x v="4"/>
    <s v="1 - Lead"/>
    <x v="0"/>
    <x v="10"/>
    <x v="3"/>
  </r>
  <r>
    <x v="140"/>
    <x v="15"/>
    <n v="9000"/>
    <n v="0"/>
    <x v="449"/>
    <x v="422"/>
    <s v="Treinamento fundamentos"/>
    <x v="2"/>
    <x v="4"/>
    <s v="Não classificada"/>
    <x v="0"/>
    <x v="10"/>
    <x v="1"/>
  </r>
  <r>
    <x v="140"/>
    <x v="15"/>
    <n v="12000"/>
    <n v="0"/>
    <x v="450"/>
    <x v="423"/>
    <s v="Migração PPM (PS 2010 - POL)"/>
    <x v="0"/>
    <x v="0"/>
    <s v="3 - Entendimento de necessidades"/>
    <x v="0"/>
    <x v="10"/>
    <x v="3"/>
  </r>
  <r>
    <x v="140"/>
    <x v="15"/>
    <n v="12000"/>
    <n v="12000"/>
    <x v="451"/>
    <x v="424"/>
    <s v="Treinamento autores de relatório"/>
    <x v="2"/>
    <x v="1"/>
    <s v="2 - Oportunidade"/>
    <x v="1"/>
    <x v="10"/>
    <x v="1"/>
  </r>
  <r>
    <x v="140"/>
    <x v="15"/>
    <n v="18000"/>
    <n v="0"/>
    <x v="452"/>
    <x v="425"/>
    <s v="Contratação pontual de suporte"/>
    <x v="3"/>
    <x v="0"/>
    <s v="Não classificada"/>
    <x v="0"/>
    <x v="10"/>
    <x v="1"/>
  </r>
  <r>
    <x v="141"/>
    <x v="1"/>
    <n v="290"/>
    <n v="290"/>
    <x v="453"/>
    <x v="426"/>
    <s v="Pacote de relatórios Power BI"/>
    <x v="1"/>
    <x v="1"/>
    <s v="3 - Entendimento de necessidades"/>
    <x v="1"/>
    <x v="15"/>
    <x v="4"/>
  </r>
  <r>
    <x v="142"/>
    <x v="4"/>
    <n v="62000"/>
    <n v="62000"/>
    <x v="454"/>
    <x v="427"/>
    <s v="Contratação pontual de suporte"/>
    <x v="3"/>
    <x v="0"/>
    <s v="6 - Proposta enviada"/>
    <x v="1"/>
    <x v="1"/>
    <x v="0"/>
  </r>
  <r>
    <x v="142"/>
    <x v="4"/>
    <n v="86000"/>
    <n v="86000"/>
    <x v="455"/>
    <x v="428"/>
    <s v="Treinamento para Gerentes de Projeto"/>
    <x v="2"/>
    <x v="0"/>
    <s v="7 - Encerramento"/>
    <x v="1"/>
    <x v="1"/>
    <x v="5"/>
  </r>
  <r>
    <x v="143"/>
    <x v="5"/>
    <n v="2199"/>
    <n v="2199"/>
    <x v="456"/>
    <x v="429"/>
    <s v="Implantação PPM"/>
    <x v="0"/>
    <x v="6"/>
    <s v="3 - Entendimento de necessidades"/>
    <x v="1"/>
    <x v="15"/>
    <x v="3"/>
  </r>
  <r>
    <x v="143"/>
    <x v="5"/>
    <n v="14000"/>
    <n v="14000"/>
    <x v="457"/>
    <x v="430"/>
    <s v="Implantação PPM"/>
    <x v="0"/>
    <x v="0"/>
    <s v="3 - Entendimento de necessidades"/>
    <x v="1"/>
    <x v="15"/>
    <x v="3"/>
  </r>
  <r>
    <x v="144"/>
    <x v="17"/>
    <n v="55000"/>
    <n v="0"/>
    <x v="458"/>
    <x v="431"/>
    <s v="Desenvolvimento de relatórios"/>
    <x v="0"/>
    <x v="0"/>
    <s v="1 - Lead"/>
    <x v="0"/>
    <x v="1"/>
    <x v="3"/>
  </r>
  <r>
    <x v="145"/>
    <x v="15"/>
    <n v="17000"/>
    <n v="17000"/>
    <x v="459"/>
    <x v="432"/>
    <s v="Desenvolvimento de flows"/>
    <x v="0"/>
    <x v="5"/>
    <s v="2 - Oportunidade"/>
    <x v="1"/>
    <x v="1"/>
    <x v="4"/>
  </r>
  <r>
    <x v="146"/>
    <x v="6"/>
    <n v="43695"/>
    <n v="0"/>
    <x v="460"/>
    <x v="433"/>
    <s v="Desenvolvimento de workflows"/>
    <x v="0"/>
    <x v="0"/>
    <s v="1 - Lead"/>
    <x v="0"/>
    <x v="15"/>
    <x v="1"/>
  </r>
  <r>
    <x v="147"/>
    <x v="6"/>
    <n v="0"/>
    <n v="0"/>
    <x v="461"/>
    <x v="434"/>
    <s v="Contratação pontual de suporte"/>
    <x v="3"/>
    <x v="6"/>
    <s v="Não classificada"/>
    <x v="0"/>
    <x v="1"/>
    <x v="3"/>
  </r>
  <r>
    <x v="148"/>
    <x v="2"/>
    <n v="10000"/>
    <n v="0"/>
    <x v="462"/>
    <x v="435"/>
    <s v="Contratação pontual de suporte"/>
    <x v="3"/>
    <x v="3"/>
    <s v="2 - Oportunidade"/>
    <x v="0"/>
    <x v="0"/>
    <x v="5"/>
  </r>
  <r>
    <x v="149"/>
    <x v="3"/>
    <n v="15000"/>
    <n v="0"/>
    <x v="463"/>
    <x v="196"/>
    <s v="Desenvolvimento de flows"/>
    <x v="0"/>
    <x v="5"/>
    <s v="1 - Lead"/>
    <x v="0"/>
    <x v="4"/>
    <x v="0"/>
  </r>
  <r>
    <x v="150"/>
    <x v="1"/>
    <n v="10000"/>
    <n v="10000"/>
    <x v="464"/>
    <x v="436"/>
    <s v="Treinamento autores de relatório"/>
    <x v="2"/>
    <x v="1"/>
    <s v="7 - Encerramento"/>
    <x v="1"/>
    <x v="15"/>
    <x v="1"/>
  </r>
  <r>
    <x v="150"/>
    <x v="1"/>
    <n v="73000"/>
    <n v="0"/>
    <x v="465"/>
    <x v="437"/>
    <s v="Treinamento autores de relatório"/>
    <x v="2"/>
    <x v="1"/>
    <s v="6 - Proposta enviada"/>
    <x v="0"/>
    <x v="15"/>
    <x v="5"/>
  </r>
  <r>
    <x v="151"/>
    <x v="2"/>
    <n v="2695"/>
    <n v="0"/>
    <x v="466"/>
    <x v="438"/>
    <s v="Contratação pontual de suporte"/>
    <x v="3"/>
    <x v="3"/>
    <s v="2 - Oportunidade"/>
    <x v="0"/>
    <x v="5"/>
    <x v="5"/>
  </r>
  <r>
    <x v="152"/>
    <x v="6"/>
    <n v="2000"/>
    <n v="0"/>
    <x v="467"/>
    <x v="439"/>
    <s v="Pacote de relatórios Excel"/>
    <x v="1"/>
    <x v="2"/>
    <s v="Não classificada"/>
    <x v="0"/>
    <x v="1"/>
    <x v="3"/>
  </r>
  <r>
    <x v="107"/>
    <x v="2"/>
    <n v="2000"/>
    <n v="2000"/>
    <x v="468"/>
    <x v="440"/>
    <s v="Contratação pontual de suporte"/>
    <x v="3"/>
    <x v="0"/>
    <s v="3 - Entendimento de necessidades"/>
    <x v="1"/>
    <x v="11"/>
    <x v="1"/>
  </r>
  <r>
    <x v="107"/>
    <x v="2"/>
    <n v="2000"/>
    <n v="2000"/>
    <x v="469"/>
    <x v="441"/>
    <s v="Contratação pontual de suporte"/>
    <x v="3"/>
    <x v="0"/>
    <s v="1 - Lead"/>
    <x v="1"/>
    <x v="11"/>
    <x v="3"/>
  </r>
  <r>
    <x v="107"/>
    <x v="2"/>
    <n v="2000"/>
    <n v="2000"/>
    <x v="470"/>
    <x v="442"/>
    <s v="Treinamento fundamentos"/>
    <x v="2"/>
    <x v="4"/>
    <s v="3 - Entendimento de necessidades"/>
    <x v="1"/>
    <x v="11"/>
    <x v="3"/>
  </r>
  <r>
    <x v="107"/>
    <x v="2"/>
    <n v="2000"/>
    <n v="2000"/>
    <x v="471"/>
    <x v="443"/>
    <s v="Desenvolvimento de flows"/>
    <x v="0"/>
    <x v="5"/>
    <s v="3 - Entendimento de necessidades"/>
    <x v="1"/>
    <x v="11"/>
    <x v="2"/>
  </r>
  <r>
    <x v="107"/>
    <x v="2"/>
    <n v="4000"/>
    <n v="4000"/>
    <x v="472"/>
    <x v="444"/>
    <s v="Treinamento para Gerentes de Projeto"/>
    <x v="2"/>
    <x v="0"/>
    <s v="3 - Entendimento de necessidades"/>
    <x v="1"/>
    <x v="11"/>
    <x v="6"/>
  </r>
  <r>
    <x v="107"/>
    <x v="2"/>
    <n v="6000"/>
    <n v="6000"/>
    <x v="473"/>
    <x v="445"/>
    <s v="Pacote de relatórios Power BI"/>
    <x v="1"/>
    <x v="1"/>
    <s v="1 - Lead"/>
    <x v="1"/>
    <x v="11"/>
    <x v="0"/>
  </r>
  <r>
    <x v="107"/>
    <x v="2"/>
    <n v="6300"/>
    <n v="6300"/>
    <x v="474"/>
    <x v="446"/>
    <s v="Pacote de relatórios Excel"/>
    <x v="1"/>
    <x v="2"/>
    <s v="1 - Lead"/>
    <x v="1"/>
    <x v="11"/>
    <x v="6"/>
  </r>
  <r>
    <x v="107"/>
    <x v="2"/>
    <n v="11500"/>
    <n v="11500"/>
    <x v="475"/>
    <x v="447"/>
    <s v="Treinamento fundamentos"/>
    <x v="2"/>
    <x v="4"/>
    <s v="3 - Entendimento de necessidades"/>
    <x v="1"/>
    <x v="11"/>
    <x v="1"/>
  </r>
  <r>
    <x v="153"/>
    <x v="3"/>
    <n v="4500"/>
    <n v="4500"/>
    <x v="476"/>
    <x v="448"/>
    <s v="Treinamento fundamentos"/>
    <x v="2"/>
    <x v="4"/>
    <s v="3 - Entendimento de necessidades"/>
    <x v="1"/>
    <x v="1"/>
    <x v="3"/>
  </r>
  <r>
    <x v="154"/>
    <x v="17"/>
    <n v="68850"/>
    <n v="0"/>
    <x v="477"/>
    <x v="449"/>
    <s v="Treinamento para Gerentes de Projeto"/>
    <x v="2"/>
    <x v="0"/>
    <s v="2 - Oportunidade"/>
    <x v="0"/>
    <x v="6"/>
    <x v="2"/>
  </r>
  <r>
    <x v="154"/>
    <x v="17"/>
    <n v="74000"/>
    <n v="0"/>
    <x v="478"/>
    <x v="450"/>
    <s v="Treinamento fundamentos"/>
    <x v="2"/>
    <x v="4"/>
    <s v="1 - Lead"/>
    <x v="0"/>
    <x v="1"/>
    <x v="3"/>
  </r>
  <r>
    <x v="155"/>
    <x v="2"/>
    <n v="45000"/>
    <n v="0"/>
    <x v="479"/>
    <x v="451"/>
    <s v="Treinamento autores de relatório"/>
    <x v="2"/>
    <x v="1"/>
    <s v="1 - Lead"/>
    <x v="0"/>
    <x v="15"/>
    <x v="3"/>
  </r>
  <r>
    <x v="156"/>
    <x v="6"/>
    <n v="78000"/>
    <n v="0"/>
    <x v="480"/>
    <x v="196"/>
    <s v="Treinamento fundamentos"/>
    <x v="2"/>
    <x v="4"/>
    <s v="1 - Lead"/>
    <x v="0"/>
    <x v="5"/>
    <x v="5"/>
  </r>
  <r>
    <x v="157"/>
    <x v="5"/>
    <n v="45000"/>
    <n v="0"/>
    <x v="481"/>
    <x v="452"/>
    <s v="Pacote de relatórios Excel"/>
    <x v="1"/>
    <x v="2"/>
    <s v="Não classificada"/>
    <x v="0"/>
    <x v="4"/>
    <x v="6"/>
  </r>
  <r>
    <x v="155"/>
    <x v="2"/>
    <n v="1599"/>
    <n v="1599"/>
    <x v="482"/>
    <x v="453"/>
    <s v="Contratação pontual de suporte"/>
    <x v="3"/>
    <x v="3"/>
    <s v="1 - Lead"/>
    <x v="0"/>
    <x v="1"/>
    <x v="1"/>
  </r>
  <r>
    <x v="155"/>
    <x v="2"/>
    <n v="1599"/>
    <n v="1599"/>
    <x v="483"/>
    <x v="454"/>
    <s v="Treinamento autores de relatório"/>
    <x v="2"/>
    <x v="1"/>
    <s v="3 - Entendimento de necessidades"/>
    <x v="1"/>
    <x v="1"/>
    <x v="3"/>
  </r>
  <r>
    <x v="155"/>
    <x v="2"/>
    <n v="20800"/>
    <n v="20800"/>
    <x v="484"/>
    <x v="96"/>
    <s v="Treinamento autores de relatório"/>
    <x v="2"/>
    <x v="1"/>
    <s v="2 - Oportunidade"/>
    <x v="1"/>
    <x v="1"/>
    <x v="0"/>
  </r>
  <r>
    <x v="155"/>
    <x v="2"/>
    <n v="20800"/>
    <n v="20800"/>
    <x v="485"/>
    <x v="455"/>
    <s v="Treinamento para Gerentes de Projeto"/>
    <x v="2"/>
    <x v="0"/>
    <s v="3 - Entendimento de necessidades"/>
    <x v="1"/>
    <x v="1"/>
    <x v="3"/>
  </r>
  <r>
    <x v="155"/>
    <x v="2"/>
    <n v="89141"/>
    <n v="89141"/>
    <x v="486"/>
    <x v="456"/>
    <s v="Treinamento fundamentos"/>
    <x v="2"/>
    <x v="4"/>
    <s v="3 - Entendimento de necessidades"/>
    <x v="1"/>
    <x v="1"/>
    <x v="3"/>
  </r>
  <r>
    <x v="155"/>
    <x v="2"/>
    <n v="374600"/>
    <n v="0"/>
    <x v="487"/>
    <x v="457"/>
    <s v="Treinamento para Gerentes de Projeto"/>
    <x v="2"/>
    <x v="0"/>
    <s v="2 - Oportunidade"/>
    <x v="0"/>
    <x v="1"/>
    <x v="5"/>
  </r>
  <r>
    <x v="158"/>
    <x v="3"/>
    <n v="145"/>
    <n v="145"/>
    <x v="488"/>
    <x v="458"/>
    <s v="Desenvolvimento de flows"/>
    <x v="0"/>
    <x v="5"/>
    <s v="3 - Entendimento de necessidades"/>
    <x v="1"/>
    <x v="22"/>
    <x v="3"/>
  </r>
  <r>
    <x v="158"/>
    <x v="3"/>
    <n v="3000"/>
    <n v="0"/>
    <x v="489"/>
    <x v="459"/>
    <s v="Implantação PPM"/>
    <x v="0"/>
    <x v="0"/>
    <s v="1 - Lead"/>
    <x v="0"/>
    <x v="22"/>
    <x v="1"/>
  </r>
  <r>
    <x v="159"/>
    <x v="5"/>
    <n v="990"/>
    <n v="990"/>
    <x v="490"/>
    <x v="460"/>
    <s v="Contratação pontual de suporte"/>
    <x v="3"/>
    <x v="0"/>
    <s v="3 - Entendimento de necessidades"/>
    <x v="1"/>
    <x v="1"/>
    <x v="3"/>
  </r>
  <r>
    <x v="159"/>
    <x v="5"/>
    <n v="30000"/>
    <n v="30000"/>
    <x v="491"/>
    <x v="461"/>
    <s v="Desenvolvimento de workflows"/>
    <x v="0"/>
    <x v="0"/>
    <s v="2 - Oportunidade"/>
    <x v="1"/>
    <x v="1"/>
    <x v="3"/>
  </r>
  <r>
    <x v="159"/>
    <x v="5"/>
    <n v="102300"/>
    <n v="0"/>
    <x v="492"/>
    <x v="462"/>
    <s v="Treinamento autores de relatório"/>
    <x v="2"/>
    <x v="1"/>
    <s v="2 - Oportunidade"/>
    <x v="0"/>
    <x v="1"/>
    <x v="3"/>
  </r>
  <r>
    <x v="160"/>
    <x v="16"/>
    <n v="0"/>
    <n v="0"/>
    <x v="493"/>
    <x v="463"/>
    <s v="Implantação PPM"/>
    <x v="0"/>
    <x v="0"/>
    <s v="3 - Entendimento de necessidades"/>
    <x v="0"/>
    <x v="11"/>
    <x v="4"/>
  </r>
  <r>
    <x v="160"/>
    <x v="16"/>
    <n v="0"/>
    <n v="0"/>
    <x v="494"/>
    <x v="464"/>
    <s v="Treinamento para Administradores"/>
    <x v="2"/>
    <x v="0"/>
    <s v="Não classificada"/>
    <x v="0"/>
    <x v="15"/>
    <x v="4"/>
  </r>
  <r>
    <x v="160"/>
    <x v="16"/>
    <n v="0"/>
    <n v="0"/>
    <x v="495"/>
    <x v="465"/>
    <s v="Treinamento para Gerentes de Projeto"/>
    <x v="2"/>
    <x v="0"/>
    <s v="Não classificada"/>
    <x v="0"/>
    <x v="3"/>
    <x v="3"/>
  </r>
  <r>
    <x v="160"/>
    <x v="16"/>
    <n v="990"/>
    <n v="990"/>
    <x v="496"/>
    <x v="466"/>
    <s v="Desenvolvimento de relatórios"/>
    <x v="0"/>
    <x v="0"/>
    <s v="3 - Entendimento de necessidades"/>
    <x v="1"/>
    <x v="11"/>
    <x v="0"/>
  </r>
  <r>
    <x v="160"/>
    <x v="16"/>
    <n v="6000"/>
    <n v="0"/>
    <x v="497"/>
    <x v="467"/>
    <s v="Treinamento fundamentos"/>
    <x v="2"/>
    <x v="4"/>
    <s v="1 - Lead"/>
    <x v="0"/>
    <x v="3"/>
    <x v="0"/>
  </r>
  <r>
    <x v="160"/>
    <x v="16"/>
    <n v="7196"/>
    <n v="7196"/>
    <x v="498"/>
    <x v="468"/>
    <s v="Contratação pontual de suporte"/>
    <x v="3"/>
    <x v="3"/>
    <s v="3 - Entendimento de necessidades"/>
    <x v="1"/>
    <x v="3"/>
    <x v="2"/>
  </r>
  <r>
    <x v="155"/>
    <x v="2"/>
    <n v="0"/>
    <n v="0"/>
    <x v="499"/>
    <x v="469"/>
    <s v="Treinamento fundamentos"/>
    <x v="2"/>
    <x v="4"/>
    <s v="Não classificada"/>
    <x v="0"/>
    <x v="1"/>
    <x v="3"/>
  </r>
  <r>
    <x v="161"/>
    <x v="16"/>
    <n v="0"/>
    <n v="0"/>
    <x v="500"/>
    <x v="470"/>
    <s v="Implantação PPM"/>
    <x v="0"/>
    <x v="0"/>
    <s v="Não classificada"/>
    <x v="0"/>
    <x v="4"/>
    <x v="1"/>
  </r>
  <r>
    <x v="161"/>
    <x v="16"/>
    <n v="0"/>
    <n v="0"/>
    <x v="501"/>
    <x v="471"/>
    <s v="Desenvolvimento de workflows"/>
    <x v="0"/>
    <x v="3"/>
    <s v="Não classificada"/>
    <x v="0"/>
    <x v="4"/>
    <x v="4"/>
  </r>
  <r>
    <x v="161"/>
    <x v="16"/>
    <n v="300"/>
    <n v="300"/>
    <x v="502"/>
    <x v="472"/>
    <s v="Treinamento autores de relatório"/>
    <x v="2"/>
    <x v="1"/>
    <s v="3 - Entendimento de necessidades"/>
    <x v="1"/>
    <x v="5"/>
    <x v="3"/>
  </r>
  <r>
    <x v="161"/>
    <x v="16"/>
    <n v="8000"/>
    <n v="8000"/>
    <x v="503"/>
    <x v="473"/>
    <s v="Pacote de relatórios Excel"/>
    <x v="1"/>
    <x v="2"/>
    <s v="1 - Lead"/>
    <x v="1"/>
    <x v="4"/>
    <x v="3"/>
  </r>
  <r>
    <x v="161"/>
    <x v="16"/>
    <n v="10800"/>
    <n v="0"/>
    <x v="504"/>
    <x v="474"/>
    <s v="Pacote de relatórios Power BI"/>
    <x v="1"/>
    <x v="1"/>
    <s v="1 - Lead"/>
    <x v="0"/>
    <x v="4"/>
    <x v="2"/>
  </r>
  <r>
    <x v="161"/>
    <x v="16"/>
    <n v="15000"/>
    <n v="15000"/>
    <x v="505"/>
    <x v="475"/>
    <s v="Treinamento autores de relatório"/>
    <x v="2"/>
    <x v="1"/>
    <s v="3 - Entendimento de necessidades"/>
    <x v="1"/>
    <x v="5"/>
    <x v="6"/>
  </r>
  <r>
    <x v="161"/>
    <x v="16"/>
    <n v="25000"/>
    <n v="25000"/>
    <x v="506"/>
    <x v="476"/>
    <s v="Desenvolvimento de relatórios"/>
    <x v="0"/>
    <x v="0"/>
    <s v="3 - Entendimento de necessidades"/>
    <x v="1"/>
    <x v="5"/>
    <x v="3"/>
  </r>
  <r>
    <x v="161"/>
    <x v="16"/>
    <n v="31000"/>
    <n v="31000"/>
    <x v="507"/>
    <x v="477"/>
    <s v="Treinamento autores de relatório"/>
    <x v="2"/>
    <x v="1"/>
    <s v="1 - Lead"/>
    <x v="1"/>
    <x v="4"/>
    <x v="2"/>
  </r>
  <r>
    <x v="161"/>
    <x v="16"/>
    <n v="45000"/>
    <n v="45000"/>
    <x v="508"/>
    <x v="478"/>
    <s v="Treinamento autores de relatório"/>
    <x v="2"/>
    <x v="1"/>
    <s v="3 - Entendimento de necessidades"/>
    <x v="1"/>
    <x v="15"/>
    <x v="3"/>
  </r>
  <r>
    <x v="162"/>
    <x v="16"/>
    <n v="540"/>
    <n v="540"/>
    <x v="509"/>
    <x v="479"/>
    <s v="Desenvolvimento de relatórios"/>
    <x v="0"/>
    <x v="6"/>
    <s v="3 - Entendimento de necessidades"/>
    <x v="1"/>
    <x v="0"/>
    <x v="2"/>
  </r>
  <r>
    <x v="162"/>
    <x v="16"/>
    <n v="540"/>
    <n v="540"/>
    <x v="510"/>
    <x v="480"/>
    <s v="Implantação PPM"/>
    <x v="0"/>
    <x v="0"/>
    <s v="3 - Entendimento de necessidades"/>
    <x v="1"/>
    <x v="0"/>
    <x v="6"/>
  </r>
  <r>
    <x v="162"/>
    <x v="16"/>
    <n v="594"/>
    <n v="594"/>
    <x v="511"/>
    <x v="481"/>
    <s v="Treinamento para Administradores"/>
    <x v="2"/>
    <x v="0"/>
    <s v="3 - Entendimento de necessidades"/>
    <x v="1"/>
    <x v="4"/>
    <x v="6"/>
  </r>
  <r>
    <x v="162"/>
    <x v="16"/>
    <n v="625"/>
    <n v="625"/>
    <x v="512"/>
    <x v="482"/>
    <s v="Desenvolvimento de relatórios"/>
    <x v="0"/>
    <x v="0"/>
    <s v="3 - Entendimento de necessidades"/>
    <x v="1"/>
    <x v="0"/>
    <x v="2"/>
  </r>
  <r>
    <x v="162"/>
    <x v="16"/>
    <n v="1599"/>
    <n v="1599"/>
    <x v="513"/>
    <x v="483"/>
    <s v="Desenvolvimento de workflows"/>
    <x v="0"/>
    <x v="0"/>
    <s v="3 - Entendimento de necessidades"/>
    <x v="1"/>
    <x v="0"/>
    <x v="3"/>
  </r>
  <r>
    <x v="162"/>
    <x v="16"/>
    <n v="2199"/>
    <n v="2199"/>
    <x v="514"/>
    <x v="484"/>
    <s v="Treinamento para Administradores"/>
    <x v="2"/>
    <x v="0"/>
    <s v="3 - Entendimento de necessidades"/>
    <x v="1"/>
    <x v="5"/>
    <x v="1"/>
  </r>
  <r>
    <x v="162"/>
    <x v="16"/>
    <n v="10000"/>
    <n v="10000"/>
    <x v="515"/>
    <x v="485"/>
    <s v="Pacote de relatórios Excel"/>
    <x v="1"/>
    <x v="2"/>
    <s v="3 - Entendimento de necessidades"/>
    <x v="1"/>
    <x v="0"/>
    <x v="3"/>
  </r>
  <r>
    <x v="162"/>
    <x v="16"/>
    <n v="10000"/>
    <n v="10000"/>
    <x v="516"/>
    <x v="486"/>
    <s v="Treinamento para Gerentes de Projeto"/>
    <x v="2"/>
    <x v="0"/>
    <s v="3 - Entendimento de necessidades"/>
    <x v="1"/>
    <x v="0"/>
    <x v="1"/>
  </r>
  <r>
    <x v="162"/>
    <x v="16"/>
    <n v="18000"/>
    <n v="0"/>
    <x v="517"/>
    <x v="487"/>
    <s v="Desenvolvimento de flows"/>
    <x v="0"/>
    <x v="5"/>
    <s v="1 - Lead"/>
    <x v="0"/>
    <x v="0"/>
    <x v="1"/>
  </r>
  <r>
    <x v="162"/>
    <x v="16"/>
    <n v="19000"/>
    <n v="0"/>
    <x v="518"/>
    <x v="488"/>
    <s v="Implantação PPM"/>
    <x v="0"/>
    <x v="0"/>
    <s v="1 - Lead"/>
    <x v="0"/>
    <x v="0"/>
    <x v="4"/>
  </r>
  <r>
    <x v="162"/>
    <x v="16"/>
    <n v="26000"/>
    <n v="26000"/>
    <x v="519"/>
    <x v="489"/>
    <s v="Contratação pontual de suporte"/>
    <x v="3"/>
    <x v="0"/>
    <s v="3 - Entendimento de necessidades"/>
    <x v="1"/>
    <x v="0"/>
    <x v="1"/>
  </r>
  <r>
    <x v="162"/>
    <x v="16"/>
    <n v="34200"/>
    <n v="34200"/>
    <x v="520"/>
    <x v="490"/>
    <s v="Pacote de relatórios Excel"/>
    <x v="1"/>
    <x v="2"/>
    <s v="3 - Entendimento de necessidades"/>
    <x v="1"/>
    <x v="0"/>
    <x v="1"/>
  </r>
  <r>
    <x v="162"/>
    <x v="16"/>
    <n v="39000"/>
    <n v="0"/>
    <x v="521"/>
    <x v="491"/>
    <s v="Migração PPM (PS 2010 - POL)"/>
    <x v="0"/>
    <x v="0"/>
    <s v="Não classificada"/>
    <x v="0"/>
    <x v="4"/>
    <x v="1"/>
  </r>
  <r>
    <x v="162"/>
    <x v="16"/>
    <n v="55000"/>
    <n v="0"/>
    <x v="522"/>
    <x v="492"/>
    <s v="Treinamento fundamentos"/>
    <x v="2"/>
    <x v="4"/>
    <s v="7 - Encerramento"/>
    <x v="0"/>
    <x v="21"/>
    <x v="3"/>
  </r>
  <r>
    <x v="162"/>
    <x v="16"/>
    <n v="127528"/>
    <n v="127528"/>
    <x v="523"/>
    <x v="493"/>
    <s v="Desenvolvimento de flows"/>
    <x v="0"/>
    <x v="5"/>
    <s v="3 - Entendimento de necessidades"/>
    <x v="1"/>
    <x v="0"/>
    <x v="0"/>
  </r>
  <r>
    <x v="163"/>
    <x v="17"/>
    <n v="84000"/>
    <n v="84000"/>
    <x v="524"/>
    <x v="494"/>
    <s v="Desenvolvimento de workflows"/>
    <x v="0"/>
    <x v="0"/>
    <s v="7 - Encerramento"/>
    <x v="1"/>
    <x v="23"/>
    <x v="5"/>
  </r>
  <r>
    <x v="163"/>
    <x v="17"/>
    <n v="135000"/>
    <n v="0"/>
    <x v="525"/>
    <x v="495"/>
    <s v="Contratação pontual de suporte"/>
    <x v="3"/>
    <x v="0"/>
    <s v="1 - Lead"/>
    <x v="0"/>
    <x v="13"/>
    <x v="5"/>
  </r>
  <r>
    <x v="163"/>
    <x v="17"/>
    <n v="217319.99"/>
    <n v="217319.99"/>
    <x v="526"/>
    <x v="496"/>
    <s v="Contratação pontual de suporte"/>
    <x v="3"/>
    <x v="6"/>
    <s v="1 - Lead"/>
    <x v="0"/>
    <x v="6"/>
    <x v="1"/>
  </r>
  <r>
    <x v="164"/>
    <x v="17"/>
    <n v="32000"/>
    <n v="0"/>
    <x v="527"/>
    <x v="497"/>
    <s v="Implantação PPM"/>
    <x v="0"/>
    <x v="0"/>
    <s v="1 - Lead"/>
    <x v="0"/>
    <x v="10"/>
    <x v="3"/>
  </r>
  <r>
    <x v="165"/>
    <x v="17"/>
    <n v="15500"/>
    <n v="15500"/>
    <x v="528"/>
    <x v="498"/>
    <s v="Desenvolvimento de relatórios"/>
    <x v="0"/>
    <x v="0"/>
    <s v="3 - Entendimento de necessidades"/>
    <x v="1"/>
    <x v="1"/>
    <x v="0"/>
  </r>
  <r>
    <x v="166"/>
    <x v="17"/>
    <n v="45000"/>
    <n v="0"/>
    <x v="529"/>
    <x v="499"/>
    <s v="Desenvolvimento de workflows"/>
    <x v="0"/>
    <x v="0"/>
    <s v="Não classificada"/>
    <x v="0"/>
    <x v="4"/>
    <x v="0"/>
  </r>
  <r>
    <x v="166"/>
    <x v="17"/>
    <n v="50000"/>
    <n v="50000"/>
    <x v="530"/>
    <x v="500"/>
    <s v="Treinamento autores de relatório"/>
    <x v="2"/>
    <x v="1"/>
    <s v="1 - Lead"/>
    <x v="0"/>
    <x v="6"/>
    <x v="3"/>
  </r>
  <r>
    <x v="155"/>
    <x v="2"/>
    <n v="6000"/>
    <n v="0"/>
    <x v="531"/>
    <x v="501"/>
    <s v="Desenvolvimento de relatórios"/>
    <x v="0"/>
    <x v="6"/>
    <s v="1 - Lead"/>
    <x v="0"/>
    <x v="1"/>
    <x v="3"/>
  </r>
  <r>
    <x v="155"/>
    <x v="2"/>
    <n v="34000"/>
    <n v="0"/>
    <x v="532"/>
    <x v="254"/>
    <s v="Desenvolvimento de relatórios"/>
    <x v="0"/>
    <x v="0"/>
    <s v="1 - Lead"/>
    <x v="0"/>
    <x v="1"/>
    <x v="5"/>
  </r>
  <r>
    <x v="155"/>
    <x v="2"/>
    <n v="83500"/>
    <n v="83500"/>
    <x v="533"/>
    <x v="502"/>
    <s v="Desenvolvimento de workflows"/>
    <x v="0"/>
    <x v="0"/>
    <s v="3 - Entendimento de necessidades"/>
    <x v="1"/>
    <x v="1"/>
    <x v="3"/>
  </r>
  <r>
    <x v="167"/>
    <x v="2"/>
    <n v="197007"/>
    <n v="0"/>
    <x v="534"/>
    <x v="503"/>
    <s v="Implantação PPM"/>
    <x v="0"/>
    <x v="6"/>
    <s v="2 - Oportunidade"/>
    <x v="0"/>
    <x v="16"/>
    <x v="3"/>
  </r>
  <r>
    <x v="168"/>
    <x v="12"/>
    <n v="88898"/>
    <n v="88898"/>
    <x v="535"/>
    <x v="504"/>
    <s v="Treinamento para Administradores"/>
    <x v="2"/>
    <x v="0"/>
    <s v="1 - Lead"/>
    <x v="0"/>
    <x v="15"/>
    <x v="0"/>
  </r>
  <r>
    <x v="169"/>
    <x v="1"/>
    <n v="495"/>
    <n v="495"/>
    <x v="536"/>
    <x v="505"/>
    <s v="Treinamento fundamentos"/>
    <x v="2"/>
    <x v="4"/>
    <s v="3 - Entendimento de necessidades"/>
    <x v="1"/>
    <x v="6"/>
    <x v="1"/>
  </r>
  <r>
    <x v="170"/>
    <x v="1"/>
    <n v="363.96"/>
    <n v="363.96"/>
    <x v="537"/>
    <x v="506"/>
    <s v="Desenvolvimento de relatórios"/>
    <x v="0"/>
    <x v="0"/>
    <s v="3 - Entendimento de necessidades"/>
    <x v="1"/>
    <x v="16"/>
    <x v="2"/>
  </r>
  <r>
    <x v="171"/>
    <x v="18"/>
    <n v="2000"/>
    <n v="0"/>
    <x v="538"/>
    <x v="507"/>
    <s v="Implantação PPM"/>
    <x v="0"/>
    <x v="0"/>
    <s v="4 - Demonstração realizada"/>
    <x v="0"/>
    <x v="5"/>
    <x v="3"/>
  </r>
  <r>
    <x v="171"/>
    <x v="18"/>
    <n v="5390"/>
    <n v="5390"/>
    <x v="539"/>
    <x v="177"/>
    <s v="Desenvolvimento de workflows"/>
    <x v="0"/>
    <x v="0"/>
    <s v="7 - Encerramento"/>
    <x v="1"/>
    <x v="5"/>
    <x v="5"/>
  </r>
  <r>
    <x v="171"/>
    <x v="18"/>
    <n v="9000"/>
    <n v="9000"/>
    <x v="540"/>
    <x v="48"/>
    <s v="Contratação pontual de suporte"/>
    <x v="3"/>
    <x v="3"/>
    <s v="7 - Encerramento"/>
    <x v="1"/>
    <x v="5"/>
    <x v="4"/>
  </r>
  <r>
    <x v="171"/>
    <x v="18"/>
    <n v="11000"/>
    <n v="11000"/>
    <x v="541"/>
    <x v="508"/>
    <s v="Treinamento autores de relatório"/>
    <x v="2"/>
    <x v="1"/>
    <s v="Não classificada"/>
    <x v="0"/>
    <x v="1"/>
    <x v="5"/>
  </r>
  <r>
    <x v="171"/>
    <x v="18"/>
    <n v="41999.9"/>
    <n v="41999.9"/>
    <x v="542"/>
    <x v="509"/>
    <s v="Treinamento para Administradores"/>
    <x v="2"/>
    <x v="0"/>
    <s v="Não classificada"/>
    <x v="0"/>
    <x v="1"/>
    <x v="5"/>
  </r>
  <r>
    <x v="172"/>
    <x v="17"/>
    <n v="2000"/>
    <n v="0"/>
    <x v="543"/>
    <x v="510"/>
    <s v="Implantação PPM"/>
    <x v="0"/>
    <x v="6"/>
    <s v="2 - Oportunidade"/>
    <x v="0"/>
    <x v="10"/>
    <x v="1"/>
  </r>
  <r>
    <x v="172"/>
    <x v="17"/>
    <n v="2000"/>
    <n v="2000"/>
    <x v="544"/>
    <x v="511"/>
    <s v="Implantação PPM"/>
    <x v="0"/>
    <x v="6"/>
    <s v="1 - Lead"/>
    <x v="0"/>
    <x v="4"/>
    <x v="3"/>
  </r>
  <r>
    <x v="172"/>
    <x v="17"/>
    <n v="2695"/>
    <n v="2695"/>
    <x v="545"/>
    <x v="512"/>
    <s v="Pacote de relatórios Power BI"/>
    <x v="1"/>
    <x v="1"/>
    <s v="3 - Entendimento de necessidades"/>
    <x v="1"/>
    <x v="8"/>
    <x v="3"/>
  </r>
  <r>
    <x v="172"/>
    <x v="17"/>
    <n v="4000"/>
    <n v="4000"/>
    <x v="546"/>
    <x v="513"/>
    <s v="Implantação PPM"/>
    <x v="0"/>
    <x v="0"/>
    <s v="3 - Entendimento de necessidades"/>
    <x v="1"/>
    <x v="8"/>
    <x v="1"/>
  </r>
  <r>
    <x v="172"/>
    <x v="17"/>
    <n v="10000"/>
    <n v="10000"/>
    <x v="547"/>
    <x v="514"/>
    <s v="Implantação PPM"/>
    <x v="0"/>
    <x v="0"/>
    <s v="2 - Oportunidade"/>
    <x v="1"/>
    <x v="8"/>
    <x v="3"/>
  </r>
  <r>
    <x v="172"/>
    <x v="17"/>
    <n v="27000"/>
    <n v="0"/>
    <x v="548"/>
    <x v="515"/>
    <s v="Treinamento para Administradores"/>
    <x v="2"/>
    <x v="0"/>
    <s v="6 - Proposta enviada"/>
    <x v="0"/>
    <x v="8"/>
    <x v="1"/>
  </r>
  <r>
    <x v="172"/>
    <x v="17"/>
    <n v="93000"/>
    <n v="0"/>
    <x v="549"/>
    <x v="516"/>
    <s v="Pacote de relatórios Excel"/>
    <x v="1"/>
    <x v="2"/>
    <s v="5 - Levantamento de escopo"/>
    <x v="0"/>
    <x v="8"/>
    <x v="2"/>
  </r>
  <r>
    <x v="173"/>
    <x v="8"/>
    <n v="5441"/>
    <n v="5441"/>
    <x v="550"/>
    <x v="517"/>
    <s v="Desenvolvimento de relatórios"/>
    <x v="0"/>
    <x v="6"/>
    <s v="5 - Levantamento de escopo"/>
    <x v="1"/>
    <x v="12"/>
    <x v="2"/>
  </r>
  <r>
    <x v="173"/>
    <x v="8"/>
    <n v="15000"/>
    <n v="0"/>
    <x v="551"/>
    <x v="518"/>
    <s v="Desenvolvimento de workflows"/>
    <x v="0"/>
    <x v="0"/>
    <s v="5 - Levantamento de escopo"/>
    <x v="0"/>
    <x v="12"/>
    <x v="1"/>
  </r>
  <r>
    <x v="173"/>
    <x v="8"/>
    <n v="38992.42"/>
    <n v="38992.42"/>
    <x v="552"/>
    <x v="519"/>
    <s v="Pacote de relatórios Power BI"/>
    <x v="1"/>
    <x v="1"/>
    <s v="3 - Entendimento de necessidades"/>
    <x v="1"/>
    <x v="12"/>
    <x v="1"/>
  </r>
  <r>
    <x v="174"/>
    <x v="2"/>
    <n v="2000"/>
    <n v="2000"/>
    <x v="553"/>
    <x v="520"/>
    <s v="Treinamento fundamentos"/>
    <x v="2"/>
    <x v="4"/>
    <s v="3 - Entendimento de necessidades"/>
    <x v="1"/>
    <x v="7"/>
    <x v="1"/>
  </r>
  <r>
    <x v="174"/>
    <x v="2"/>
    <n v="2000"/>
    <n v="2000"/>
    <x v="554"/>
    <x v="521"/>
    <s v="Desenvolvimento de flows"/>
    <x v="0"/>
    <x v="5"/>
    <s v="3 - Entendimento de necessidades"/>
    <x v="1"/>
    <x v="7"/>
    <x v="3"/>
  </r>
  <r>
    <x v="174"/>
    <x v="2"/>
    <n v="7190"/>
    <n v="7190"/>
    <x v="555"/>
    <x v="522"/>
    <s v="Pacote de relatórios Excel"/>
    <x v="1"/>
    <x v="2"/>
    <s v="3 - Entendimento de necessidades"/>
    <x v="1"/>
    <x v="7"/>
    <x v="3"/>
  </r>
  <r>
    <x v="175"/>
    <x v="4"/>
    <n v="25000"/>
    <n v="0"/>
    <x v="556"/>
    <x v="523"/>
    <s v="Treinamento fundamentos"/>
    <x v="2"/>
    <x v="4"/>
    <s v="Não classificada"/>
    <x v="0"/>
    <x v="5"/>
    <x v="3"/>
  </r>
  <r>
    <x v="174"/>
    <x v="2"/>
    <n v="3000"/>
    <n v="3000"/>
    <x v="557"/>
    <x v="105"/>
    <s v="Pacote de relatórios Power BI"/>
    <x v="1"/>
    <x v="1"/>
    <s v="2 - Oportunidade"/>
    <x v="1"/>
    <x v="8"/>
    <x v="0"/>
  </r>
  <r>
    <x v="174"/>
    <x v="2"/>
    <n v="4999"/>
    <n v="4995"/>
    <x v="558"/>
    <x v="524"/>
    <s v="Treinamento para Gerentes de Projeto"/>
    <x v="2"/>
    <x v="0"/>
    <s v="3 - Entendimento de necessidades"/>
    <x v="1"/>
    <x v="8"/>
    <x v="0"/>
  </r>
  <r>
    <x v="174"/>
    <x v="2"/>
    <n v="9000"/>
    <n v="9000"/>
    <x v="559"/>
    <x v="105"/>
    <s v="Pacote de relatórios Power BI"/>
    <x v="1"/>
    <x v="1"/>
    <s v="2 - Oportunidade"/>
    <x v="1"/>
    <x v="8"/>
    <x v="6"/>
  </r>
  <r>
    <x v="174"/>
    <x v="2"/>
    <n v="11000"/>
    <n v="0"/>
    <x v="560"/>
    <x v="525"/>
    <s v="Pacote de relatórios Power BI"/>
    <x v="1"/>
    <x v="1"/>
    <s v="1 - Lead"/>
    <x v="0"/>
    <x v="8"/>
    <x v="4"/>
  </r>
  <r>
    <x v="176"/>
    <x v="1"/>
    <n v="181.98"/>
    <n v="181.98"/>
    <x v="561"/>
    <x v="526"/>
    <s v="Treinamento autores de relatório"/>
    <x v="2"/>
    <x v="1"/>
    <s v="3 - Entendimento de necessidades"/>
    <x v="1"/>
    <x v="3"/>
    <x v="1"/>
  </r>
  <r>
    <x v="177"/>
    <x v="6"/>
    <n v="75750"/>
    <n v="0"/>
    <x v="562"/>
    <x v="527"/>
    <s v="Desenvolvimento de flows"/>
    <x v="0"/>
    <x v="5"/>
    <s v="1 - Lead"/>
    <x v="0"/>
    <x v="1"/>
    <x v="0"/>
  </r>
  <r>
    <x v="178"/>
    <x v="10"/>
    <n v="6400"/>
    <n v="6400"/>
    <x v="563"/>
    <x v="528"/>
    <s v="Desenvolvimento de relatórios"/>
    <x v="0"/>
    <x v="6"/>
    <s v="3 - Entendimento de necessidades"/>
    <x v="1"/>
    <x v="4"/>
    <x v="3"/>
  </r>
  <r>
    <x v="178"/>
    <x v="10"/>
    <n v="7500"/>
    <n v="7500"/>
    <x v="564"/>
    <x v="529"/>
    <s v="Pacote de relatórios Power BI"/>
    <x v="1"/>
    <x v="1"/>
    <s v="3 - Entendimento de necessidades"/>
    <x v="1"/>
    <x v="4"/>
    <x v="3"/>
  </r>
  <r>
    <x v="178"/>
    <x v="10"/>
    <n v="8000"/>
    <n v="0"/>
    <x v="565"/>
    <x v="530"/>
    <s v="Desenvolvimento de relatórios"/>
    <x v="0"/>
    <x v="0"/>
    <s v="1 - Lead"/>
    <x v="0"/>
    <x v="4"/>
    <x v="1"/>
  </r>
  <r>
    <x v="178"/>
    <x v="10"/>
    <n v="8000"/>
    <n v="8000"/>
    <x v="566"/>
    <x v="531"/>
    <s v="Migração PPM (PS 2010 - POL)"/>
    <x v="0"/>
    <x v="0"/>
    <s v="2 - Oportunidade"/>
    <x v="1"/>
    <x v="4"/>
    <x v="6"/>
  </r>
  <r>
    <x v="178"/>
    <x v="10"/>
    <n v="10000"/>
    <n v="0"/>
    <x v="567"/>
    <x v="532"/>
    <s v="Treinamento fundamentos"/>
    <x v="2"/>
    <x v="4"/>
    <s v="1 - Lead"/>
    <x v="0"/>
    <x v="0"/>
    <x v="6"/>
  </r>
  <r>
    <x v="178"/>
    <x v="10"/>
    <n v="16000"/>
    <n v="16000"/>
    <x v="568"/>
    <x v="533"/>
    <s v="Implantação PPM"/>
    <x v="0"/>
    <x v="0"/>
    <s v="3 - Entendimento de necessidades"/>
    <x v="1"/>
    <x v="4"/>
    <x v="2"/>
  </r>
  <r>
    <x v="178"/>
    <x v="10"/>
    <n v="86760"/>
    <n v="86760"/>
    <x v="569"/>
    <x v="531"/>
    <s v="Migração PPM (PS 2010 - POL)"/>
    <x v="0"/>
    <x v="0"/>
    <s v="2 - Oportunidade"/>
    <x v="1"/>
    <x v="4"/>
    <x v="1"/>
  </r>
  <r>
    <x v="179"/>
    <x v="2"/>
    <n v="22000"/>
    <n v="0"/>
    <x v="570"/>
    <x v="534"/>
    <s v="Contratação pontual de suporte"/>
    <x v="3"/>
    <x v="6"/>
    <s v="1 - Lead"/>
    <x v="0"/>
    <x v="7"/>
    <x v="6"/>
  </r>
  <r>
    <x v="174"/>
    <x v="2"/>
    <n v="101000"/>
    <n v="0"/>
    <x v="571"/>
    <x v="535"/>
    <s v="Pacote de relatórios Power BI"/>
    <x v="1"/>
    <x v="1"/>
    <s v="4 - Demonstração realizada"/>
    <x v="0"/>
    <x v="5"/>
    <x v="4"/>
  </r>
  <r>
    <x v="180"/>
    <x v="1"/>
    <n v="2000"/>
    <n v="0"/>
    <x v="572"/>
    <x v="536"/>
    <s v="Desenvolvimento de relatórios"/>
    <x v="0"/>
    <x v="0"/>
    <s v="4 - Demonstração realizada"/>
    <x v="0"/>
    <x v="4"/>
    <x v="5"/>
  </r>
  <r>
    <x v="181"/>
    <x v="6"/>
    <n v="55000"/>
    <n v="0"/>
    <x v="573"/>
    <x v="537"/>
    <s v="Pacote de relatórios Power BI"/>
    <x v="1"/>
    <x v="1"/>
    <s v="4 - Demonstração realizada"/>
    <x v="0"/>
    <x v="0"/>
    <x v="3"/>
  </r>
  <r>
    <x v="173"/>
    <x v="8"/>
    <n v="6000"/>
    <n v="6000"/>
    <x v="574"/>
    <x v="538"/>
    <s v="Treinamento autores de relatório"/>
    <x v="2"/>
    <x v="1"/>
    <s v="1 - Lead"/>
    <x v="0"/>
    <x v="10"/>
    <x v="1"/>
  </r>
  <r>
    <x v="182"/>
    <x v="6"/>
    <n v="80143"/>
    <n v="0"/>
    <x v="575"/>
    <x v="539"/>
    <s v="Treinamento fundamentos"/>
    <x v="2"/>
    <x v="4"/>
    <s v="1 - Lead"/>
    <x v="0"/>
    <x v="16"/>
    <x v="3"/>
  </r>
  <r>
    <x v="183"/>
    <x v="2"/>
    <n v="8000"/>
    <n v="0"/>
    <x v="576"/>
    <x v="540"/>
    <s v="Treinamento fundamentos"/>
    <x v="2"/>
    <x v="4"/>
    <s v="1 - Lead"/>
    <x v="0"/>
    <x v="6"/>
    <x v="0"/>
  </r>
  <r>
    <x v="183"/>
    <x v="2"/>
    <n v="15000"/>
    <n v="0"/>
    <x v="577"/>
    <x v="541"/>
    <s v="Treinamento para Administradores"/>
    <x v="2"/>
    <x v="0"/>
    <s v="Não classificada"/>
    <x v="0"/>
    <x v="6"/>
    <x v="6"/>
  </r>
  <r>
    <x v="183"/>
    <x v="2"/>
    <n v="22999"/>
    <n v="0"/>
    <x v="578"/>
    <x v="542"/>
    <s v="Migração PPM (PS 2010 - POL)"/>
    <x v="0"/>
    <x v="0"/>
    <s v="1 - Lead"/>
    <x v="0"/>
    <x v="6"/>
    <x v="6"/>
  </r>
  <r>
    <x v="184"/>
    <x v="1"/>
    <n v="1994.06"/>
    <n v="0"/>
    <x v="579"/>
    <x v="543"/>
    <s v="Implantação PPM"/>
    <x v="0"/>
    <x v="0"/>
    <s v="1 - Lead"/>
    <x v="0"/>
    <x v="6"/>
    <x v="3"/>
  </r>
  <r>
    <x v="184"/>
    <x v="1"/>
    <n v="18136"/>
    <n v="0"/>
    <x v="580"/>
    <x v="544"/>
    <s v="Desenvolvimento de workflows"/>
    <x v="0"/>
    <x v="0"/>
    <s v="1 - Lead"/>
    <x v="0"/>
    <x v="6"/>
    <x v="3"/>
  </r>
  <r>
    <x v="184"/>
    <x v="1"/>
    <n v="49899.75"/>
    <n v="49899.75"/>
    <x v="581"/>
    <x v="64"/>
    <s v="Desenvolvimento de relatórios"/>
    <x v="0"/>
    <x v="0"/>
    <s v="3 - Entendimento de necessidades"/>
    <x v="1"/>
    <x v="6"/>
    <x v="3"/>
  </r>
  <r>
    <x v="185"/>
    <x v="4"/>
    <n v="660"/>
    <n v="660"/>
    <x v="582"/>
    <x v="545"/>
    <s v="Treinamento fundamentos"/>
    <x v="2"/>
    <x v="4"/>
    <s v="1 - Lead"/>
    <x v="1"/>
    <x v="4"/>
    <x v="6"/>
  </r>
  <r>
    <x v="185"/>
    <x v="4"/>
    <n v="55000"/>
    <n v="0"/>
    <x v="583"/>
    <x v="546"/>
    <s v="Desenvolvimento de flows"/>
    <x v="0"/>
    <x v="5"/>
    <s v="Não classificada"/>
    <x v="0"/>
    <x v="4"/>
    <x v="1"/>
  </r>
  <r>
    <x v="186"/>
    <x v="15"/>
    <n v="16000"/>
    <n v="16000"/>
    <x v="584"/>
    <x v="547"/>
    <s v="Desenvolvimento de workflows"/>
    <x v="0"/>
    <x v="0"/>
    <s v="3 - Entendimento de necessidades"/>
    <x v="1"/>
    <x v="9"/>
    <x v="3"/>
  </r>
  <r>
    <x v="187"/>
    <x v="6"/>
    <n v="15000"/>
    <n v="0"/>
    <x v="585"/>
    <x v="548"/>
    <s v="Desenvolvimento de flows"/>
    <x v="0"/>
    <x v="5"/>
    <s v="1 - Lead"/>
    <x v="0"/>
    <x v="8"/>
    <x v="6"/>
  </r>
  <r>
    <x v="188"/>
    <x v="15"/>
    <n v="0"/>
    <n v="0"/>
    <x v="586"/>
    <x v="549"/>
    <s v="Treinamento para Gerentes de Projeto"/>
    <x v="2"/>
    <x v="0"/>
    <s v="4 - Demonstração realizada"/>
    <x v="0"/>
    <x v="1"/>
    <x v="3"/>
  </r>
  <r>
    <x v="188"/>
    <x v="15"/>
    <n v="0"/>
    <n v="0"/>
    <x v="587"/>
    <x v="550"/>
    <s v="Contratação pontual de suporte"/>
    <x v="3"/>
    <x v="0"/>
    <s v="1 - Lead"/>
    <x v="0"/>
    <x v="6"/>
    <x v="3"/>
  </r>
  <r>
    <x v="188"/>
    <x v="15"/>
    <n v="1994.06"/>
    <n v="1994.06"/>
    <x v="588"/>
    <x v="551"/>
    <s v="Pacote de relatórios Power BI"/>
    <x v="1"/>
    <x v="1"/>
    <s v="3 - Entendimento de necessidades"/>
    <x v="1"/>
    <x v="6"/>
    <x v="1"/>
  </r>
  <r>
    <x v="188"/>
    <x v="15"/>
    <n v="9000"/>
    <n v="0"/>
    <x v="589"/>
    <x v="552"/>
    <s v="Migração PPM (PS 2013 - POL)"/>
    <x v="0"/>
    <x v="0"/>
    <s v="Não classificada"/>
    <x v="0"/>
    <x v="6"/>
    <x v="5"/>
  </r>
  <r>
    <x v="188"/>
    <x v="15"/>
    <n v="14250"/>
    <n v="14250"/>
    <x v="590"/>
    <x v="553"/>
    <s v="Pacote de relatórios Power BI"/>
    <x v="1"/>
    <x v="1"/>
    <s v="1 - Lead"/>
    <x v="0"/>
    <x v="6"/>
    <x v="3"/>
  </r>
  <r>
    <x v="188"/>
    <x v="15"/>
    <n v="19042"/>
    <n v="19042"/>
    <x v="591"/>
    <x v="554"/>
    <s v="Desenvolvimento de flows"/>
    <x v="0"/>
    <x v="5"/>
    <s v="1 - Lead"/>
    <x v="1"/>
    <x v="6"/>
    <x v="6"/>
  </r>
  <r>
    <x v="188"/>
    <x v="15"/>
    <n v="24483.63"/>
    <n v="0"/>
    <x v="592"/>
    <x v="555"/>
    <s v="Implantação PPM"/>
    <x v="0"/>
    <x v="0"/>
    <s v="1 - Lead"/>
    <x v="0"/>
    <x v="6"/>
    <x v="1"/>
  </r>
  <r>
    <x v="188"/>
    <x v="15"/>
    <n v="66000"/>
    <n v="0"/>
    <x v="593"/>
    <x v="502"/>
    <s v="Treinamento para Administradores"/>
    <x v="2"/>
    <x v="0"/>
    <s v="1 - Lead"/>
    <x v="0"/>
    <x v="6"/>
    <x v="3"/>
  </r>
  <r>
    <x v="189"/>
    <x v="6"/>
    <n v="8250"/>
    <n v="0"/>
    <x v="594"/>
    <x v="556"/>
    <s v="Treinamento para Administradores"/>
    <x v="2"/>
    <x v="0"/>
    <s v="1 - Lead"/>
    <x v="0"/>
    <x v="6"/>
    <x v="1"/>
  </r>
  <r>
    <x v="189"/>
    <x v="6"/>
    <n v="19500"/>
    <n v="0"/>
    <x v="595"/>
    <x v="556"/>
    <s v="Contratação pontual de suporte"/>
    <x v="3"/>
    <x v="0"/>
    <s v="1 - Lead"/>
    <x v="0"/>
    <x v="6"/>
    <x v="3"/>
  </r>
  <r>
    <x v="190"/>
    <x v="17"/>
    <n v="6000"/>
    <n v="6000"/>
    <x v="596"/>
    <x v="557"/>
    <s v="Implantação PPM"/>
    <x v="0"/>
    <x v="0"/>
    <s v="Não classificada"/>
    <x v="0"/>
    <x v="7"/>
    <x v="0"/>
  </r>
  <r>
    <x v="174"/>
    <x v="2"/>
    <n v="2000"/>
    <n v="2000"/>
    <x v="597"/>
    <x v="558"/>
    <s v="Desenvolvimento de workflows"/>
    <x v="0"/>
    <x v="0"/>
    <s v="1 - Lead"/>
    <x v="1"/>
    <x v="4"/>
    <x v="1"/>
  </r>
  <r>
    <x v="174"/>
    <x v="2"/>
    <n v="9200"/>
    <n v="9200"/>
    <x v="598"/>
    <x v="73"/>
    <s v="Treinamento fundamentos"/>
    <x v="2"/>
    <x v="4"/>
    <s v="3 - Entendimento de necessidades"/>
    <x v="1"/>
    <x v="4"/>
    <x v="3"/>
  </r>
  <r>
    <x v="174"/>
    <x v="2"/>
    <n v="10000"/>
    <n v="10000"/>
    <x v="599"/>
    <x v="559"/>
    <s v="Pacote de relatórios Excel"/>
    <x v="1"/>
    <x v="2"/>
    <s v="1 - Lead"/>
    <x v="1"/>
    <x v="4"/>
    <x v="3"/>
  </r>
  <r>
    <x v="174"/>
    <x v="2"/>
    <n v="10000"/>
    <n v="10000"/>
    <x v="600"/>
    <x v="560"/>
    <s v="Desenvolvimento de relatórios"/>
    <x v="0"/>
    <x v="0"/>
    <s v="1 - Lead"/>
    <x v="1"/>
    <x v="4"/>
    <x v="1"/>
  </r>
  <r>
    <x v="174"/>
    <x v="2"/>
    <n v="11500"/>
    <n v="11500"/>
    <x v="601"/>
    <x v="561"/>
    <s v="Migração PPM (PS 2013 - POL)"/>
    <x v="0"/>
    <x v="0"/>
    <s v="3 - Entendimento de necessidades"/>
    <x v="1"/>
    <x v="4"/>
    <x v="4"/>
  </r>
  <r>
    <x v="174"/>
    <x v="2"/>
    <n v="12000"/>
    <n v="12000"/>
    <x v="602"/>
    <x v="562"/>
    <s v="Implantação PPM"/>
    <x v="0"/>
    <x v="0"/>
    <s v="3 - Entendimento de necessidades"/>
    <x v="1"/>
    <x v="4"/>
    <x v="3"/>
  </r>
  <r>
    <x v="174"/>
    <x v="2"/>
    <n v="17125"/>
    <n v="17125"/>
    <x v="603"/>
    <x v="563"/>
    <s v="Treinamento autores de relatório"/>
    <x v="2"/>
    <x v="1"/>
    <s v="3 - Entendimento de necessidades"/>
    <x v="1"/>
    <x v="4"/>
    <x v="1"/>
  </r>
  <r>
    <x v="174"/>
    <x v="2"/>
    <n v="23400"/>
    <n v="0"/>
    <x v="604"/>
    <x v="564"/>
    <s v="Treinamento autores de relatório"/>
    <x v="2"/>
    <x v="1"/>
    <s v="1 - Lead"/>
    <x v="0"/>
    <x v="4"/>
    <x v="1"/>
  </r>
  <r>
    <x v="174"/>
    <x v="2"/>
    <n v="48000"/>
    <n v="48000"/>
    <x v="605"/>
    <x v="565"/>
    <s v="Pacote de relatórios Power BI"/>
    <x v="1"/>
    <x v="1"/>
    <s v="Não classificada"/>
    <x v="1"/>
    <x v="4"/>
    <x v="3"/>
  </r>
  <r>
    <x v="174"/>
    <x v="2"/>
    <n v="48000"/>
    <n v="48000"/>
    <x v="606"/>
    <x v="432"/>
    <s v="Desenvolvimento de relatórios"/>
    <x v="0"/>
    <x v="0"/>
    <s v="3 - Entendimento de necessidades"/>
    <x v="1"/>
    <x v="4"/>
    <x v="1"/>
  </r>
  <r>
    <x v="174"/>
    <x v="2"/>
    <n v="48000"/>
    <n v="48000"/>
    <x v="607"/>
    <x v="566"/>
    <s v="Treinamento para Gerentes de Projeto"/>
    <x v="2"/>
    <x v="0"/>
    <s v="2 - Oportunidade"/>
    <x v="1"/>
    <x v="4"/>
    <x v="0"/>
  </r>
  <r>
    <x v="174"/>
    <x v="2"/>
    <n v="57600"/>
    <n v="57600"/>
    <x v="608"/>
    <x v="567"/>
    <s v="Pacote de relatórios Power BI"/>
    <x v="1"/>
    <x v="1"/>
    <s v="1 - Lead"/>
    <x v="1"/>
    <x v="4"/>
    <x v="2"/>
  </r>
  <r>
    <x v="191"/>
    <x v="1"/>
    <n v="0"/>
    <n v="0"/>
    <x v="609"/>
    <x v="568"/>
    <s v="Treinamento autores de relatório"/>
    <x v="2"/>
    <x v="1"/>
    <s v="1 - Lead"/>
    <x v="0"/>
    <x v="1"/>
    <x v="2"/>
  </r>
  <r>
    <x v="192"/>
    <x v="4"/>
    <n v="92000"/>
    <n v="0"/>
    <x v="610"/>
    <x v="569"/>
    <s v="Pacote de relatórios Power BI"/>
    <x v="1"/>
    <x v="1"/>
    <s v="1 - Lead"/>
    <x v="0"/>
    <x v="9"/>
    <x v="3"/>
  </r>
  <r>
    <x v="193"/>
    <x v="5"/>
    <n v="145"/>
    <n v="145"/>
    <x v="611"/>
    <x v="570"/>
    <s v="Contratação pontual de suporte"/>
    <x v="3"/>
    <x v="0"/>
    <s v="3 - Entendimento de necessidades"/>
    <x v="1"/>
    <x v="11"/>
    <x v="1"/>
  </r>
  <r>
    <x v="194"/>
    <x v="4"/>
    <n v="125095"/>
    <n v="0"/>
    <x v="612"/>
    <x v="571"/>
    <s v="Treinamento para Administradores"/>
    <x v="2"/>
    <x v="0"/>
    <s v="Não classificada"/>
    <x v="0"/>
    <x v="6"/>
    <x v="4"/>
  </r>
  <r>
    <x v="194"/>
    <x v="4"/>
    <n v="128665"/>
    <n v="0"/>
    <x v="613"/>
    <x v="572"/>
    <s v="Treinamento fundamentos"/>
    <x v="2"/>
    <x v="4"/>
    <s v="1 - Lead"/>
    <x v="0"/>
    <x v="6"/>
    <x v="3"/>
  </r>
  <r>
    <x v="195"/>
    <x v="8"/>
    <n v="5440"/>
    <n v="5440"/>
    <x v="614"/>
    <x v="573"/>
    <s v="Implantação PPM"/>
    <x v="0"/>
    <x v="6"/>
    <s v="3 - Entendimento de necessidades"/>
    <x v="1"/>
    <x v="10"/>
    <x v="6"/>
  </r>
  <r>
    <x v="195"/>
    <x v="8"/>
    <n v="5441"/>
    <n v="5441"/>
    <x v="615"/>
    <x v="574"/>
    <s v="Desenvolvimento de relatórios"/>
    <x v="0"/>
    <x v="0"/>
    <s v="3 - Entendimento de necessidades"/>
    <x v="1"/>
    <x v="10"/>
    <x v="4"/>
  </r>
  <r>
    <x v="195"/>
    <x v="8"/>
    <n v="8441"/>
    <n v="0"/>
    <x v="616"/>
    <x v="575"/>
    <s v="Contratação pontual de suporte"/>
    <x v="3"/>
    <x v="0"/>
    <s v="2 - Oportunidade"/>
    <x v="0"/>
    <x v="10"/>
    <x v="1"/>
  </r>
  <r>
    <x v="195"/>
    <x v="8"/>
    <n v="10000"/>
    <n v="0"/>
    <x v="617"/>
    <x v="576"/>
    <s v="Pacote de relatórios Excel"/>
    <x v="1"/>
    <x v="2"/>
    <s v="4 - Demonstração realizada"/>
    <x v="0"/>
    <x v="10"/>
    <x v="3"/>
  </r>
  <r>
    <x v="195"/>
    <x v="8"/>
    <n v="12695.2"/>
    <n v="12695.2"/>
    <x v="618"/>
    <x v="577"/>
    <s v="Pacote de relatórios Power BI"/>
    <x v="1"/>
    <x v="1"/>
    <s v="3 - Entendimento de necessidades"/>
    <x v="1"/>
    <x v="10"/>
    <x v="3"/>
  </r>
  <r>
    <x v="195"/>
    <x v="8"/>
    <n v="18136"/>
    <n v="18136"/>
    <x v="619"/>
    <x v="438"/>
    <s v="Desenvolvimento de relatórios"/>
    <x v="0"/>
    <x v="0"/>
    <s v="3 - Entendimento de necessidades"/>
    <x v="1"/>
    <x v="10"/>
    <x v="1"/>
  </r>
  <r>
    <x v="195"/>
    <x v="8"/>
    <n v="18500"/>
    <n v="18500"/>
    <x v="620"/>
    <x v="431"/>
    <s v="Desenvolvimento de workflows"/>
    <x v="0"/>
    <x v="0"/>
    <s v="7 - Encerramento"/>
    <x v="1"/>
    <x v="10"/>
    <x v="4"/>
  </r>
  <r>
    <x v="195"/>
    <x v="8"/>
    <n v="19000"/>
    <n v="19000"/>
    <x v="621"/>
    <x v="578"/>
    <s v="Pacote de relatórios Power BI"/>
    <x v="1"/>
    <x v="1"/>
    <s v="3 - Entendimento de necessidades"/>
    <x v="1"/>
    <x v="10"/>
    <x v="3"/>
  </r>
  <r>
    <x v="195"/>
    <x v="8"/>
    <n v="21763"/>
    <n v="21763"/>
    <x v="622"/>
    <x v="438"/>
    <s v="Contratação pontual de suporte"/>
    <x v="3"/>
    <x v="0"/>
    <s v="3 - Entendimento de necessidades"/>
    <x v="1"/>
    <x v="10"/>
    <x v="3"/>
  </r>
  <r>
    <x v="195"/>
    <x v="8"/>
    <n v="23750"/>
    <n v="23750"/>
    <x v="623"/>
    <x v="579"/>
    <s v="Desenvolvimento de flows"/>
    <x v="0"/>
    <x v="5"/>
    <s v="2 - Oportunidade"/>
    <x v="1"/>
    <x v="10"/>
    <x v="1"/>
  </r>
  <r>
    <x v="195"/>
    <x v="8"/>
    <n v="35077.65"/>
    <n v="35077.65"/>
    <x v="624"/>
    <x v="580"/>
    <s v="Contratação pontual de suporte"/>
    <x v="3"/>
    <x v="3"/>
    <s v="3 - Entendimento de necessidades"/>
    <x v="1"/>
    <x v="10"/>
    <x v="6"/>
  </r>
  <r>
    <x v="196"/>
    <x v="5"/>
    <n v="76380"/>
    <n v="0"/>
    <x v="625"/>
    <x v="581"/>
    <s v="Treinamento para Administradores"/>
    <x v="2"/>
    <x v="0"/>
    <s v="1 - Lead"/>
    <x v="0"/>
    <x v="8"/>
    <x v="6"/>
  </r>
  <r>
    <x v="197"/>
    <x v="7"/>
    <n v="0"/>
    <n v="0"/>
    <x v="626"/>
    <x v="582"/>
    <s v="Treinamento autores de relatório"/>
    <x v="2"/>
    <x v="1"/>
    <s v="Não classificada"/>
    <x v="0"/>
    <x v="10"/>
    <x v="1"/>
  </r>
  <r>
    <x v="198"/>
    <x v="13"/>
    <n v="124000"/>
    <n v="0"/>
    <x v="627"/>
    <x v="583"/>
    <s v="Contratação pontual de suporte"/>
    <x v="3"/>
    <x v="0"/>
    <s v="4 - Demonstração realizada"/>
    <x v="0"/>
    <x v="1"/>
    <x v="1"/>
  </r>
  <r>
    <x v="199"/>
    <x v="2"/>
    <n v="55000"/>
    <n v="0"/>
    <x v="628"/>
    <x v="584"/>
    <s v="Pacote de relatórios Excel"/>
    <x v="1"/>
    <x v="2"/>
    <s v="4 - Demonstração realizada"/>
    <x v="0"/>
    <x v="1"/>
    <x v="3"/>
  </r>
  <r>
    <x v="199"/>
    <x v="2"/>
    <n v="55000"/>
    <n v="0"/>
    <x v="629"/>
    <x v="585"/>
    <s v="Treinamento fundamentos"/>
    <x v="2"/>
    <x v="4"/>
    <s v="5 - Levantamento de escopo"/>
    <x v="0"/>
    <x v="1"/>
    <x v="1"/>
  </r>
  <r>
    <x v="199"/>
    <x v="2"/>
    <n v="2444"/>
    <n v="0"/>
    <x v="630"/>
    <x v="586"/>
    <s v="Desenvolvimento de flows"/>
    <x v="0"/>
    <x v="5"/>
    <s v="6 - Proposta enviada"/>
    <x v="0"/>
    <x v="8"/>
    <x v="1"/>
  </r>
  <r>
    <x v="199"/>
    <x v="2"/>
    <n v="9000"/>
    <n v="0"/>
    <x v="631"/>
    <x v="587"/>
    <s v="Contratação pontual de suporte"/>
    <x v="3"/>
    <x v="0"/>
    <s v="4 - Demonstração realizada"/>
    <x v="0"/>
    <x v="8"/>
    <x v="3"/>
  </r>
  <r>
    <x v="200"/>
    <x v="1"/>
    <n v="540"/>
    <n v="540"/>
    <x v="632"/>
    <x v="588"/>
    <s v="Contratação pontual de suporte"/>
    <x v="3"/>
    <x v="0"/>
    <s v="1 - Lead"/>
    <x v="0"/>
    <x v="9"/>
    <x v="1"/>
  </r>
  <r>
    <x v="200"/>
    <x v="1"/>
    <n v="4000"/>
    <n v="4000"/>
    <x v="633"/>
    <x v="589"/>
    <s v="Treinamento para Administradores"/>
    <x v="2"/>
    <x v="0"/>
    <s v="3 - Entendimento de necessidades"/>
    <x v="1"/>
    <x v="9"/>
    <x v="3"/>
  </r>
  <r>
    <x v="200"/>
    <x v="1"/>
    <n v="44039"/>
    <n v="44039"/>
    <x v="634"/>
    <x v="590"/>
    <s v="Pacote de relatórios Power BI"/>
    <x v="1"/>
    <x v="1"/>
    <s v="3 - Entendimento de necessidades"/>
    <x v="1"/>
    <x v="9"/>
    <x v="1"/>
  </r>
  <r>
    <x v="201"/>
    <x v="1"/>
    <n v="0"/>
    <n v="0"/>
    <x v="635"/>
    <x v="591"/>
    <s v="Pacote de relatórios Excel"/>
    <x v="1"/>
    <x v="2"/>
    <s v="4 - Demonstração realizada"/>
    <x v="0"/>
    <x v="1"/>
    <x v="3"/>
  </r>
  <r>
    <x v="202"/>
    <x v="2"/>
    <n v="164.99"/>
    <n v="164.99"/>
    <x v="636"/>
    <x v="592"/>
    <s v="Pacote de relatórios Power BI"/>
    <x v="1"/>
    <x v="1"/>
    <s v="3 - Entendimento de necessidades"/>
    <x v="1"/>
    <x v="10"/>
    <x v="3"/>
  </r>
  <r>
    <x v="202"/>
    <x v="2"/>
    <n v="10000"/>
    <n v="10000"/>
    <x v="637"/>
    <x v="108"/>
    <s v="Desenvolvimento de flows"/>
    <x v="0"/>
    <x v="5"/>
    <s v="7 - Encerramento"/>
    <x v="1"/>
    <x v="10"/>
    <x v="0"/>
  </r>
  <r>
    <x v="203"/>
    <x v="1"/>
    <n v="32000"/>
    <n v="0"/>
    <x v="638"/>
    <x v="297"/>
    <s v="Treinamento fundamentos"/>
    <x v="2"/>
    <x v="4"/>
    <s v="Não classificada"/>
    <x v="0"/>
    <x v="1"/>
    <x v="1"/>
  </r>
  <r>
    <x v="204"/>
    <x v="10"/>
    <n v="1225"/>
    <n v="1225"/>
    <x v="639"/>
    <x v="593"/>
    <s v="Contratação pontual de suporte"/>
    <x v="3"/>
    <x v="6"/>
    <s v="3 - Entendimento de necessidades"/>
    <x v="1"/>
    <x v="4"/>
    <x v="3"/>
  </r>
  <r>
    <x v="204"/>
    <x v="10"/>
    <n v="1400"/>
    <n v="1400"/>
    <x v="640"/>
    <x v="594"/>
    <s v="Contratação pontual de suporte"/>
    <x v="3"/>
    <x v="0"/>
    <s v="2 - Oportunidade"/>
    <x v="1"/>
    <x v="4"/>
    <x v="5"/>
  </r>
  <r>
    <x v="204"/>
    <x v="10"/>
    <n v="1599"/>
    <n v="1599"/>
    <x v="641"/>
    <x v="595"/>
    <s v="Treinamento para Administradores"/>
    <x v="2"/>
    <x v="0"/>
    <s v="3 - Entendimento de necessidades"/>
    <x v="1"/>
    <x v="1"/>
    <x v="0"/>
  </r>
  <r>
    <x v="204"/>
    <x v="10"/>
    <n v="1925"/>
    <n v="1925"/>
    <x v="642"/>
    <x v="596"/>
    <s v="Treinamento para Gerentes de Projeto"/>
    <x v="2"/>
    <x v="0"/>
    <s v="3 - Entendimento de necessidades"/>
    <x v="1"/>
    <x v="4"/>
    <x v="3"/>
  </r>
  <r>
    <x v="204"/>
    <x v="10"/>
    <n v="4101.1000000000004"/>
    <n v="4101.1000000000004"/>
    <x v="643"/>
    <x v="597"/>
    <s v="Treinamento autores de relatório"/>
    <x v="2"/>
    <x v="1"/>
    <s v="1 - Lead"/>
    <x v="1"/>
    <x v="4"/>
    <x v="1"/>
  </r>
  <r>
    <x v="204"/>
    <x v="10"/>
    <n v="8000"/>
    <n v="0"/>
    <x v="644"/>
    <x v="598"/>
    <s v="Desenvolvimento de workflows"/>
    <x v="0"/>
    <x v="0"/>
    <s v="1 - Lead"/>
    <x v="0"/>
    <x v="1"/>
    <x v="1"/>
  </r>
  <r>
    <x v="204"/>
    <x v="10"/>
    <n v="9000"/>
    <n v="9000"/>
    <x v="645"/>
    <x v="599"/>
    <s v="Contratação pontual de suporte"/>
    <x v="3"/>
    <x v="6"/>
    <s v="3 - Entendimento de necessidades"/>
    <x v="1"/>
    <x v="1"/>
    <x v="3"/>
  </r>
  <r>
    <x v="204"/>
    <x v="10"/>
    <n v="9000"/>
    <n v="9000"/>
    <x v="646"/>
    <x v="600"/>
    <s v="Pacote de relatórios Power BI"/>
    <x v="1"/>
    <x v="1"/>
    <s v="Não classificada"/>
    <x v="1"/>
    <x v="4"/>
    <x v="3"/>
  </r>
  <r>
    <x v="204"/>
    <x v="10"/>
    <n v="9000"/>
    <n v="9000"/>
    <x v="647"/>
    <x v="79"/>
    <s v="Implantação PPM"/>
    <x v="0"/>
    <x v="0"/>
    <s v="2 - Oportunidade"/>
    <x v="1"/>
    <x v="4"/>
    <x v="3"/>
  </r>
  <r>
    <x v="204"/>
    <x v="10"/>
    <n v="13000"/>
    <n v="0"/>
    <x v="648"/>
    <x v="601"/>
    <s v="Desenvolvimento de flows"/>
    <x v="0"/>
    <x v="5"/>
    <s v="1 - Lead"/>
    <x v="0"/>
    <x v="4"/>
    <x v="1"/>
  </r>
  <r>
    <x v="204"/>
    <x v="10"/>
    <n v="18000"/>
    <n v="18000"/>
    <x v="649"/>
    <x v="602"/>
    <s v="Pacote de relatórios Power BI"/>
    <x v="1"/>
    <x v="1"/>
    <s v="3 - Entendimento de necessidades"/>
    <x v="1"/>
    <x v="4"/>
    <x v="1"/>
  </r>
  <r>
    <x v="204"/>
    <x v="10"/>
    <n v="21000"/>
    <n v="21000"/>
    <x v="650"/>
    <x v="603"/>
    <s v="Desenvolvimento de relatórios"/>
    <x v="0"/>
    <x v="0"/>
    <s v="3 - Entendimento de necessidades"/>
    <x v="1"/>
    <x v="4"/>
    <x v="1"/>
  </r>
  <r>
    <x v="204"/>
    <x v="10"/>
    <n v="21000"/>
    <n v="0"/>
    <x v="651"/>
    <x v="604"/>
    <s v="Treinamento autores de relatório"/>
    <x v="2"/>
    <x v="1"/>
    <s v="2 - Oportunidade"/>
    <x v="0"/>
    <x v="4"/>
    <x v="1"/>
  </r>
  <r>
    <x v="204"/>
    <x v="10"/>
    <n v="25000"/>
    <n v="25000"/>
    <x v="652"/>
    <x v="605"/>
    <s v="Pacote de relatórios Excel"/>
    <x v="1"/>
    <x v="2"/>
    <s v="3 - Entendimento de necessidades"/>
    <x v="1"/>
    <x v="1"/>
    <x v="2"/>
  </r>
  <r>
    <x v="204"/>
    <x v="10"/>
    <n v="30000"/>
    <n v="30000"/>
    <x v="653"/>
    <x v="606"/>
    <s v="Contratação pontual de suporte"/>
    <x v="3"/>
    <x v="0"/>
    <s v="7 - Encerramento"/>
    <x v="1"/>
    <x v="1"/>
    <x v="6"/>
  </r>
  <r>
    <x v="204"/>
    <x v="10"/>
    <n v="30000"/>
    <n v="30000"/>
    <x v="654"/>
    <x v="607"/>
    <s v="Pacote de relatórios Power BI"/>
    <x v="1"/>
    <x v="1"/>
    <s v="3 - Entendimento de necessidades"/>
    <x v="1"/>
    <x v="1"/>
    <x v="1"/>
  </r>
  <r>
    <x v="204"/>
    <x v="10"/>
    <n v="30000"/>
    <n v="30000"/>
    <x v="655"/>
    <x v="608"/>
    <s v="Pacote de relatórios Excel"/>
    <x v="1"/>
    <x v="2"/>
    <s v="3 - Entendimento de necessidades"/>
    <x v="1"/>
    <x v="1"/>
    <x v="0"/>
  </r>
  <r>
    <x v="204"/>
    <x v="10"/>
    <n v="35000"/>
    <n v="0"/>
    <x v="656"/>
    <x v="609"/>
    <s v="Pacote de relatórios Excel"/>
    <x v="1"/>
    <x v="2"/>
    <s v="1 - Lead"/>
    <x v="0"/>
    <x v="4"/>
    <x v="1"/>
  </r>
  <r>
    <x v="204"/>
    <x v="10"/>
    <n v="36250"/>
    <n v="36250"/>
    <x v="657"/>
    <x v="610"/>
    <s v="Implantação PPM"/>
    <x v="0"/>
    <x v="0"/>
    <s v="3 - Entendimento de necessidades"/>
    <x v="1"/>
    <x v="4"/>
    <x v="3"/>
  </r>
  <r>
    <x v="204"/>
    <x v="10"/>
    <n v="39235"/>
    <n v="39235"/>
    <x v="658"/>
    <x v="611"/>
    <s v="Desenvolvimento de workflows"/>
    <x v="0"/>
    <x v="0"/>
    <s v="3 - Entendimento de necessidades"/>
    <x v="1"/>
    <x v="4"/>
    <x v="3"/>
  </r>
  <r>
    <x v="204"/>
    <x v="10"/>
    <n v="47520"/>
    <n v="47520"/>
    <x v="659"/>
    <x v="611"/>
    <s v="Contratação pontual de suporte"/>
    <x v="3"/>
    <x v="3"/>
    <s v="3 - Entendimento de necessidades"/>
    <x v="1"/>
    <x v="4"/>
    <x v="6"/>
  </r>
  <r>
    <x v="204"/>
    <x v="10"/>
    <n v="49000"/>
    <n v="49000"/>
    <x v="660"/>
    <x v="612"/>
    <s v="Treinamento para Administradores"/>
    <x v="2"/>
    <x v="0"/>
    <s v="1 - Lead"/>
    <x v="0"/>
    <x v="4"/>
    <x v="1"/>
  </r>
  <r>
    <x v="204"/>
    <x v="10"/>
    <n v="55000"/>
    <n v="55000"/>
    <x v="661"/>
    <x v="613"/>
    <s v="Contratação pontual de suporte"/>
    <x v="3"/>
    <x v="6"/>
    <s v="3 - Entendimento de necessidades"/>
    <x v="1"/>
    <x v="4"/>
    <x v="3"/>
  </r>
  <r>
    <x v="204"/>
    <x v="10"/>
    <n v="56064"/>
    <n v="56064"/>
    <x v="662"/>
    <x v="614"/>
    <s v="Treinamento fundamentos"/>
    <x v="2"/>
    <x v="4"/>
    <s v="3 - Entendimento de necessidades"/>
    <x v="1"/>
    <x v="4"/>
    <x v="1"/>
  </r>
  <r>
    <x v="204"/>
    <x v="10"/>
    <n v="123198"/>
    <n v="123198"/>
    <x v="663"/>
    <x v="615"/>
    <s v="Desenvolvimento de workflows"/>
    <x v="0"/>
    <x v="0"/>
    <s v="3 - Entendimento de necessidades"/>
    <x v="1"/>
    <x v="1"/>
    <x v="3"/>
  </r>
  <r>
    <x v="204"/>
    <x v="10"/>
    <n v="166950"/>
    <n v="0"/>
    <x v="664"/>
    <x v="616"/>
    <s v="Pacote de relatórios Excel"/>
    <x v="1"/>
    <x v="2"/>
    <s v="2 - Oportunidade"/>
    <x v="0"/>
    <x v="4"/>
    <x v="3"/>
  </r>
  <r>
    <x v="205"/>
    <x v="17"/>
    <n v="4725"/>
    <n v="0"/>
    <x v="665"/>
    <x v="617"/>
    <s v="Pacote de relatórios Excel"/>
    <x v="1"/>
    <x v="2"/>
    <s v="1 - Lead"/>
    <x v="0"/>
    <x v="4"/>
    <x v="1"/>
  </r>
  <r>
    <x v="205"/>
    <x v="17"/>
    <n v="4998"/>
    <n v="4998"/>
    <x v="666"/>
    <x v="618"/>
    <s v="Contratação pontual de suporte"/>
    <x v="3"/>
    <x v="0"/>
    <s v="3 - Entendimento de necessidades"/>
    <x v="1"/>
    <x v="17"/>
    <x v="3"/>
  </r>
  <r>
    <x v="205"/>
    <x v="17"/>
    <n v="5000"/>
    <n v="0"/>
    <x v="667"/>
    <x v="48"/>
    <s v="Treinamento fundamentos"/>
    <x v="2"/>
    <x v="4"/>
    <s v="2 - Oportunidade"/>
    <x v="0"/>
    <x v="4"/>
    <x v="1"/>
  </r>
  <r>
    <x v="205"/>
    <x v="17"/>
    <n v="5990"/>
    <n v="5990"/>
    <x v="668"/>
    <x v="619"/>
    <s v="Pacote de relatórios Excel"/>
    <x v="1"/>
    <x v="2"/>
    <s v="7 - Encerramento"/>
    <x v="1"/>
    <x v="17"/>
    <x v="4"/>
  </r>
  <r>
    <x v="205"/>
    <x v="17"/>
    <n v="6000"/>
    <n v="0"/>
    <x v="669"/>
    <x v="345"/>
    <s v="Pacote de relatórios Power BI"/>
    <x v="1"/>
    <x v="1"/>
    <s v="2 - Oportunidade"/>
    <x v="0"/>
    <x v="17"/>
    <x v="1"/>
  </r>
  <r>
    <x v="205"/>
    <x v="17"/>
    <n v="20000"/>
    <n v="0"/>
    <x v="670"/>
    <x v="620"/>
    <s v="Implantação PPM"/>
    <x v="0"/>
    <x v="0"/>
    <s v="1 - Lead"/>
    <x v="0"/>
    <x v="4"/>
    <x v="2"/>
  </r>
  <r>
    <x v="205"/>
    <x v="17"/>
    <n v="20000"/>
    <n v="0"/>
    <x v="671"/>
    <x v="621"/>
    <s v="Implantação PPM"/>
    <x v="0"/>
    <x v="0"/>
    <s v="1 - Lead"/>
    <x v="0"/>
    <x v="4"/>
    <x v="3"/>
  </r>
  <r>
    <x v="205"/>
    <x v="17"/>
    <n v="26740"/>
    <n v="26740"/>
    <x v="672"/>
    <x v="622"/>
    <s v="Desenvolvimento de relatórios"/>
    <x v="0"/>
    <x v="0"/>
    <s v="3 - Entendimento de necessidades"/>
    <x v="1"/>
    <x v="4"/>
    <x v="1"/>
  </r>
  <r>
    <x v="205"/>
    <x v="17"/>
    <n v="30000"/>
    <n v="30000"/>
    <x v="673"/>
    <x v="623"/>
    <s v="Contratação pontual de suporte"/>
    <x v="3"/>
    <x v="0"/>
    <s v="3 - Entendimento de necessidades"/>
    <x v="1"/>
    <x v="4"/>
    <x v="0"/>
  </r>
  <r>
    <x v="205"/>
    <x v="17"/>
    <n v="45000"/>
    <n v="45000"/>
    <x v="674"/>
    <x v="624"/>
    <s v="Treinamento fundamentos"/>
    <x v="2"/>
    <x v="4"/>
    <s v="3 - Entendimento de necessidades"/>
    <x v="1"/>
    <x v="4"/>
    <x v="1"/>
  </r>
  <r>
    <x v="205"/>
    <x v="17"/>
    <n v="57500"/>
    <n v="0"/>
    <x v="675"/>
    <x v="8"/>
    <s v="Desenvolvimento de relatórios"/>
    <x v="0"/>
    <x v="0"/>
    <s v="1 - Lead"/>
    <x v="0"/>
    <x v="4"/>
    <x v="3"/>
  </r>
  <r>
    <x v="205"/>
    <x v="17"/>
    <n v="85260"/>
    <n v="85260"/>
    <x v="676"/>
    <x v="625"/>
    <s v="Desenvolvimento de flows"/>
    <x v="0"/>
    <x v="5"/>
    <s v="3 - Entendimento de necessidades"/>
    <x v="1"/>
    <x v="4"/>
    <x v="1"/>
  </r>
  <r>
    <x v="206"/>
    <x v="1"/>
    <n v="8995"/>
    <n v="0"/>
    <x v="677"/>
    <x v="626"/>
    <s v="Pacote de relatórios Excel"/>
    <x v="1"/>
    <x v="2"/>
    <s v="1 - Lead"/>
    <x v="0"/>
    <x v="13"/>
    <x v="1"/>
  </r>
  <r>
    <x v="207"/>
    <x v="0"/>
    <n v="4000"/>
    <n v="0"/>
    <x v="678"/>
    <x v="627"/>
    <s v="Implantação PPM"/>
    <x v="0"/>
    <x v="0"/>
    <s v="6 - Proposta enviada"/>
    <x v="0"/>
    <x v="10"/>
    <x v="2"/>
  </r>
  <r>
    <x v="207"/>
    <x v="0"/>
    <n v="12000"/>
    <n v="0"/>
    <x v="679"/>
    <x v="628"/>
    <s v="Treinamento para Administradores"/>
    <x v="2"/>
    <x v="0"/>
    <s v="1 - Lead"/>
    <x v="0"/>
    <x v="21"/>
    <x v="1"/>
  </r>
  <r>
    <x v="207"/>
    <x v="0"/>
    <n v="17000"/>
    <n v="0"/>
    <x v="680"/>
    <x v="629"/>
    <s v="Desenvolvimento de flows"/>
    <x v="0"/>
    <x v="5"/>
    <s v="4 - Demonstração realizada"/>
    <x v="0"/>
    <x v="13"/>
    <x v="6"/>
  </r>
  <r>
    <x v="207"/>
    <x v="0"/>
    <n v="20000"/>
    <n v="20000"/>
    <x v="681"/>
    <x v="630"/>
    <s v="Desenvolvimento de flows"/>
    <x v="0"/>
    <x v="5"/>
    <s v="1 - Lead"/>
    <x v="0"/>
    <x v="21"/>
    <x v="3"/>
  </r>
  <r>
    <x v="208"/>
    <x v="6"/>
    <n v="10000"/>
    <n v="10000"/>
    <x v="682"/>
    <x v="631"/>
    <s v="Pacote de relatórios Power BI"/>
    <x v="1"/>
    <x v="1"/>
    <s v="1 - Lead"/>
    <x v="1"/>
    <x v="16"/>
    <x v="1"/>
  </r>
  <r>
    <x v="209"/>
    <x v="2"/>
    <n v="37000"/>
    <n v="37000"/>
    <x v="683"/>
    <x v="632"/>
    <s v="Migração PPM (PS 2010 - POL)"/>
    <x v="0"/>
    <x v="0"/>
    <s v="Não classificada"/>
    <x v="0"/>
    <x v="1"/>
    <x v="1"/>
  </r>
  <r>
    <x v="210"/>
    <x v="5"/>
    <n v="51000"/>
    <n v="0"/>
    <x v="684"/>
    <x v="633"/>
    <s v="Treinamento autores de relatório"/>
    <x v="2"/>
    <x v="1"/>
    <s v="Não classificada"/>
    <x v="0"/>
    <x v="4"/>
    <x v="1"/>
  </r>
  <r>
    <x v="211"/>
    <x v="6"/>
    <n v="42000"/>
    <n v="0"/>
    <x v="685"/>
    <x v="268"/>
    <s v="Treinamento para Administradores"/>
    <x v="2"/>
    <x v="0"/>
    <s v="Não classificada"/>
    <x v="0"/>
    <x v="0"/>
    <x v="3"/>
  </r>
  <r>
    <x v="212"/>
    <x v="4"/>
    <n v="3000"/>
    <n v="3000"/>
    <x v="686"/>
    <x v="210"/>
    <s v="Desenvolvimento de workflows"/>
    <x v="0"/>
    <x v="0"/>
    <s v="3 - Entendimento de necessidades"/>
    <x v="1"/>
    <x v="1"/>
    <x v="3"/>
  </r>
  <r>
    <x v="212"/>
    <x v="4"/>
    <n v="3000"/>
    <n v="3000"/>
    <x v="687"/>
    <x v="634"/>
    <s v="Treinamento autores de relatório"/>
    <x v="2"/>
    <x v="1"/>
    <s v="1 - Lead"/>
    <x v="1"/>
    <x v="1"/>
    <x v="5"/>
  </r>
  <r>
    <x v="212"/>
    <x v="4"/>
    <n v="10000"/>
    <n v="0"/>
    <x v="688"/>
    <x v="635"/>
    <s v="Desenvolvimento de relatórios"/>
    <x v="0"/>
    <x v="0"/>
    <s v="1 - Lead"/>
    <x v="0"/>
    <x v="1"/>
    <x v="1"/>
  </r>
  <r>
    <x v="212"/>
    <x v="4"/>
    <n v="10000"/>
    <n v="0"/>
    <x v="689"/>
    <x v="636"/>
    <s v="Pacote de relatórios Power BI"/>
    <x v="1"/>
    <x v="1"/>
    <s v="1 - Lead"/>
    <x v="0"/>
    <x v="1"/>
    <x v="6"/>
  </r>
  <r>
    <x v="212"/>
    <x v="4"/>
    <n v="10000"/>
    <n v="10000"/>
    <x v="690"/>
    <x v="637"/>
    <s v="Pacote de relatórios Excel"/>
    <x v="1"/>
    <x v="2"/>
    <s v="3 - Entendimento de necessidades"/>
    <x v="1"/>
    <x v="1"/>
    <x v="0"/>
  </r>
  <r>
    <x v="212"/>
    <x v="4"/>
    <n v="20000"/>
    <n v="20000"/>
    <x v="691"/>
    <x v="638"/>
    <s v="Desenvolvimento de relatórios"/>
    <x v="0"/>
    <x v="0"/>
    <s v="3 - Entendimento de necessidades"/>
    <x v="1"/>
    <x v="1"/>
    <x v="1"/>
  </r>
  <r>
    <x v="212"/>
    <x v="4"/>
    <n v="57000"/>
    <n v="57000"/>
    <x v="692"/>
    <x v="639"/>
    <s v="Contratação pontual de suporte"/>
    <x v="3"/>
    <x v="3"/>
    <s v="3 - Entendimento de necessidades"/>
    <x v="1"/>
    <x v="1"/>
    <x v="5"/>
  </r>
  <r>
    <x v="173"/>
    <x v="8"/>
    <n v="1994.06"/>
    <n v="1994.06"/>
    <x v="693"/>
    <x v="640"/>
    <s v="Pacote de relatórios Power BI"/>
    <x v="1"/>
    <x v="1"/>
    <s v="3 - Entendimento de necessidades"/>
    <x v="1"/>
    <x v="18"/>
    <x v="3"/>
  </r>
  <r>
    <x v="173"/>
    <x v="8"/>
    <n v="17000"/>
    <n v="0"/>
    <x v="694"/>
    <x v="297"/>
    <s v="Pacote de relatórios Excel"/>
    <x v="1"/>
    <x v="2"/>
    <s v="1 - Lead"/>
    <x v="0"/>
    <x v="16"/>
    <x v="3"/>
  </r>
  <r>
    <x v="213"/>
    <x v="14"/>
    <n v="9200"/>
    <n v="9200"/>
    <x v="695"/>
    <x v="641"/>
    <s v="Pacote de relatórios Power BI"/>
    <x v="1"/>
    <x v="1"/>
    <s v="7 - Encerramento"/>
    <x v="1"/>
    <x v="12"/>
    <x v="1"/>
  </r>
  <r>
    <x v="213"/>
    <x v="14"/>
    <n v="10000"/>
    <n v="0"/>
    <x v="696"/>
    <x v="642"/>
    <s v="Desenvolvimento de workflows"/>
    <x v="0"/>
    <x v="3"/>
    <s v="3 - Entendimento de necessidades"/>
    <x v="0"/>
    <x v="1"/>
    <x v="1"/>
  </r>
  <r>
    <x v="213"/>
    <x v="14"/>
    <n v="10000"/>
    <n v="10000"/>
    <x v="697"/>
    <x v="643"/>
    <s v="Desenvolvimento de workflows"/>
    <x v="0"/>
    <x v="0"/>
    <s v="7 - Encerramento"/>
    <x v="1"/>
    <x v="12"/>
    <x v="3"/>
  </r>
  <r>
    <x v="213"/>
    <x v="14"/>
    <n v="36000"/>
    <n v="36000"/>
    <x v="698"/>
    <x v="7"/>
    <s v="Desenvolvimento de relatórios"/>
    <x v="0"/>
    <x v="0"/>
    <s v="7 - Encerramento"/>
    <x v="1"/>
    <x v="12"/>
    <x v="3"/>
  </r>
  <r>
    <x v="213"/>
    <x v="14"/>
    <n v="93075"/>
    <n v="0"/>
    <x v="699"/>
    <x v="644"/>
    <s v="Treinamento autores de relatório"/>
    <x v="2"/>
    <x v="1"/>
    <s v="1 - Lead"/>
    <x v="0"/>
    <x v="10"/>
    <x v="1"/>
  </r>
  <r>
    <x v="214"/>
    <x v="14"/>
    <n v="95000"/>
    <n v="0"/>
    <x v="700"/>
    <x v="289"/>
    <s v="Pacote de relatórios Power BI"/>
    <x v="1"/>
    <x v="1"/>
    <s v="1 - Lead"/>
    <x v="0"/>
    <x v="4"/>
    <x v="3"/>
  </r>
  <r>
    <x v="215"/>
    <x v="6"/>
    <n v="0"/>
    <n v="0"/>
    <x v="701"/>
    <x v="645"/>
    <s v="Treinamento para Administradores"/>
    <x v="2"/>
    <x v="0"/>
    <s v="3 - Entendimento de necessidades"/>
    <x v="0"/>
    <x v="4"/>
    <x v="3"/>
  </r>
  <r>
    <x v="216"/>
    <x v="12"/>
    <n v="16000"/>
    <n v="0"/>
    <x v="702"/>
    <x v="646"/>
    <s v="Pacote de relatórios Power BI"/>
    <x v="1"/>
    <x v="1"/>
    <s v="7 - Encerramento"/>
    <x v="0"/>
    <x v="1"/>
    <x v="3"/>
  </r>
  <r>
    <x v="216"/>
    <x v="12"/>
    <n v="21000"/>
    <n v="0"/>
    <x v="703"/>
    <x v="647"/>
    <s v="Pacote de relatórios Excel"/>
    <x v="1"/>
    <x v="2"/>
    <s v="6 - Proposta enviada"/>
    <x v="0"/>
    <x v="10"/>
    <x v="3"/>
  </r>
  <r>
    <x v="216"/>
    <x v="12"/>
    <n v="79000"/>
    <n v="0"/>
    <x v="704"/>
    <x v="648"/>
    <s v="Desenvolvimento de flows"/>
    <x v="0"/>
    <x v="5"/>
    <s v="6 - Proposta enviada"/>
    <x v="0"/>
    <x v="10"/>
    <x v="3"/>
  </r>
  <r>
    <x v="217"/>
    <x v="15"/>
    <n v="755"/>
    <n v="866.93"/>
    <x v="705"/>
    <x v="649"/>
    <s v="Desenvolvimento de workflows"/>
    <x v="0"/>
    <x v="0"/>
    <s v="3 - Entendimento de necessidades"/>
    <x v="1"/>
    <x v="8"/>
    <x v="6"/>
  </r>
  <r>
    <x v="217"/>
    <x v="15"/>
    <n v="2199"/>
    <n v="2199"/>
    <x v="706"/>
    <x v="650"/>
    <s v="Treinamento para Administradores"/>
    <x v="2"/>
    <x v="0"/>
    <s v="3 - Entendimento de necessidades"/>
    <x v="1"/>
    <x v="8"/>
    <x v="6"/>
  </r>
  <r>
    <x v="217"/>
    <x v="15"/>
    <n v="2444"/>
    <n v="2444"/>
    <x v="707"/>
    <x v="651"/>
    <s v="Desenvolvimento de relatórios"/>
    <x v="0"/>
    <x v="0"/>
    <s v="7 - Encerramento"/>
    <x v="1"/>
    <x v="8"/>
    <x v="2"/>
  </r>
  <r>
    <x v="217"/>
    <x v="15"/>
    <n v="2444"/>
    <n v="2444"/>
    <x v="708"/>
    <x v="652"/>
    <s v="Desenvolvimento de flows"/>
    <x v="0"/>
    <x v="5"/>
    <s v="7 - Encerramento"/>
    <x v="1"/>
    <x v="8"/>
    <x v="6"/>
  </r>
  <r>
    <x v="217"/>
    <x v="15"/>
    <n v="2444"/>
    <n v="2444"/>
    <x v="709"/>
    <x v="653"/>
    <s v="Treinamento autores de relatório"/>
    <x v="2"/>
    <x v="1"/>
    <s v="7 - Encerramento"/>
    <x v="1"/>
    <x v="8"/>
    <x v="3"/>
  </r>
  <r>
    <x v="217"/>
    <x v="15"/>
    <n v="2695"/>
    <n v="2695"/>
    <x v="710"/>
    <x v="654"/>
    <s v="Treinamento autores de relatório"/>
    <x v="2"/>
    <x v="1"/>
    <s v="3 - Entendimento de necessidades"/>
    <x v="1"/>
    <x v="8"/>
    <x v="5"/>
  </r>
  <r>
    <x v="217"/>
    <x v="15"/>
    <n v="3988.12"/>
    <n v="3988.12"/>
    <x v="711"/>
    <x v="655"/>
    <s v="Implantação PPM"/>
    <x v="0"/>
    <x v="0"/>
    <s v="3 - Entendimento de necessidades"/>
    <x v="1"/>
    <x v="8"/>
    <x v="3"/>
  </r>
  <r>
    <x v="217"/>
    <x v="15"/>
    <n v="4734.41"/>
    <n v="0"/>
    <x v="712"/>
    <x v="656"/>
    <s v="Pacote de relatórios Power BI"/>
    <x v="1"/>
    <x v="1"/>
    <s v="2 - Oportunidade"/>
    <x v="0"/>
    <x v="8"/>
    <x v="5"/>
  </r>
  <r>
    <x v="217"/>
    <x v="15"/>
    <n v="4888"/>
    <n v="0"/>
    <x v="713"/>
    <x v="657"/>
    <s v="Treinamento fundamentos"/>
    <x v="2"/>
    <x v="4"/>
    <s v="Não classificada"/>
    <x v="0"/>
    <x v="8"/>
    <x v="3"/>
  </r>
  <r>
    <x v="217"/>
    <x v="15"/>
    <n v="4888"/>
    <n v="4888"/>
    <x v="714"/>
    <x v="658"/>
    <s v="Implantação PPM"/>
    <x v="0"/>
    <x v="0"/>
    <s v="7 - Encerramento"/>
    <x v="1"/>
    <x v="8"/>
    <x v="1"/>
  </r>
  <r>
    <x v="218"/>
    <x v="2"/>
    <n v="218000"/>
    <n v="0"/>
    <x v="715"/>
    <x v="659"/>
    <s v="Desenvolvimento de workflows"/>
    <x v="0"/>
    <x v="0"/>
    <s v="6 - Proposta enviada"/>
    <x v="0"/>
    <x v="10"/>
    <x v="1"/>
  </r>
  <r>
    <x v="219"/>
    <x v="8"/>
    <n v="163000"/>
    <n v="0"/>
    <x v="716"/>
    <x v="660"/>
    <s v="Implantação PPM"/>
    <x v="0"/>
    <x v="6"/>
    <s v="Não classificada"/>
    <x v="0"/>
    <x v="18"/>
    <x v="3"/>
  </r>
  <r>
    <x v="220"/>
    <x v="1"/>
    <n v="4500"/>
    <n v="0"/>
    <x v="717"/>
    <x v="661"/>
    <s v="Migração PPM (PS 2010 - POL)"/>
    <x v="0"/>
    <x v="0"/>
    <s v="1 - Lead"/>
    <x v="0"/>
    <x v="5"/>
    <x v="4"/>
  </r>
  <r>
    <x v="221"/>
    <x v="3"/>
    <n v="0"/>
    <n v="0"/>
    <x v="718"/>
    <x v="662"/>
    <s v="Treinamento autores de relatório"/>
    <x v="2"/>
    <x v="1"/>
    <s v="Não classificada"/>
    <x v="0"/>
    <x v="22"/>
    <x v="3"/>
  </r>
  <r>
    <x v="221"/>
    <x v="3"/>
    <n v="9000"/>
    <n v="9000"/>
    <x v="719"/>
    <x v="663"/>
    <s v="Desenvolvimento de workflows"/>
    <x v="0"/>
    <x v="0"/>
    <s v="Não classificada"/>
    <x v="0"/>
    <x v="24"/>
    <x v="4"/>
  </r>
  <r>
    <x v="221"/>
    <x v="3"/>
    <n v="14000"/>
    <n v="14000"/>
    <x v="720"/>
    <x v="664"/>
    <s v="Implantação PPM"/>
    <x v="0"/>
    <x v="0"/>
    <s v="3 - Entendimento de necessidades"/>
    <x v="1"/>
    <x v="24"/>
    <x v="3"/>
  </r>
  <r>
    <x v="221"/>
    <x v="3"/>
    <n v="109573"/>
    <n v="109573"/>
    <x v="721"/>
    <x v="665"/>
    <s v="Desenvolvimento de relatórios"/>
    <x v="0"/>
    <x v="0"/>
    <s v="3 - Entendimento de necessidades"/>
    <x v="1"/>
    <x v="24"/>
    <x v="6"/>
  </r>
  <r>
    <x v="222"/>
    <x v="3"/>
    <n v="9068"/>
    <n v="0"/>
    <x v="722"/>
    <x v="666"/>
    <s v="Desenvolvimento de workflows"/>
    <x v="0"/>
    <x v="0"/>
    <s v="2 - Oportunidade"/>
    <x v="0"/>
    <x v="1"/>
    <x v="2"/>
  </r>
  <r>
    <x v="222"/>
    <x v="3"/>
    <n v="24483.61"/>
    <n v="0"/>
    <x v="723"/>
    <x v="667"/>
    <s v="Desenvolvimento de relatórios"/>
    <x v="0"/>
    <x v="0"/>
    <s v="1 - Lead"/>
    <x v="0"/>
    <x v="1"/>
    <x v="3"/>
  </r>
  <r>
    <x v="222"/>
    <x v="3"/>
    <n v="30738.52"/>
    <n v="30738.52"/>
    <x v="724"/>
    <x v="668"/>
    <s v="Desenvolvimento de relatórios"/>
    <x v="0"/>
    <x v="6"/>
    <s v="3 - Entendimento de necessidades"/>
    <x v="1"/>
    <x v="1"/>
    <x v="5"/>
  </r>
  <r>
    <x v="223"/>
    <x v="3"/>
    <n v="169095"/>
    <n v="0"/>
    <x v="725"/>
    <x v="669"/>
    <s v="Treinamento autores de relatório"/>
    <x v="2"/>
    <x v="1"/>
    <s v="1 - Lead"/>
    <x v="0"/>
    <x v="15"/>
    <x v="2"/>
  </r>
  <r>
    <x v="224"/>
    <x v="3"/>
    <n v="30000"/>
    <n v="0"/>
    <x v="726"/>
    <x v="670"/>
    <s v="Desenvolvimento de relatórios"/>
    <x v="0"/>
    <x v="0"/>
    <s v="2 - Oportunidade"/>
    <x v="0"/>
    <x v="15"/>
    <x v="4"/>
  </r>
  <r>
    <x v="225"/>
    <x v="1"/>
    <n v="495"/>
    <n v="495"/>
    <x v="727"/>
    <x v="671"/>
    <s v="Treinamento para Administradores"/>
    <x v="2"/>
    <x v="0"/>
    <s v="3 - Entendimento de necessidades"/>
    <x v="1"/>
    <x v="15"/>
    <x v="1"/>
  </r>
  <r>
    <x v="225"/>
    <x v="1"/>
    <n v="45000"/>
    <n v="0"/>
    <x v="728"/>
    <x v="672"/>
    <s v="Pacote de relatórios Excel"/>
    <x v="1"/>
    <x v="2"/>
    <s v="Não classificada"/>
    <x v="0"/>
    <x v="15"/>
    <x v="4"/>
  </r>
  <r>
    <x v="226"/>
    <x v="4"/>
    <n v="81628"/>
    <n v="81628"/>
    <x v="729"/>
    <x v="673"/>
    <s v="Implantação PPM"/>
    <x v="0"/>
    <x v="0"/>
    <s v="2 - Oportunidade"/>
    <x v="1"/>
    <x v="15"/>
    <x v="1"/>
  </r>
  <r>
    <x v="227"/>
    <x v="1"/>
    <n v="0"/>
    <n v="0"/>
    <x v="730"/>
    <x v="674"/>
    <s v="Implantação PPM"/>
    <x v="0"/>
    <x v="0"/>
    <s v="Não classificada"/>
    <x v="0"/>
    <x v="6"/>
    <x v="2"/>
  </r>
  <r>
    <x v="218"/>
    <x v="2"/>
    <n v="45000"/>
    <n v="0"/>
    <x v="731"/>
    <x v="675"/>
    <s v="Desenvolvimento de workflows"/>
    <x v="0"/>
    <x v="0"/>
    <s v="Não classificada"/>
    <x v="0"/>
    <x v="7"/>
    <x v="0"/>
  </r>
  <r>
    <x v="219"/>
    <x v="8"/>
    <n v="2199"/>
    <n v="2199"/>
    <x v="732"/>
    <x v="676"/>
    <s v="Desenvolvimento de workflows"/>
    <x v="0"/>
    <x v="0"/>
    <s v="3 - Entendimento de necessidades"/>
    <x v="1"/>
    <x v="0"/>
    <x v="1"/>
  </r>
  <r>
    <x v="228"/>
    <x v="4"/>
    <n v="0"/>
    <n v="0"/>
    <x v="733"/>
    <x v="677"/>
    <s v="Treinamento fundamentos"/>
    <x v="2"/>
    <x v="4"/>
    <s v="Não classificada"/>
    <x v="0"/>
    <x v="1"/>
    <x v="0"/>
  </r>
  <r>
    <x v="229"/>
    <x v="1"/>
    <n v="10000"/>
    <n v="0"/>
    <x v="734"/>
    <x v="678"/>
    <s v="Treinamento fundamentos"/>
    <x v="2"/>
    <x v="4"/>
    <s v="2 - Oportunidade"/>
    <x v="0"/>
    <x v="16"/>
    <x v="6"/>
  </r>
  <r>
    <x v="218"/>
    <x v="2"/>
    <n v="32000"/>
    <n v="0"/>
    <x v="735"/>
    <x v="297"/>
    <s v="Desenvolvimento de workflows"/>
    <x v="0"/>
    <x v="3"/>
    <s v="Não classificada"/>
    <x v="0"/>
    <x v="23"/>
    <x v="3"/>
  </r>
  <r>
    <x v="230"/>
    <x v="10"/>
    <n v="77876"/>
    <n v="77876"/>
    <x v="736"/>
    <x v="679"/>
    <s v="Pacote de relatórios Excel"/>
    <x v="1"/>
    <x v="2"/>
    <s v="1 - Lead"/>
    <x v="0"/>
    <x v="4"/>
    <x v="3"/>
  </r>
  <r>
    <x v="230"/>
    <x v="10"/>
    <n v="92000"/>
    <n v="0"/>
    <x v="737"/>
    <x v="680"/>
    <s v="Contratação pontual de suporte"/>
    <x v="3"/>
    <x v="0"/>
    <s v="1 - Lead"/>
    <x v="0"/>
    <x v="1"/>
    <x v="3"/>
  </r>
  <r>
    <x v="231"/>
    <x v="2"/>
    <n v="0"/>
    <n v="0"/>
    <x v="738"/>
    <x v="681"/>
    <s v="Pacote de relatórios Excel"/>
    <x v="1"/>
    <x v="2"/>
    <s v="1 - Lead"/>
    <x v="0"/>
    <x v="0"/>
    <x v="5"/>
  </r>
  <r>
    <x v="232"/>
    <x v="1"/>
    <n v="2695"/>
    <n v="2695"/>
    <x v="739"/>
    <x v="682"/>
    <s v="Implantação PPM"/>
    <x v="0"/>
    <x v="0"/>
    <s v="3 - Entendimento de necessidades"/>
    <x v="1"/>
    <x v="5"/>
    <x v="3"/>
  </r>
  <r>
    <x v="232"/>
    <x v="1"/>
    <n v="14695"/>
    <n v="0"/>
    <x v="740"/>
    <x v="683"/>
    <s v="Treinamento autores de relatório"/>
    <x v="2"/>
    <x v="1"/>
    <s v="Não classificada"/>
    <x v="0"/>
    <x v="5"/>
    <x v="2"/>
  </r>
  <r>
    <x v="233"/>
    <x v="6"/>
    <n v="4000"/>
    <n v="0"/>
    <x v="741"/>
    <x v="684"/>
    <s v="Pacote de relatórios Excel"/>
    <x v="1"/>
    <x v="2"/>
    <s v="3 - Entendimento de necessidades"/>
    <x v="0"/>
    <x v="1"/>
    <x v="1"/>
  </r>
  <r>
    <x v="234"/>
    <x v="4"/>
    <n v="15000"/>
    <n v="15000"/>
    <x v="742"/>
    <x v="685"/>
    <s v="Implantação PPM"/>
    <x v="0"/>
    <x v="0"/>
    <s v="1 - Lead"/>
    <x v="0"/>
    <x v="10"/>
    <x v="3"/>
  </r>
  <r>
    <x v="234"/>
    <x v="4"/>
    <n v="20000"/>
    <n v="0"/>
    <x v="743"/>
    <x v="686"/>
    <s v="Desenvolvimento de workflows"/>
    <x v="0"/>
    <x v="0"/>
    <s v="Não classificada"/>
    <x v="0"/>
    <x v="10"/>
    <x v="3"/>
  </r>
  <r>
    <x v="235"/>
    <x v="6"/>
    <n v="0"/>
    <n v="0"/>
    <x v="744"/>
    <x v="687"/>
    <s v="Implantação PPM"/>
    <x v="0"/>
    <x v="0"/>
    <s v="4 - Demonstração realizada"/>
    <x v="0"/>
    <x v="4"/>
    <x v="1"/>
  </r>
  <r>
    <x v="218"/>
    <x v="2"/>
    <n v="4000"/>
    <n v="4000"/>
    <x v="745"/>
    <x v="563"/>
    <s v="Treinamento autores de relatório"/>
    <x v="2"/>
    <x v="1"/>
    <s v="3 - Entendimento de necessidades"/>
    <x v="1"/>
    <x v="4"/>
    <x v="1"/>
  </r>
  <r>
    <x v="218"/>
    <x v="2"/>
    <n v="28080"/>
    <n v="28080"/>
    <x v="746"/>
    <x v="688"/>
    <s v="Implantação PPM"/>
    <x v="0"/>
    <x v="0"/>
    <s v="3 - Entendimento de necessidades"/>
    <x v="1"/>
    <x v="4"/>
    <x v="1"/>
  </r>
  <r>
    <x v="218"/>
    <x v="2"/>
    <n v="50000"/>
    <n v="50000"/>
    <x v="747"/>
    <x v="689"/>
    <s v="Contratação pontual de suporte"/>
    <x v="3"/>
    <x v="0"/>
    <s v="1 - Lead"/>
    <x v="1"/>
    <x v="4"/>
    <x v="4"/>
  </r>
  <r>
    <x v="218"/>
    <x v="2"/>
    <n v="50000"/>
    <n v="50000"/>
    <x v="748"/>
    <x v="690"/>
    <s v="Treinamento fundamentos"/>
    <x v="2"/>
    <x v="4"/>
    <s v="1 - Lead"/>
    <x v="1"/>
    <x v="4"/>
    <x v="1"/>
  </r>
  <r>
    <x v="218"/>
    <x v="2"/>
    <n v="77000"/>
    <n v="77000"/>
    <x v="749"/>
    <x v="691"/>
    <s v="Treinamento autores de relatório"/>
    <x v="2"/>
    <x v="1"/>
    <s v="1 - Lead"/>
    <x v="0"/>
    <x v="4"/>
    <x v="6"/>
  </r>
  <r>
    <x v="218"/>
    <x v="2"/>
    <n v="150000"/>
    <n v="0"/>
    <x v="750"/>
    <x v="692"/>
    <s v="Treinamento fundamentos"/>
    <x v="2"/>
    <x v="4"/>
    <s v="1 - Lead"/>
    <x v="0"/>
    <x v="4"/>
    <x v="0"/>
  </r>
  <r>
    <x v="218"/>
    <x v="2"/>
    <n v="495"/>
    <n v="0"/>
    <x v="751"/>
    <x v="438"/>
    <s v="Treinamento fundamentos"/>
    <x v="2"/>
    <x v="4"/>
    <s v="1 - Lead"/>
    <x v="0"/>
    <x v="4"/>
    <x v="2"/>
  </r>
  <r>
    <x v="218"/>
    <x v="2"/>
    <n v="4999"/>
    <n v="0"/>
    <x v="752"/>
    <x v="693"/>
    <s v="Treinamento fundamentos"/>
    <x v="2"/>
    <x v="4"/>
    <s v="1 - Lead"/>
    <x v="0"/>
    <x v="4"/>
    <x v="3"/>
  </r>
  <r>
    <x v="218"/>
    <x v="2"/>
    <n v="10000"/>
    <n v="10000"/>
    <x v="753"/>
    <x v="694"/>
    <s v="Desenvolvimento de relatórios"/>
    <x v="0"/>
    <x v="0"/>
    <s v="3 - Entendimento de necessidades"/>
    <x v="1"/>
    <x v="4"/>
    <x v="3"/>
  </r>
  <r>
    <x v="218"/>
    <x v="2"/>
    <n v="10000"/>
    <n v="10000"/>
    <x v="754"/>
    <x v="695"/>
    <s v="Contratação pontual de suporte"/>
    <x v="3"/>
    <x v="3"/>
    <s v="3 - Entendimento de necessidades"/>
    <x v="1"/>
    <x v="4"/>
    <x v="3"/>
  </r>
  <r>
    <x v="218"/>
    <x v="2"/>
    <n v="14375"/>
    <n v="14375"/>
    <x v="755"/>
    <x v="696"/>
    <s v="Contratação pontual de suporte"/>
    <x v="3"/>
    <x v="6"/>
    <s v="3 - Entendimento de necessidades"/>
    <x v="1"/>
    <x v="4"/>
    <x v="3"/>
  </r>
  <r>
    <x v="218"/>
    <x v="2"/>
    <n v="15000"/>
    <n v="0"/>
    <x v="756"/>
    <x v="697"/>
    <s v="Pacote de relatórios Power BI"/>
    <x v="1"/>
    <x v="1"/>
    <s v="1 - Lead"/>
    <x v="0"/>
    <x v="4"/>
    <x v="5"/>
  </r>
  <r>
    <x v="218"/>
    <x v="2"/>
    <n v="20800"/>
    <n v="20800"/>
    <x v="757"/>
    <x v="698"/>
    <s v="Contratação pontual de suporte"/>
    <x v="3"/>
    <x v="0"/>
    <s v="3 - Entendimento de necessidades"/>
    <x v="1"/>
    <x v="4"/>
    <x v="6"/>
  </r>
  <r>
    <x v="236"/>
    <x v="5"/>
    <n v="45000"/>
    <n v="0"/>
    <x v="758"/>
    <x v="699"/>
    <s v="Pacote de relatórios Power BI"/>
    <x v="1"/>
    <x v="1"/>
    <s v="1 - Lead"/>
    <x v="0"/>
    <x v="15"/>
    <x v="1"/>
  </r>
  <r>
    <x v="237"/>
    <x v="12"/>
    <n v="45150"/>
    <n v="0"/>
    <x v="759"/>
    <x v="416"/>
    <s v="Pacote de relatórios Excel"/>
    <x v="1"/>
    <x v="2"/>
    <s v="1 - Lead"/>
    <x v="0"/>
    <x v="15"/>
    <x v="0"/>
  </r>
  <r>
    <x v="238"/>
    <x v="6"/>
    <n v="45000"/>
    <n v="0"/>
    <x v="760"/>
    <x v="700"/>
    <s v="Treinamento para Gerentes de Projeto"/>
    <x v="2"/>
    <x v="0"/>
    <s v="1 - Lead"/>
    <x v="0"/>
    <x v="0"/>
    <x v="3"/>
  </r>
  <r>
    <x v="239"/>
    <x v="2"/>
    <n v="0"/>
    <n v="0"/>
    <x v="761"/>
    <x v="701"/>
    <s v="Desenvolvimento de flows"/>
    <x v="0"/>
    <x v="5"/>
    <s v="Não classificada"/>
    <x v="0"/>
    <x v="0"/>
    <x v="6"/>
  </r>
  <r>
    <x v="239"/>
    <x v="2"/>
    <n v="0"/>
    <n v="0"/>
    <x v="762"/>
    <x v="702"/>
    <s v="Treinamento fundamentos"/>
    <x v="2"/>
    <x v="4"/>
    <s v="Não classificada"/>
    <x v="0"/>
    <x v="0"/>
    <x v="6"/>
  </r>
  <r>
    <x v="240"/>
    <x v="4"/>
    <n v="495"/>
    <n v="0"/>
    <x v="763"/>
    <x v="703"/>
    <s v="Contratação pontual de suporte"/>
    <x v="3"/>
    <x v="0"/>
    <s v="6 - Proposta enviada"/>
    <x v="0"/>
    <x v="1"/>
    <x v="4"/>
  </r>
  <r>
    <x v="240"/>
    <x v="4"/>
    <n v="2000"/>
    <n v="2000"/>
    <x v="764"/>
    <x v="704"/>
    <s v="Desenvolvimento de relatórios"/>
    <x v="0"/>
    <x v="6"/>
    <s v="2 - Oportunidade"/>
    <x v="1"/>
    <x v="1"/>
    <x v="3"/>
  </r>
  <r>
    <x v="240"/>
    <x v="4"/>
    <n v="4000"/>
    <n v="4000"/>
    <x v="765"/>
    <x v="705"/>
    <s v="Treinamento autores de relatório"/>
    <x v="2"/>
    <x v="1"/>
    <s v="1 - Lead"/>
    <x v="1"/>
    <x v="1"/>
    <x v="3"/>
  </r>
  <r>
    <x v="240"/>
    <x v="4"/>
    <n v="6000"/>
    <n v="6000"/>
    <x v="766"/>
    <x v="706"/>
    <s v="Desenvolvimento de relatórios"/>
    <x v="0"/>
    <x v="0"/>
    <s v="7 - Encerramento"/>
    <x v="1"/>
    <x v="1"/>
    <x v="3"/>
  </r>
  <r>
    <x v="240"/>
    <x v="4"/>
    <n v="6000"/>
    <n v="6000"/>
    <x v="767"/>
    <x v="707"/>
    <s v="Desenvolvimento de workflows"/>
    <x v="0"/>
    <x v="0"/>
    <s v="3 - Entendimento de necessidades"/>
    <x v="1"/>
    <x v="1"/>
    <x v="0"/>
  </r>
  <r>
    <x v="240"/>
    <x v="4"/>
    <n v="10000"/>
    <n v="10000"/>
    <x v="768"/>
    <x v="705"/>
    <s v="Treinamento autores de relatório"/>
    <x v="2"/>
    <x v="1"/>
    <s v="2 - Oportunidade"/>
    <x v="1"/>
    <x v="1"/>
    <x v="6"/>
  </r>
  <r>
    <x v="240"/>
    <x v="4"/>
    <n v="10000"/>
    <n v="10000"/>
    <x v="769"/>
    <x v="708"/>
    <s v="Treinamento autores de relatório"/>
    <x v="2"/>
    <x v="1"/>
    <s v="3 - Entendimento de necessidades"/>
    <x v="1"/>
    <x v="1"/>
    <x v="1"/>
  </r>
  <r>
    <x v="240"/>
    <x v="4"/>
    <n v="20000"/>
    <n v="20000"/>
    <x v="770"/>
    <x v="709"/>
    <s v="Treinamento fundamentos"/>
    <x v="2"/>
    <x v="4"/>
    <s v="3 - Entendimento de necessidades"/>
    <x v="1"/>
    <x v="1"/>
    <x v="1"/>
  </r>
  <r>
    <x v="240"/>
    <x v="4"/>
    <n v="91000"/>
    <n v="91000"/>
    <x v="771"/>
    <x v="710"/>
    <s v="Contratação pontual de suporte"/>
    <x v="3"/>
    <x v="6"/>
    <s v="3 - Entendimento de necessidades"/>
    <x v="1"/>
    <x v="1"/>
    <x v="1"/>
  </r>
  <r>
    <x v="241"/>
    <x v="2"/>
    <n v="65000"/>
    <n v="0"/>
    <x v="772"/>
    <x v="711"/>
    <s v="Desenvolvimento de flows"/>
    <x v="0"/>
    <x v="5"/>
    <s v="6 - Proposta enviada"/>
    <x v="0"/>
    <x v="9"/>
    <x v="1"/>
  </r>
  <r>
    <x v="242"/>
    <x v="2"/>
    <n v="495"/>
    <n v="495"/>
    <x v="773"/>
    <x v="712"/>
    <s v="Treinamento autores de relatório"/>
    <x v="2"/>
    <x v="1"/>
    <s v="3 - Entendimento de necessidades"/>
    <x v="1"/>
    <x v="15"/>
    <x v="4"/>
  </r>
  <r>
    <x v="242"/>
    <x v="2"/>
    <n v="1485"/>
    <n v="0"/>
    <x v="774"/>
    <x v="713"/>
    <s v="Treinamento fundamentos"/>
    <x v="2"/>
    <x v="4"/>
    <s v="1 - Lead"/>
    <x v="0"/>
    <x v="15"/>
    <x v="0"/>
  </r>
  <r>
    <x v="242"/>
    <x v="2"/>
    <n v="4703"/>
    <n v="4703"/>
    <x v="775"/>
    <x v="714"/>
    <s v="Migração PPM (PS 2010 - POL)"/>
    <x v="0"/>
    <x v="0"/>
    <s v="1 - Lead"/>
    <x v="1"/>
    <x v="15"/>
    <x v="1"/>
  </r>
  <r>
    <x v="242"/>
    <x v="2"/>
    <n v="5643"/>
    <n v="5643"/>
    <x v="776"/>
    <x v="715"/>
    <s v="Contratação pontual de suporte"/>
    <x v="3"/>
    <x v="3"/>
    <s v="3 - Entendimento de necessidades"/>
    <x v="1"/>
    <x v="15"/>
    <x v="1"/>
  </r>
  <r>
    <x v="242"/>
    <x v="2"/>
    <n v="5643"/>
    <n v="5643"/>
    <x v="777"/>
    <x v="716"/>
    <s v="Implantação PPM"/>
    <x v="0"/>
    <x v="0"/>
    <s v="3 - Entendimento de necessidades"/>
    <x v="1"/>
    <x v="15"/>
    <x v="5"/>
  </r>
  <r>
    <x v="242"/>
    <x v="2"/>
    <n v="6000"/>
    <n v="6000"/>
    <x v="778"/>
    <x v="717"/>
    <s v="Pacote de relatórios Power BI"/>
    <x v="1"/>
    <x v="1"/>
    <s v="3 - Entendimento de necessidades"/>
    <x v="1"/>
    <x v="15"/>
    <x v="1"/>
  </r>
  <r>
    <x v="242"/>
    <x v="2"/>
    <n v="7500"/>
    <n v="7500"/>
    <x v="779"/>
    <x v="718"/>
    <s v="Implantação PPM"/>
    <x v="0"/>
    <x v="0"/>
    <s v="3 - Entendimento de necessidades"/>
    <x v="1"/>
    <x v="15"/>
    <x v="3"/>
  </r>
  <r>
    <x v="242"/>
    <x v="2"/>
    <n v="17000"/>
    <n v="0"/>
    <x v="780"/>
    <x v="719"/>
    <s v="Implantação PPM"/>
    <x v="0"/>
    <x v="0"/>
    <s v="1 - Lead"/>
    <x v="0"/>
    <x v="15"/>
    <x v="2"/>
  </r>
  <r>
    <x v="242"/>
    <x v="2"/>
    <n v="52500"/>
    <n v="52500"/>
    <x v="781"/>
    <x v="720"/>
    <s v="Treinamento para Administradores"/>
    <x v="2"/>
    <x v="0"/>
    <s v="7 - Encerramento"/>
    <x v="1"/>
    <x v="15"/>
    <x v="3"/>
  </r>
  <r>
    <x v="242"/>
    <x v="2"/>
    <n v="67250"/>
    <n v="67250"/>
    <x v="782"/>
    <x v="721"/>
    <s v="Implantação PPM"/>
    <x v="0"/>
    <x v="0"/>
    <s v="3 - Entendimento de necessidades"/>
    <x v="1"/>
    <x v="15"/>
    <x v="3"/>
  </r>
  <r>
    <x v="242"/>
    <x v="2"/>
    <n v="119000"/>
    <n v="119000"/>
    <x v="783"/>
    <x v="722"/>
    <s v="Implantação PPM"/>
    <x v="0"/>
    <x v="0"/>
    <s v="3 - Entendimento de necessidades"/>
    <x v="1"/>
    <x v="15"/>
    <x v="3"/>
  </r>
  <r>
    <x v="243"/>
    <x v="1"/>
    <n v="16485"/>
    <n v="0"/>
    <x v="784"/>
    <x v="723"/>
    <s v="Contratação pontual de suporte"/>
    <x v="3"/>
    <x v="0"/>
    <s v="Não classificada"/>
    <x v="0"/>
    <x v="8"/>
    <x v="3"/>
  </r>
  <r>
    <x v="243"/>
    <x v="1"/>
    <n v="45000"/>
    <n v="0"/>
    <x v="785"/>
    <x v="724"/>
    <s v="Implantação PPM"/>
    <x v="0"/>
    <x v="0"/>
    <s v="Não classificada"/>
    <x v="0"/>
    <x v="8"/>
    <x v="3"/>
  </r>
  <r>
    <x v="244"/>
    <x v="1"/>
    <n v="15000"/>
    <n v="15000"/>
    <x v="786"/>
    <x v="725"/>
    <s v="Desenvolvimento de flows"/>
    <x v="0"/>
    <x v="5"/>
    <s v="2 - Oportunidade"/>
    <x v="1"/>
    <x v="3"/>
    <x v="3"/>
  </r>
  <r>
    <x v="219"/>
    <x v="8"/>
    <n v="2499"/>
    <n v="2499"/>
    <x v="787"/>
    <x v="726"/>
    <s v="Migração PPM (PS 2013 - POL)"/>
    <x v="0"/>
    <x v="0"/>
    <s v="3 - Entendimento de necessidades"/>
    <x v="1"/>
    <x v="3"/>
    <x v="3"/>
  </r>
  <r>
    <x v="219"/>
    <x v="8"/>
    <n v="6000"/>
    <n v="0"/>
    <x v="788"/>
    <x v="727"/>
    <s v="Contratação pontual de suporte"/>
    <x v="3"/>
    <x v="0"/>
    <s v="1 - Lead"/>
    <x v="0"/>
    <x v="3"/>
    <x v="3"/>
  </r>
  <r>
    <x v="245"/>
    <x v="10"/>
    <n v="4500"/>
    <n v="0"/>
    <x v="789"/>
    <x v="728"/>
    <s v="Desenvolvimento de relatórios"/>
    <x v="0"/>
    <x v="0"/>
    <s v="1 - Lead"/>
    <x v="0"/>
    <x v="15"/>
    <x v="6"/>
  </r>
  <r>
    <x v="245"/>
    <x v="10"/>
    <n v="5000"/>
    <n v="0"/>
    <x v="790"/>
    <x v="729"/>
    <s v="Desenvolvimento de relatórios"/>
    <x v="0"/>
    <x v="0"/>
    <s v="1 - Lead"/>
    <x v="0"/>
    <x v="16"/>
    <x v="0"/>
  </r>
  <r>
    <x v="245"/>
    <x v="10"/>
    <n v="5000"/>
    <n v="0"/>
    <x v="791"/>
    <x v="730"/>
    <s v="Implantação PPM"/>
    <x v="0"/>
    <x v="0"/>
    <s v="Não classificada"/>
    <x v="0"/>
    <x v="7"/>
    <x v="6"/>
  </r>
  <r>
    <x v="245"/>
    <x v="10"/>
    <n v="6000"/>
    <n v="6000"/>
    <x v="792"/>
    <x v="731"/>
    <s v="Pacote de relatórios Excel"/>
    <x v="1"/>
    <x v="2"/>
    <s v="7 - Encerramento"/>
    <x v="1"/>
    <x v="5"/>
    <x v="1"/>
  </r>
  <r>
    <x v="245"/>
    <x v="10"/>
    <n v="6000"/>
    <n v="6000"/>
    <x v="793"/>
    <x v="732"/>
    <s v="Pacote de relatórios Power BI"/>
    <x v="1"/>
    <x v="1"/>
    <s v="3 - Entendimento de necessidades"/>
    <x v="1"/>
    <x v="7"/>
    <x v="5"/>
  </r>
  <r>
    <x v="245"/>
    <x v="10"/>
    <n v="6000"/>
    <n v="6000"/>
    <x v="794"/>
    <x v="733"/>
    <s v="Desenvolvimento de flows"/>
    <x v="0"/>
    <x v="5"/>
    <s v="Não classificada"/>
    <x v="1"/>
    <x v="16"/>
    <x v="1"/>
  </r>
  <r>
    <x v="245"/>
    <x v="10"/>
    <n v="8000"/>
    <n v="0"/>
    <x v="795"/>
    <x v="734"/>
    <s v="Desenvolvimento de flows"/>
    <x v="0"/>
    <x v="5"/>
    <s v="5 - Levantamento de escopo"/>
    <x v="0"/>
    <x v="16"/>
    <x v="5"/>
  </r>
  <r>
    <x v="245"/>
    <x v="10"/>
    <n v="10000"/>
    <n v="10000"/>
    <x v="796"/>
    <x v="735"/>
    <s v="Contratação pontual de suporte"/>
    <x v="3"/>
    <x v="3"/>
    <s v="3 - Entendimento de necessidades"/>
    <x v="1"/>
    <x v="7"/>
    <x v="0"/>
  </r>
  <r>
    <x v="245"/>
    <x v="10"/>
    <n v="10800"/>
    <n v="0"/>
    <x v="797"/>
    <x v="736"/>
    <s v="Contratação pontual de suporte"/>
    <x v="3"/>
    <x v="0"/>
    <s v="Não classificada"/>
    <x v="0"/>
    <x v="16"/>
    <x v="3"/>
  </r>
  <r>
    <x v="245"/>
    <x v="10"/>
    <n v="24000"/>
    <n v="24000"/>
    <x v="798"/>
    <x v="737"/>
    <s v="Contratação pontual de suporte"/>
    <x v="3"/>
    <x v="0"/>
    <s v="3 - Entendimento de necessidades"/>
    <x v="1"/>
    <x v="7"/>
    <x v="2"/>
  </r>
  <r>
    <x v="245"/>
    <x v="10"/>
    <n v="75391"/>
    <n v="75391"/>
    <x v="799"/>
    <x v="738"/>
    <s v="Contratação pontual de suporte"/>
    <x v="3"/>
    <x v="0"/>
    <s v="1 - Lead"/>
    <x v="1"/>
    <x v="16"/>
    <x v="0"/>
  </r>
  <r>
    <x v="245"/>
    <x v="10"/>
    <n v="147890.9"/>
    <n v="147890.9"/>
    <x v="800"/>
    <x v="739"/>
    <s v="Treinamento para Administradores"/>
    <x v="2"/>
    <x v="0"/>
    <s v="3 - Entendimento de necessidades"/>
    <x v="1"/>
    <x v="7"/>
    <x v="2"/>
  </r>
  <r>
    <x v="246"/>
    <x v="3"/>
    <n v="9250"/>
    <n v="9250"/>
    <x v="801"/>
    <x v="183"/>
    <s v="Desenvolvimento de relatórios"/>
    <x v="0"/>
    <x v="0"/>
    <s v="7 - Encerramento"/>
    <x v="1"/>
    <x v="5"/>
    <x v="4"/>
  </r>
  <r>
    <x v="246"/>
    <x v="3"/>
    <n v="10000"/>
    <n v="10000"/>
    <x v="802"/>
    <x v="740"/>
    <s v="Pacote de relatórios Power BI"/>
    <x v="1"/>
    <x v="1"/>
    <s v="3 - Entendimento de necessidades"/>
    <x v="1"/>
    <x v="5"/>
    <x v="4"/>
  </r>
  <r>
    <x v="246"/>
    <x v="3"/>
    <n v="10000"/>
    <n v="10000"/>
    <x v="803"/>
    <x v="741"/>
    <s v="Contratação pontual de suporte"/>
    <x v="3"/>
    <x v="0"/>
    <s v="3 - Entendimento de necessidades"/>
    <x v="1"/>
    <x v="5"/>
    <x v="1"/>
  </r>
  <r>
    <x v="246"/>
    <x v="3"/>
    <n v="25000"/>
    <n v="25000"/>
    <x v="804"/>
    <x v="742"/>
    <s v="Implantação PPM"/>
    <x v="0"/>
    <x v="0"/>
    <s v="2 - Oportunidade"/>
    <x v="1"/>
    <x v="5"/>
    <x v="3"/>
  </r>
  <r>
    <x v="246"/>
    <x v="3"/>
    <n v="27500"/>
    <n v="27500"/>
    <x v="805"/>
    <x v="743"/>
    <s v="Desenvolvimento de workflows"/>
    <x v="0"/>
    <x v="0"/>
    <s v="3 - Entendimento de necessidades"/>
    <x v="1"/>
    <x v="5"/>
    <x v="3"/>
  </r>
  <r>
    <x v="246"/>
    <x v="3"/>
    <n v="30000"/>
    <n v="30000"/>
    <x v="806"/>
    <x v="744"/>
    <s v="Desenvolvimento de flows"/>
    <x v="0"/>
    <x v="5"/>
    <s v="7 - Encerramento"/>
    <x v="1"/>
    <x v="5"/>
    <x v="1"/>
  </r>
  <r>
    <x v="246"/>
    <x v="3"/>
    <n v="63198"/>
    <n v="63198"/>
    <x v="807"/>
    <x v="745"/>
    <s v="Desenvolvimento de workflows"/>
    <x v="0"/>
    <x v="0"/>
    <s v="3 - Entendimento de necessidades"/>
    <x v="1"/>
    <x v="5"/>
    <x v="3"/>
  </r>
  <r>
    <x v="247"/>
    <x v="2"/>
    <n v="19725"/>
    <n v="19725"/>
    <x v="808"/>
    <x v="746"/>
    <s v="Implantação PPM"/>
    <x v="0"/>
    <x v="0"/>
    <s v="7 - Encerramento"/>
    <x v="1"/>
    <x v="0"/>
    <x v="3"/>
  </r>
  <r>
    <x v="248"/>
    <x v="8"/>
    <n v="29085"/>
    <n v="29085"/>
    <x v="809"/>
    <x v="747"/>
    <s v="Contratação pontual de suporte"/>
    <x v="3"/>
    <x v="0"/>
    <s v="3 - Entendimento de necessidades"/>
    <x v="1"/>
    <x v="5"/>
    <x v="3"/>
  </r>
  <r>
    <x v="248"/>
    <x v="8"/>
    <n v="30000"/>
    <n v="0"/>
    <x v="810"/>
    <x v="748"/>
    <s v="Desenvolvimento de relatórios"/>
    <x v="0"/>
    <x v="0"/>
    <s v="5 - Levantamento de escopo"/>
    <x v="0"/>
    <x v="5"/>
    <x v="5"/>
  </r>
  <r>
    <x v="249"/>
    <x v="2"/>
    <n v="37784"/>
    <n v="37784"/>
    <x v="811"/>
    <x v="749"/>
    <s v="Desenvolvimento de relatórios"/>
    <x v="0"/>
    <x v="0"/>
    <s v="1 - Lead"/>
    <x v="0"/>
    <x v="1"/>
    <x v="6"/>
  </r>
  <r>
    <x v="250"/>
    <x v="1"/>
    <n v="140000"/>
    <n v="0"/>
    <x v="812"/>
    <x v="750"/>
    <s v="Desenvolvimento de workflows"/>
    <x v="0"/>
    <x v="0"/>
    <s v="1 - Lead"/>
    <x v="0"/>
    <x v="4"/>
    <x v="5"/>
  </r>
  <r>
    <x v="249"/>
    <x v="2"/>
    <n v="6000"/>
    <n v="6000"/>
    <x v="813"/>
    <x v="751"/>
    <s v="Implantação PPM"/>
    <x v="0"/>
    <x v="0"/>
    <s v="3 - Entendimento de necessidades"/>
    <x v="1"/>
    <x v="1"/>
    <x v="1"/>
  </r>
  <r>
    <x v="249"/>
    <x v="2"/>
    <n v="9000"/>
    <n v="9000"/>
    <x v="814"/>
    <x v="752"/>
    <s v="Implantação PPM"/>
    <x v="0"/>
    <x v="0"/>
    <s v="3 - Entendimento de necessidades"/>
    <x v="1"/>
    <x v="1"/>
    <x v="4"/>
  </r>
  <r>
    <x v="249"/>
    <x v="2"/>
    <n v="10000"/>
    <n v="10000"/>
    <x v="815"/>
    <x v="753"/>
    <s v="Treinamento para Administradores"/>
    <x v="2"/>
    <x v="0"/>
    <s v="1 - Lead"/>
    <x v="1"/>
    <x v="1"/>
    <x v="1"/>
  </r>
  <r>
    <x v="249"/>
    <x v="2"/>
    <n v="18500"/>
    <n v="18500"/>
    <x v="816"/>
    <x v="754"/>
    <s v="Treinamento para Gerentes de Projeto"/>
    <x v="2"/>
    <x v="0"/>
    <s v="2 - Oportunidade"/>
    <x v="1"/>
    <x v="1"/>
    <x v="3"/>
  </r>
  <r>
    <x v="249"/>
    <x v="2"/>
    <n v="32000"/>
    <n v="32000"/>
    <x v="817"/>
    <x v="755"/>
    <s v="Implantação PPM"/>
    <x v="0"/>
    <x v="0"/>
    <s v="1 - Lead"/>
    <x v="1"/>
    <x v="1"/>
    <x v="1"/>
  </r>
  <r>
    <x v="249"/>
    <x v="2"/>
    <n v="65000"/>
    <n v="65000"/>
    <x v="818"/>
    <x v="756"/>
    <s v="Desenvolvimento de relatórios"/>
    <x v="0"/>
    <x v="0"/>
    <s v="3 - Entendimento de necessidades"/>
    <x v="1"/>
    <x v="1"/>
    <x v="0"/>
  </r>
  <r>
    <x v="249"/>
    <x v="2"/>
    <n v="99000"/>
    <n v="0"/>
    <x v="819"/>
    <x v="757"/>
    <s v="Treinamento autores de relatório"/>
    <x v="2"/>
    <x v="1"/>
    <s v="1 - Lead"/>
    <x v="0"/>
    <x v="1"/>
    <x v="0"/>
  </r>
  <r>
    <x v="251"/>
    <x v="1"/>
    <n v="495"/>
    <n v="495"/>
    <x v="820"/>
    <x v="322"/>
    <s v="Pacote de relatórios Excel"/>
    <x v="1"/>
    <x v="2"/>
    <s v="3 - Entendimento de necessidades"/>
    <x v="1"/>
    <x v="4"/>
    <x v="1"/>
  </r>
  <r>
    <x v="251"/>
    <x v="1"/>
    <n v="2000"/>
    <n v="2000"/>
    <x v="821"/>
    <x v="758"/>
    <s v="Desenvolvimento de workflows"/>
    <x v="0"/>
    <x v="0"/>
    <s v="3 - Entendimento de necessidades"/>
    <x v="1"/>
    <x v="4"/>
    <x v="3"/>
  </r>
  <r>
    <x v="251"/>
    <x v="1"/>
    <n v="9000"/>
    <n v="9000"/>
    <x v="822"/>
    <x v="573"/>
    <s v="Treinamento fundamentos"/>
    <x v="2"/>
    <x v="4"/>
    <s v="7 - Encerramento"/>
    <x v="1"/>
    <x v="4"/>
    <x v="0"/>
  </r>
  <r>
    <x v="251"/>
    <x v="1"/>
    <n v="50000"/>
    <n v="0"/>
    <x v="823"/>
    <x v="759"/>
    <s v="Implantação PPM"/>
    <x v="0"/>
    <x v="0"/>
    <s v="Não classificada"/>
    <x v="0"/>
    <x v="4"/>
    <x v="3"/>
  </r>
  <r>
    <x v="251"/>
    <x v="1"/>
    <n v="65485"/>
    <n v="65485"/>
    <x v="824"/>
    <x v="760"/>
    <s v="Implantação PPM"/>
    <x v="0"/>
    <x v="6"/>
    <s v="3 - Entendimento de necessidades"/>
    <x v="1"/>
    <x v="4"/>
    <x v="3"/>
  </r>
  <r>
    <x v="251"/>
    <x v="1"/>
    <n v="114800"/>
    <n v="0"/>
    <x v="825"/>
    <x v="761"/>
    <s v="Contratação pontual de suporte"/>
    <x v="3"/>
    <x v="6"/>
    <s v="1 - Lead"/>
    <x v="0"/>
    <x v="4"/>
    <x v="3"/>
  </r>
  <r>
    <x v="252"/>
    <x v="3"/>
    <n v="46000"/>
    <n v="46000"/>
    <x v="826"/>
    <x v="762"/>
    <s v="Treinamento para Administradores"/>
    <x v="2"/>
    <x v="0"/>
    <s v="1 - Lead"/>
    <x v="0"/>
    <x v="15"/>
    <x v="5"/>
  </r>
  <r>
    <x v="253"/>
    <x v="17"/>
    <n v="32000"/>
    <n v="0"/>
    <x v="827"/>
    <x v="763"/>
    <s v="Pacote de relatórios Excel"/>
    <x v="1"/>
    <x v="2"/>
    <s v="Não classificada"/>
    <x v="0"/>
    <x v="1"/>
    <x v="5"/>
  </r>
  <r>
    <x v="248"/>
    <x v="8"/>
    <n v="0"/>
    <n v="0"/>
    <x v="828"/>
    <x v="764"/>
    <s v="Pacote de relatórios Power BI"/>
    <x v="1"/>
    <x v="1"/>
    <s v="3 - Entendimento de necessidades"/>
    <x v="0"/>
    <x v="12"/>
    <x v="3"/>
  </r>
  <r>
    <x v="254"/>
    <x v="13"/>
    <n v="60495"/>
    <n v="0"/>
    <x v="829"/>
    <x v="765"/>
    <s v="Desenvolvimento de workflows"/>
    <x v="0"/>
    <x v="0"/>
    <s v="1 - Lead"/>
    <x v="0"/>
    <x v="5"/>
    <x v="4"/>
  </r>
  <r>
    <x v="255"/>
    <x v="3"/>
    <n v="10000"/>
    <n v="10000"/>
    <x v="830"/>
    <x v="79"/>
    <s v="Treinamento para Administradores"/>
    <x v="2"/>
    <x v="0"/>
    <s v="3 - Entendimento de necessidades"/>
    <x v="1"/>
    <x v="14"/>
    <x v="1"/>
  </r>
  <r>
    <x v="255"/>
    <x v="3"/>
    <n v="37000"/>
    <n v="37000"/>
    <x v="831"/>
    <x v="766"/>
    <s v="Pacote de relatórios Power BI"/>
    <x v="1"/>
    <x v="1"/>
    <s v="3 - Entendimento de necessidades"/>
    <x v="1"/>
    <x v="14"/>
    <x v="4"/>
  </r>
  <r>
    <x v="255"/>
    <x v="3"/>
    <n v="40360"/>
    <n v="40360"/>
    <x v="832"/>
    <x v="406"/>
    <s v="Desenvolvimento de workflows"/>
    <x v="0"/>
    <x v="0"/>
    <s v="2 - Oportunidade"/>
    <x v="1"/>
    <x v="14"/>
    <x v="5"/>
  </r>
  <r>
    <x v="256"/>
    <x v="0"/>
    <n v="40000"/>
    <n v="0"/>
    <x v="833"/>
    <x v="767"/>
    <s v="Implantação PPM"/>
    <x v="0"/>
    <x v="0"/>
    <s v="Não classificada"/>
    <x v="0"/>
    <x v="12"/>
    <x v="3"/>
  </r>
  <r>
    <x v="256"/>
    <x v="0"/>
    <n v="45000"/>
    <n v="0"/>
    <x v="834"/>
    <x v="768"/>
    <s v="Implantação PPM"/>
    <x v="0"/>
    <x v="0"/>
    <s v="1 - Lead"/>
    <x v="0"/>
    <x v="16"/>
    <x v="3"/>
  </r>
  <r>
    <x v="256"/>
    <x v="0"/>
    <n v="45000"/>
    <n v="0"/>
    <x v="835"/>
    <x v="769"/>
    <s v="Implantação PPM"/>
    <x v="0"/>
    <x v="0"/>
    <s v="Não classificada"/>
    <x v="0"/>
    <x v="0"/>
    <x v="3"/>
  </r>
  <r>
    <x v="249"/>
    <x v="2"/>
    <n v="0"/>
    <n v="0"/>
    <x v="836"/>
    <x v="770"/>
    <s v="Pacote de relatórios Excel"/>
    <x v="1"/>
    <x v="2"/>
    <s v="5 - Levantamento de escopo"/>
    <x v="0"/>
    <x v="11"/>
    <x v="6"/>
  </r>
  <r>
    <x v="257"/>
    <x v="1"/>
    <n v="495"/>
    <n v="495"/>
    <x v="837"/>
    <x v="771"/>
    <s v="Treinamento para Administradores"/>
    <x v="2"/>
    <x v="0"/>
    <s v="7 - Encerramento"/>
    <x v="1"/>
    <x v="21"/>
    <x v="5"/>
  </r>
  <r>
    <x v="257"/>
    <x v="1"/>
    <n v="2000"/>
    <n v="2000"/>
    <x v="838"/>
    <x v="772"/>
    <s v="Treinamento para Administradores"/>
    <x v="2"/>
    <x v="0"/>
    <s v="2 - Oportunidade"/>
    <x v="1"/>
    <x v="21"/>
    <x v="1"/>
  </r>
  <r>
    <x v="257"/>
    <x v="1"/>
    <n v="7054"/>
    <n v="7054"/>
    <x v="839"/>
    <x v="773"/>
    <s v="Treinamento para Gerentes de Projeto"/>
    <x v="2"/>
    <x v="0"/>
    <s v="6 - Proposta enviada"/>
    <x v="1"/>
    <x v="21"/>
    <x v="1"/>
  </r>
  <r>
    <x v="257"/>
    <x v="1"/>
    <n v="38000"/>
    <n v="38000"/>
    <x v="840"/>
    <x v="286"/>
    <s v="Treinamento fundamentos"/>
    <x v="2"/>
    <x v="4"/>
    <s v="3 - Entendimento de necessidades"/>
    <x v="1"/>
    <x v="3"/>
    <x v="2"/>
  </r>
  <r>
    <x v="249"/>
    <x v="2"/>
    <n v="9000"/>
    <n v="9000"/>
    <x v="841"/>
    <x v="774"/>
    <s v="Desenvolvimento de flows"/>
    <x v="0"/>
    <x v="5"/>
    <s v="3 - Entendimento de necessidades"/>
    <x v="1"/>
    <x v="1"/>
    <x v="3"/>
  </r>
  <r>
    <x v="249"/>
    <x v="2"/>
    <n v="74000"/>
    <n v="0"/>
    <x v="842"/>
    <x v="775"/>
    <s v="Contratação pontual de suporte"/>
    <x v="3"/>
    <x v="0"/>
    <s v="1 - Lead"/>
    <x v="0"/>
    <x v="1"/>
    <x v="5"/>
  </r>
  <r>
    <x v="258"/>
    <x v="4"/>
    <n v="2000"/>
    <n v="0"/>
    <x v="843"/>
    <x v="776"/>
    <s v="Treinamento fundamentos"/>
    <x v="2"/>
    <x v="4"/>
    <s v="Não classificada"/>
    <x v="0"/>
    <x v="1"/>
    <x v="5"/>
  </r>
  <r>
    <x v="258"/>
    <x v="4"/>
    <n v="2199"/>
    <n v="2199"/>
    <x v="844"/>
    <x v="777"/>
    <s v="Treinamento autores de relatório"/>
    <x v="2"/>
    <x v="1"/>
    <s v="3 - Entendimento de necessidades"/>
    <x v="1"/>
    <x v="1"/>
    <x v="3"/>
  </r>
  <r>
    <x v="258"/>
    <x v="4"/>
    <n v="20000"/>
    <n v="20000"/>
    <x v="845"/>
    <x v="778"/>
    <s v="Implantação PPM"/>
    <x v="0"/>
    <x v="0"/>
    <s v="2 - Oportunidade"/>
    <x v="1"/>
    <x v="1"/>
    <x v="0"/>
  </r>
  <r>
    <x v="258"/>
    <x v="4"/>
    <n v="22500"/>
    <n v="22500"/>
    <x v="846"/>
    <x v="425"/>
    <s v="Pacote de relatórios Power BI"/>
    <x v="1"/>
    <x v="1"/>
    <s v="2 - Oportunidade"/>
    <x v="1"/>
    <x v="1"/>
    <x v="4"/>
  </r>
  <r>
    <x v="258"/>
    <x v="4"/>
    <n v="22500"/>
    <n v="22500"/>
    <x v="847"/>
    <x v="779"/>
    <s v="Pacote de relatórios Excel"/>
    <x v="1"/>
    <x v="2"/>
    <s v="2 - Oportunidade"/>
    <x v="1"/>
    <x v="1"/>
    <x v="1"/>
  </r>
  <r>
    <x v="258"/>
    <x v="4"/>
    <n v="25000"/>
    <n v="25000"/>
    <x v="848"/>
    <x v="780"/>
    <s v="Treinamento fundamentos"/>
    <x v="2"/>
    <x v="4"/>
    <s v="6 - Proposta enviada"/>
    <x v="1"/>
    <x v="1"/>
    <x v="3"/>
  </r>
  <r>
    <x v="258"/>
    <x v="4"/>
    <n v="50000"/>
    <n v="50000"/>
    <x v="849"/>
    <x v="781"/>
    <s v="Pacote de relatórios Power BI"/>
    <x v="1"/>
    <x v="1"/>
    <s v="3 - Entendimento de necessidades"/>
    <x v="1"/>
    <x v="1"/>
    <x v="5"/>
  </r>
  <r>
    <x v="258"/>
    <x v="4"/>
    <n v="98267.99"/>
    <n v="98267.99"/>
    <x v="850"/>
    <x v="782"/>
    <s v="Pacote de relatórios Power BI"/>
    <x v="1"/>
    <x v="1"/>
    <s v="2 - Oportunidade"/>
    <x v="1"/>
    <x v="1"/>
    <x v="5"/>
  </r>
  <r>
    <x v="259"/>
    <x v="5"/>
    <n v="3000"/>
    <n v="3000"/>
    <x v="851"/>
    <x v="783"/>
    <s v="Pacote de relatórios Power BI"/>
    <x v="1"/>
    <x v="1"/>
    <s v="2 - Oportunidade"/>
    <x v="1"/>
    <x v="4"/>
    <x v="2"/>
  </r>
  <r>
    <x v="259"/>
    <x v="5"/>
    <n v="3000"/>
    <n v="3000"/>
    <x v="852"/>
    <x v="784"/>
    <s v="Implantação PPM"/>
    <x v="0"/>
    <x v="0"/>
    <s v="7 - Encerramento"/>
    <x v="1"/>
    <x v="4"/>
    <x v="2"/>
  </r>
  <r>
    <x v="259"/>
    <x v="5"/>
    <n v="4000"/>
    <n v="4000"/>
    <x v="853"/>
    <x v="785"/>
    <s v="Migração PPM (PS 2010 - POL)"/>
    <x v="0"/>
    <x v="0"/>
    <s v="2 - Oportunidade"/>
    <x v="1"/>
    <x v="4"/>
    <x v="0"/>
  </r>
  <r>
    <x v="259"/>
    <x v="5"/>
    <n v="5000"/>
    <n v="5000"/>
    <x v="854"/>
    <x v="786"/>
    <s v="Treinamento autores de relatório"/>
    <x v="2"/>
    <x v="1"/>
    <s v="2 - Oportunidade"/>
    <x v="1"/>
    <x v="4"/>
    <x v="3"/>
  </r>
  <r>
    <x v="259"/>
    <x v="5"/>
    <n v="6000"/>
    <n v="6000"/>
    <x v="855"/>
    <x v="787"/>
    <s v="Treinamento para Administradores"/>
    <x v="2"/>
    <x v="0"/>
    <s v="3 - Entendimento de necessidades"/>
    <x v="1"/>
    <x v="4"/>
    <x v="5"/>
  </r>
  <r>
    <x v="259"/>
    <x v="5"/>
    <n v="10000"/>
    <n v="0"/>
    <x v="856"/>
    <x v="788"/>
    <s v="Pacote de relatórios Power BI"/>
    <x v="1"/>
    <x v="1"/>
    <s v="3 - Entendimento de necessidades"/>
    <x v="0"/>
    <x v="4"/>
    <x v="0"/>
  </r>
  <r>
    <x v="259"/>
    <x v="5"/>
    <n v="10000"/>
    <n v="10000"/>
    <x v="857"/>
    <x v="346"/>
    <s v="Implantação PPM"/>
    <x v="0"/>
    <x v="0"/>
    <s v="3 - Entendimento de necessidades"/>
    <x v="1"/>
    <x v="4"/>
    <x v="1"/>
  </r>
  <r>
    <x v="259"/>
    <x v="5"/>
    <n v="10000"/>
    <n v="10000"/>
    <x v="858"/>
    <x v="789"/>
    <s v="Implantação PPM"/>
    <x v="0"/>
    <x v="0"/>
    <s v="3 - Entendimento de necessidades"/>
    <x v="1"/>
    <x v="4"/>
    <x v="1"/>
  </r>
  <r>
    <x v="259"/>
    <x v="5"/>
    <n v="12000"/>
    <n v="0"/>
    <x v="859"/>
    <x v="790"/>
    <s v="Pacote de relatórios Excel"/>
    <x v="1"/>
    <x v="2"/>
    <s v="Não classificada"/>
    <x v="0"/>
    <x v="4"/>
    <x v="3"/>
  </r>
  <r>
    <x v="259"/>
    <x v="5"/>
    <n v="20000"/>
    <n v="20000"/>
    <x v="860"/>
    <x v="791"/>
    <s v="Desenvolvimento de workflows"/>
    <x v="0"/>
    <x v="0"/>
    <s v="3 - Entendimento de necessidades"/>
    <x v="1"/>
    <x v="4"/>
    <x v="1"/>
  </r>
  <r>
    <x v="259"/>
    <x v="5"/>
    <n v="20000"/>
    <n v="20000"/>
    <x v="861"/>
    <x v="792"/>
    <s v="Treinamento fundamentos"/>
    <x v="2"/>
    <x v="4"/>
    <s v="3 - Entendimento de necessidades"/>
    <x v="1"/>
    <x v="4"/>
    <x v="6"/>
  </r>
  <r>
    <x v="259"/>
    <x v="5"/>
    <n v="24000"/>
    <n v="24000"/>
    <x v="862"/>
    <x v="787"/>
    <s v="Desenvolvimento de relatórios"/>
    <x v="0"/>
    <x v="0"/>
    <s v="3 - Entendimento de necessidades"/>
    <x v="1"/>
    <x v="4"/>
    <x v="5"/>
  </r>
  <r>
    <x v="259"/>
    <x v="5"/>
    <n v="27500"/>
    <n v="27500"/>
    <x v="863"/>
    <x v="793"/>
    <s v="Desenvolvimento de relatórios"/>
    <x v="0"/>
    <x v="0"/>
    <s v="7 - Encerramento"/>
    <x v="1"/>
    <x v="4"/>
    <x v="4"/>
  </r>
  <r>
    <x v="259"/>
    <x v="5"/>
    <n v="28000"/>
    <n v="28000"/>
    <x v="864"/>
    <x v="794"/>
    <s v="Contratação pontual de suporte"/>
    <x v="3"/>
    <x v="0"/>
    <s v="3 - Entendimento de necessidades"/>
    <x v="1"/>
    <x v="4"/>
    <x v="3"/>
  </r>
  <r>
    <x v="259"/>
    <x v="5"/>
    <n v="30000"/>
    <n v="30000"/>
    <x v="865"/>
    <x v="795"/>
    <s v="Implantação PPM"/>
    <x v="0"/>
    <x v="0"/>
    <s v="2 - Oportunidade"/>
    <x v="1"/>
    <x v="4"/>
    <x v="6"/>
  </r>
  <r>
    <x v="259"/>
    <x v="5"/>
    <n v="30000"/>
    <n v="30000"/>
    <x v="866"/>
    <x v="796"/>
    <s v="Migração PPM (PS 2010 - POL)"/>
    <x v="0"/>
    <x v="0"/>
    <s v="3 - Entendimento de necessidades"/>
    <x v="1"/>
    <x v="4"/>
    <x v="0"/>
  </r>
  <r>
    <x v="259"/>
    <x v="5"/>
    <n v="142095"/>
    <n v="142095"/>
    <x v="867"/>
    <x v="797"/>
    <s v="Treinamento autores de relatório"/>
    <x v="2"/>
    <x v="1"/>
    <s v="3 - Entendimento de necessidades"/>
    <x v="1"/>
    <x v="4"/>
    <x v="5"/>
  </r>
  <r>
    <x v="260"/>
    <x v="4"/>
    <n v="4000"/>
    <n v="0"/>
    <x v="868"/>
    <x v="798"/>
    <s v="Pacote de relatórios Power BI"/>
    <x v="1"/>
    <x v="1"/>
    <s v="4 - Demonstração realizada"/>
    <x v="0"/>
    <x v="4"/>
    <x v="1"/>
  </r>
  <r>
    <x v="260"/>
    <x v="4"/>
    <n v="5390"/>
    <n v="5390"/>
    <x v="869"/>
    <x v="799"/>
    <s v="Treinamento para Gerentes de Projeto"/>
    <x v="2"/>
    <x v="0"/>
    <s v="7 - Encerramento"/>
    <x v="1"/>
    <x v="4"/>
    <x v="3"/>
  </r>
  <r>
    <x v="260"/>
    <x v="4"/>
    <n v="9000"/>
    <n v="9000"/>
    <x v="870"/>
    <x v="800"/>
    <s v="Desenvolvimento de flows"/>
    <x v="0"/>
    <x v="5"/>
    <s v="Não classificada"/>
    <x v="1"/>
    <x v="4"/>
    <x v="3"/>
  </r>
  <r>
    <x v="260"/>
    <x v="4"/>
    <n v="24000"/>
    <n v="24000"/>
    <x v="871"/>
    <x v="801"/>
    <s v="Treinamento autores de relatório"/>
    <x v="2"/>
    <x v="1"/>
    <s v="1 - Lead"/>
    <x v="1"/>
    <x v="4"/>
    <x v="3"/>
  </r>
  <r>
    <x v="260"/>
    <x v="4"/>
    <n v="51000"/>
    <n v="0"/>
    <x v="872"/>
    <x v="802"/>
    <s v="Desenvolvimento de relatórios"/>
    <x v="0"/>
    <x v="6"/>
    <s v="1 - Lead"/>
    <x v="0"/>
    <x v="4"/>
    <x v="1"/>
  </r>
  <r>
    <x v="260"/>
    <x v="4"/>
    <n v="70000"/>
    <n v="70000"/>
    <x v="873"/>
    <x v="803"/>
    <s v="Pacote de relatórios Excel"/>
    <x v="1"/>
    <x v="2"/>
    <s v="1 - Lead"/>
    <x v="1"/>
    <x v="4"/>
    <x v="1"/>
  </r>
  <r>
    <x v="249"/>
    <x v="2"/>
    <n v="495"/>
    <n v="495"/>
    <x v="874"/>
    <x v="804"/>
    <s v="Contratação pontual de suporte"/>
    <x v="3"/>
    <x v="0"/>
    <s v="3 - Entendimento de necessidades"/>
    <x v="1"/>
    <x v="16"/>
    <x v="5"/>
  </r>
  <r>
    <x v="261"/>
    <x v="1"/>
    <n v="180"/>
    <n v="180"/>
    <x v="875"/>
    <x v="332"/>
    <s v="Treinamento autores de relatório"/>
    <x v="2"/>
    <x v="1"/>
    <s v="3 - Entendimento de necessidades"/>
    <x v="1"/>
    <x v="1"/>
    <x v="6"/>
  </r>
  <r>
    <x v="261"/>
    <x v="1"/>
    <n v="540"/>
    <n v="540"/>
    <x v="876"/>
    <x v="805"/>
    <s v="Desenvolvimento de workflows"/>
    <x v="0"/>
    <x v="0"/>
    <s v="3 - Entendimento de necessidades"/>
    <x v="1"/>
    <x v="1"/>
    <x v="1"/>
  </r>
  <r>
    <x v="261"/>
    <x v="1"/>
    <n v="1599"/>
    <n v="1599"/>
    <x v="877"/>
    <x v="806"/>
    <s v="Pacote de relatórios Excel"/>
    <x v="1"/>
    <x v="2"/>
    <s v="3 - Entendimento de necessidades"/>
    <x v="1"/>
    <x v="1"/>
    <x v="3"/>
  </r>
  <r>
    <x v="261"/>
    <x v="1"/>
    <n v="1599"/>
    <n v="1599"/>
    <x v="878"/>
    <x v="807"/>
    <s v="Pacote de relatórios Power BI"/>
    <x v="1"/>
    <x v="1"/>
    <s v="3 - Entendimento de necessidades"/>
    <x v="1"/>
    <x v="1"/>
    <x v="1"/>
  </r>
  <r>
    <x v="261"/>
    <x v="1"/>
    <n v="6000"/>
    <n v="6000"/>
    <x v="879"/>
    <x v="808"/>
    <s v="Implantação PPM"/>
    <x v="0"/>
    <x v="0"/>
    <s v="3 - Entendimento de necessidades"/>
    <x v="1"/>
    <x v="1"/>
    <x v="5"/>
  </r>
  <r>
    <x v="261"/>
    <x v="1"/>
    <n v="10000"/>
    <n v="0"/>
    <x v="880"/>
    <x v="215"/>
    <s v="Pacote de relatórios Excel"/>
    <x v="1"/>
    <x v="2"/>
    <s v="4 - Demonstração realizada"/>
    <x v="0"/>
    <x v="1"/>
    <x v="3"/>
  </r>
  <r>
    <x v="261"/>
    <x v="1"/>
    <n v="20000"/>
    <n v="20000"/>
    <x v="881"/>
    <x v="809"/>
    <s v="Desenvolvimento de relatórios"/>
    <x v="0"/>
    <x v="0"/>
    <s v="3 - Entendimento de necessidades"/>
    <x v="1"/>
    <x v="1"/>
    <x v="3"/>
  </r>
  <r>
    <x v="261"/>
    <x v="1"/>
    <n v="20000"/>
    <n v="20000"/>
    <x v="882"/>
    <x v="810"/>
    <s v="Contratação pontual de suporte"/>
    <x v="3"/>
    <x v="6"/>
    <s v="3 - Entendimento de necessidades"/>
    <x v="1"/>
    <x v="1"/>
    <x v="1"/>
  </r>
  <r>
    <x v="261"/>
    <x v="1"/>
    <n v="52540"/>
    <n v="52540"/>
    <x v="883"/>
    <x v="811"/>
    <s v="Treinamento autores de relatório"/>
    <x v="2"/>
    <x v="1"/>
    <s v="3 - Entendimento de necessidades"/>
    <x v="1"/>
    <x v="1"/>
    <x v="1"/>
  </r>
  <r>
    <x v="262"/>
    <x v="2"/>
    <n v="45000"/>
    <n v="0"/>
    <x v="884"/>
    <x v="812"/>
    <s v="Desenvolvimento de relatórios"/>
    <x v="0"/>
    <x v="0"/>
    <s v="Não classificada"/>
    <x v="0"/>
    <x v="1"/>
    <x v="4"/>
  </r>
  <r>
    <x v="263"/>
    <x v="1"/>
    <n v="3198"/>
    <n v="3198"/>
    <x v="885"/>
    <x v="813"/>
    <s v="Treinamento fundamentos"/>
    <x v="2"/>
    <x v="4"/>
    <s v="3 - Entendimento de necessidades"/>
    <x v="1"/>
    <x v="1"/>
    <x v="4"/>
  </r>
  <r>
    <x v="263"/>
    <x v="1"/>
    <n v="10800"/>
    <n v="0"/>
    <x v="886"/>
    <x v="814"/>
    <s v="Treinamento autores de relatório"/>
    <x v="2"/>
    <x v="1"/>
    <s v="Não classificada"/>
    <x v="0"/>
    <x v="1"/>
    <x v="3"/>
  </r>
  <r>
    <x v="263"/>
    <x v="1"/>
    <n v="10800"/>
    <n v="10800"/>
    <x v="887"/>
    <x v="815"/>
    <s v="Treinamento para Administradores"/>
    <x v="2"/>
    <x v="0"/>
    <s v="3 - Entendimento de necessidades"/>
    <x v="1"/>
    <x v="1"/>
    <x v="4"/>
  </r>
  <r>
    <x v="263"/>
    <x v="1"/>
    <n v="11843"/>
    <n v="0"/>
    <x v="888"/>
    <x v="816"/>
    <s v="Desenvolvimento de relatórios"/>
    <x v="0"/>
    <x v="0"/>
    <s v="2 - Oportunidade"/>
    <x v="0"/>
    <x v="1"/>
    <x v="1"/>
  </r>
  <r>
    <x v="263"/>
    <x v="1"/>
    <n v="12000"/>
    <n v="12000"/>
    <x v="889"/>
    <x v="817"/>
    <s v="Desenvolvimento de flows"/>
    <x v="0"/>
    <x v="5"/>
    <s v="3 - Entendimento de necessidades"/>
    <x v="1"/>
    <x v="1"/>
    <x v="5"/>
  </r>
  <r>
    <x v="263"/>
    <x v="1"/>
    <n v="16000"/>
    <n v="16000"/>
    <x v="890"/>
    <x v="818"/>
    <s v="Implantação PPM"/>
    <x v="0"/>
    <x v="0"/>
    <s v="3 - Entendimento de necessidades"/>
    <x v="1"/>
    <x v="1"/>
    <x v="0"/>
  </r>
  <r>
    <x v="263"/>
    <x v="1"/>
    <n v="44000"/>
    <n v="0"/>
    <x v="891"/>
    <x v="819"/>
    <s v="Desenvolvimento de workflows"/>
    <x v="0"/>
    <x v="0"/>
    <s v="2 - Oportunidade"/>
    <x v="0"/>
    <x v="1"/>
    <x v="3"/>
  </r>
  <r>
    <x v="263"/>
    <x v="1"/>
    <n v="67453"/>
    <n v="67453"/>
    <x v="892"/>
    <x v="820"/>
    <s v="Pacote de relatórios Excel"/>
    <x v="1"/>
    <x v="2"/>
    <s v="3 - Entendimento de necessidades"/>
    <x v="1"/>
    <x v="1"/>
    <x v="5"/>
  </r>
  <r>
    <x v="264"/>
    <x v="4"/>
    <n v="0"/>
    <n v="0"/>
    <x v="893"/>
    <x v="821"/>
    <s v="Desenvolvimento de workflows"/>
    <x v="0"/>
    <x v="3"/>
    <s v="3 - Entendimento de necessidades"/>
    <x v="0"/>
    <x v="4"/>
    <x v="1"/>
  </r>
  <r>
    <x v="265"/>
    <x v="1"/>
    <n v="4500"/>
    <n v="0"/>
    <x v="894"/>
    <x v="822"/>
    <s v="Desenvolvimento de relatórios"/>
    <x v="0"/>
    <x v="6"/>
    <s v="1 - Lead"/>
    <x v="0"/>
    <x v="6"/>
    <x v="4"/>
  </r>
  <r>
    <x v="249"/>
    <x v="2"/>
    <n v="20000"/>
    <n v="0"/>
    <x v="895"/>
    <x v="823"/>
    <s v="Migração PPM (PS 2010 - POL)"/>
    <x v="0"/>
    <x v="0"/>
    <s v="1 - Lead"/>
    <x v="0"/>
    <x v="4"/>
    <x v="2"/>
  </r>
  <r>
    <x v="266"/>
    <x v="6"/>
    <n v="2995"/>
    <n v="0"/>
    <x v="896"/>
    <x v="824"/>
    <s v="Treinamento fundamentos"/>
    <x v="2"/>
    <x v="4"/>
    <s v="6 - Proposta enviada"/>
    <x v="0"/>
    <x v="4"/>
    <x v="2"/>
  </r>
  <r>
    <x v="267"/>
    <x v="1"/>
    <n v="0"/>
    <n v="0"/>
    <x v="897"/>
    <x v="825"/>
    <s v="Implantação PPM"/>
    <x v="0"/>
    <x v="0"/>
    <s v="Não classificada"/>
    <x v="0"/>
    <x v="15"/>
    <x v="3"/>
  </r>
  <r>
    <x v="268"/>
    <x v="1"/>
    <n v="1850"/>
    <n v="1850"/>
    <x v="898"/>
    <x v="826"/>
    <s v="Treinamento para Administradores"/>
    <x v="2"/>
    <x v="0"/>
    <s v="3 - Entendimento de necessidades"/>
    <x v="1"/>
    <x v="15"/>
    <x v="2"/>
  </r>
  <r>
    <x v="268"/>
    <x v="1"/>
    <n v="2000"/>
    <n v="2000"/>
    <x v="899"/>
    <x v="622"/>
    <s v="Desenvolvimento de relatórios"/>
    <x v="0"/>
    <x v="6"/>
    <s v="3 - Entendimento de necessidades"/>
    <x v="1"/>
    <x v="15"/>
    <x v="3"/>
  </r>
  <r>
    <x v="268"/>
    <x v="1"/>
    <n v="2000"/>
    <n v="2000"/>
    <x v="900"/>
    <x v="209"/>
    <s v="Contratação pontual de suporte"/>
    <x v="3"/>
    <x v="0"/>
    <s v="1 - Lead"/>
    <x v="1"/>
    <x v="15"/>
    <x v="3"/>
  </r>
  <r>
    <x v="268"/>
    <x v="1"/>
    <n v="2000"/>
    <n v="2000"/>
    <x v="901"/>
    <x v="406"/>
    <s v="Pacote de relatórios Power BI"/>
    <x v="1"/>
    <x v="1"/>
    <s v="3 - Entendimento de necessidades"/>
    <x v="1"/>
    <x v="15"/>
    <x v="3"/>
  </r>
  <r>
    <x v="268"/>
    <x v="1"/>
    <n v="2700"/>
    <n v="2700"/>
    <x v="902"/>
    <x v="241"/>
    <s v="Pacote de relatórios Power BI"/>
    <x v="1"/>
    <x v="1"/>
    <s v="3 - Entendimento de necessidades"/>
    <x v="1"/>
    <x v="15"/>
    <x v="6"/>
  </r>
  <r>
    <x v="268"/>
    <x v="1"/>
    <n v="8100"/>
    <n v="8100"/>
    <x v="903"/>
    <x v="241"/>
    <s v="Desenvolvimento de workflows"/>
    <x v="0"/>
    <x v="3"/>
    <s v="3 - Entendimento de necessidades"/>
    <x v="1"/>
    <x v="15"/>
    <x v="5"/>
  </r>
  <r>
    <x v="268"/>
    <x v="1"/>
    <n v="8161"/>
    <n v="0"/>
    <x v="904"/>
    <x v="827"/>
    <s v="Desenvolvimento de flows"/>
    <x v="0"/>
    <x v="5"/>
    <s v="Não classificada"/>
    <x v="0"/>
    <x v="15"/>
    <x v="3"/>
  </r>
  <r>
    <x v="268"/>
    <x v="1"/>
    <n v="8161"/>
    <n v="8161"/>
    <x v="905"/>
    <x v="828"/>
    <s v="Treinamento fundamentos"/>
    <x v="2"/>
    <x v="4"/>
    <s v="3 - Entendimento de necessidades"/>
    <x v="1"/>
    <x v="15"/>
    <x v="2"/>
  </r>
  <r>
    <x v="268"/>
    <x v="1"/>
    <n v="10900"/>
    <n v="10900"/>
    <x v="906"/>
    <x v="829"/>
    <s v="Implantação PPM"/>
    <x v="0"/>
    <x v="0"/>
    <s v="3 - Entendimento de necessidades"/>
    <x v="1"/>
    <x v="15"/>
    <x v="3"/>
  </r>
  <r>
    <x v="268"/>
    <x v="1"/>
    <n v="13602.02"/>
    <n v="0"/>
    <x v="907"/>
    <x v="830"/>
    <s v="Desenvolvimento de flows"/>
    <x v="0"/>
    <x v="5"/>
    <s v="1 - Lead"/>
    <x v="0"/>
    <x v="15"/>
    <x v="3"/>
  </r>
  <r>
    <x v="268"/>
    <x v="1"/>
    <n v="13702.15"/>
    <n v="13702.15"/>
    <x v="908"/>
    <x v="831"/>
    <s v="Pacote de relatórios Power BI"/>
    <x v="1"/>
    <x v="1"/>
    <s v="3 - Entendimento de necessidades"/>
    <x v="1"/>
    <x v="15"/>
    <x v="4"/>
  </r>
  <r>
    <x v="268"/>
    <x v="1"/>
    <n v="15000"/>
    <n v="15000"/>
    <x v="909"/>
    <x v="832"/>
    <s v="Treinamento autores de relatório"/>
    <x v="2"/>
    <x v="1"/>
    <s v="3 - Entendimento de necessidades"/>
    <x v="1"/>
    <x v="15"/>
    <x v="3"/>
  </r>
  <r>
    <x v="268"/>
    <x v="1"/>
    <n v="17000"/>
    <n v="17000"/>
    <x v="910"/>
    <x v="753"/>
    <s v="Desenvolvimento de flows"/>
    <x v="0"/>
    <x v="5"/>
    <s v="3 - Entendimento de necessidades"/>
    <x v="1"/>
    <x v="15"/>
    <x v="6"/>
  </r>
  <r>
    <x v="268"/>
    <x v="1"/>
    <n v="21000"/>
    <n v="21000"/>
    <x v="911"/>
    <x v="833"/>
    <s v="Pacote de relatórios Excel"/>
    <x v="1"/>
    <x v="2"/>
    <s v="3 - Entendimento de necessidades"/>
    <x v="1"/>
    <x v="15"/>
    <x v="4"/>
  </r>
  <r>
    <x v="268"/>
    <x v="1"/>
    <n v="43204"/>
    <n v="43204"/>
    <x v="912"/>
    <x v="831"/>
    <s v="Desenvolvimento de flows"/>
    <x v="0"/>
    <x v="5"/>
    <s v="3 - Entendimento de necessidades"/>
    <x v="1"/>
    <x v="15"/>
    <x v="2"/>
  </r>
  <r>
    <x v="268"/>
    <x v="1"/>
    <n v="107878"/>
    <n v="107878"/>
    <x v="913"/>
    <x v="834"/>
    <s v="Desenvolvimento de workflows"/>
    <x v="0"/>
    <x v="0"/>
    <s v="3 - Entendimento de necessidades"/>
    <x v="1"/>
    <x v="15"/>
    <x v="1"/>
  </r>
  <r>
    <x v="269"/>
    <x v="15"/>
    <n v="9000"/>
    <n v="0"/>
    <x v="914"/>
    <x v="0"/>
    <s v="Pacote de relatórios Excel"/>
    <x v="1"/>
    <x v="2"/>
    <s v="1 - Lead"/>
    <x v="0"/>
    <x v="9"/>
    <x v="3"/>
  </r>
  <r>
    <x v="270"/>
    <x v="3"/>
    <n v="0"/>
    <n v="0"/>
    <x v="915"/>
    <x v="389"/>
    <s v="Desenvolvimento de flows"/>
    <x v="0"/>
    <x v="5"/>
    <s v="1 - Lead"/>
    <x v="0"/>
    <x v="1"/>
    <x v="1"/>
  </r>
  <r>
    <x v="270"/>
    <x v="3"/>
    <n v="145"/>
    <n v="145"/>
    <x v="916"/>
    <x v="315"/>
    <s v="Treinamento autores de relatório"/>
    <x v="2"/>
    <x v="1"/>
    <s v="3 - Entendimento de necessidades"/>
    <x v="1"/>
    <x v="1"/>
    <x v="0"/>
  </r>
  <r>
    <x v="270"/>
    <x v="3"/>
    <n v="6000"/>
    <n v="6000"/>
    <x v="917"/>
    <x v="177"/>
    <s v="Treinamento autores de relatório"/>
    <x v="2"/>
    <x v="1"/>
    <s v="3 - Entendimento de necessidades"/>
    <x v="1"/>
    <x v="1"/>
    <x v="1"/>
  </r>
  <r>
    <x v="270"/>
    <x v="3"/>
    <n v="11500"/>
    <n v="0"/>
    <x v="918"/>
    <x v="835"/>
    <s v="Treinamento autores de relatório"/>
    <x v="2"/>
    <x v="1"/>
    <s v="1 - Lead"/>
    <x v="0"/>
    <x v="1"/>
    <x v="3"/>
  </r>
  <r>
    <x v="270"/>
    <x v="3"/>
    <n v="14720"/>
    <n v="14720"/>
    <x v="919"/>
    <x v="836"/>
    <s v="Desenvolvimento de flows"/>
    <x v="0"/>
    <x v="5"/>
    <s v="7 - Encerramento"/>
    <x v="1"/>
    <x v="1"/>
    <x v="3"/>
  </r>
  <r>
    <x v="271"/>
    <x v="4"/>
    <n v="32000"/>
    <n v="0"/>
    <x v="920"/>
    <x v="837"/>
    <s v="Desenvolvimento de relatórios"/>
    <x v="0"/>
    <x v="0"/>
    <s v="Não classificada"/>
    <x v="0"/>
    <x v="1"/>
    <x v="1"/>
  </r>
  <r>
    <x v="272"/>
    <x v="6"/>
    <n v="17500"/>
    <n v="17500"/>
    <x v="921"/>
    <x v="838"/>
    <s v="Treinamento autores de relatório"/>
    <x v="2"/>
    <x v="1"/>
    <s v="Não classificada"/>
    <x v="0"/>
    <x v="1"/>
    <x v="1"/>
  </r>
  <r>
    <x v="273"/>
    <x v="1"/>
    <n v="3999"/>
    <n v="0"/>
    <x v="922"/>
    <x v="839"/>
    <s v="Desenvolvimento de flows"/>
    <x v="0"/>
    <x v="5"/>
    <s v="1 - Lead"/>
    <x v="0"/>
    <x v="17"/>
    <x v="3"/>
  </r>
  <r>
    <x v="274"/>
    <x v="1"/>
    <n v="12000"/>
    <n v="0"/>
    <x v="923"/>
    <x v="840"/>
    <s v="Pacote de relatórios Excel"/>
    <x v="1"/>
    <x v="2"/>
    <s v="3 - Entendimento de necessidades"/>
    <x v="0"/>
    <x v="9"/>
    <x v="1"/>
  </r>
  <r>
    <x v="275"/>
    <x v="1"/>
    <n v="15000"/>
    <n v="0"/>
    <x v="924"/>
    <x v="841"/>
    <s v="Contratação pontual de suporte"/>
    <x v="3"/>
    <x v="3"/>
    <s v="Não classificada"/>
    <x v="0"/>
    <x v="9"/>
    <x v="4"/>
  </r>
  <r>
    <x v="276"/>
    <x v="1"/>
    <n v="32000"/>
    <n v="0"/>
    <x v="925"/>
    <x v="364"/>
    <s v="Pacote de relatórios Excel"/>
    <x v="1"/>
    <x v="2"/>
    <s v="Não classificada"/>
    <x v="0"/>
    <x v="1"/>
    <x v="1"/>
  </r>
  <r>
    <x v="276"/>
    <x v="1"/>
    <n v="55000"/>
    <n v="0"/>
    <x v="926"/>
    <x v="842"/>
    <s v="Contratação pontual de suporte"/>
    <x v="3"/>
    <x v="0"/>
    <s v="4 - Demonstração realizada"/>
    <x v="0"/>
    <x v="1"/>
    <x v="2"/>
  </r>
  <r>
    <x v="249"/>
    <x v="2"/>
    <n v="75202.490000000005"/>
    <n v="75202.490000000005"/>
    <x v="927"/>
    <x v="843"/>
    <s v="Pacote de relatórios Power BI"/>
    <x v="1"/>
    <x v="1"/>
    <s v="2 - Oportunidade"/>
    <x v="0"/>
    <x v="11"/>
    <x v="3"/>
  </r>
  <r>
    <x v="277"/>
    <x v="6"/>
    <n v="0"/>
    <n v="0"/>
    <x v="928"/>
    <x v="844"/>
    <s v="Pacote de relatórios Power BI"/>
    <x v="1"/>
    <x v="1"/>
    <s v="4 - Demonstração realizada"/>
    <x v="0"/>
    <x v="6"/>
    <x v="1"/>
  </r>
  <r>
    <x v="278"/>
    <x v="5"/>
    <n v="4500"/>
    <n v="4500"/>
    <x v="929"/>
    <x v="845"/>
    <s v="Treinamento fundamentos"/>
    <x v="2"/>
    <x v="4"/>
    <s v="1 - Lead"/>
    <x v="0"/>
    <x v="4"/>
    <x v="1"/>
  </r>
  <r>
    <x v="279"/>
    <x v="2"/>
    <n v="0"/>
    <n v="0"/>
    <x v="930"/>
    <x v="846"/>
    <s v="Desenvolvimento de relatórios"/>
    <x v="0"/>
    <x v="0"/>
    <s v="1 - Lead"/>
    <x v="0"/>
    <x v="0"/>
    <x v="3"/>
  </r>
  <r>
    <x v="279"/>
    <x v="2"/>
    <n v="1599"/>
    <n v="1599"/>
    <x v="931"/>
    <x v="847"/>
    <s v="Treinamento autores de relatório"/>
    <x v="2"/>
    <x v="1"/>
    <s v="3 - Entendimento de necessidades"/>
    <x v="1"/>
    <x v="0"/>
    <x v="1"/>
  </r>
  <r>
    <x v="279"/>
    <x v="2"/>
    <n v="1599"/>
    <n v="1599"/>
    <x v="932"/>
    <x v="848"/>
    <s v="Pacote de relatórios Power BI"/>
    <x v="1"/>
    <x v="1"/>
    <s v="3 - Entendimento de necessidades"/>
    <x v="1"/>
    <x v="0"/>
    <x v="1"/>
  </r>
  <r>
    <x v="279"/>
    <x v="2"/>
    <n v="1599"/>
    <n v="1599"/>
    <x v="933"/>
    <x v="849"/>
    <s v="Desenvolvimento de workflows"/>
    <x v="0"/>
    <x v="0"/>
    <s v="3 - Entendimento de necessidades"/>
    <x v="1"/>
    <x v="0"/>
    <x v="4"/>
  </r>
  <r>
    <x v="279"/>
    <x v="2"/>
    <n v="2199"/>
    <n v="2199"/>
    <x v="934"/>
    <x v="850"/>
    <s v="Pacote de relatórios Excel"/>
    <x v="1"/>
    <x v="2"/>
    <s v="3 - Entendimento de necessidades"/>
    <x v="1"/>
    <x v="0"/>
    <x v="5"/>
  </r>
  <r>
    <x v="279"/>
    <x v="2"/>
    <n v="4797"/>
    <n v="4797"/>
    <x v="935"/>
    <x v="851"/>
    <s v="Treinamento para Administradores"/>
    <x v="2"/>
    <x v="0"/>
    <s v="3 - Entendimento de necessidades"/>
    <x v="1"/>
    <x v="0"/>
    <x v="1"/>
  </r>
  <r>
    <x v="279"/>
    <x v="2"/>
    <n v="23000"/>
    <n v="23000"/>
    <x v="936"/>
    <x v="852"/>
    <s v="Pacote de relatórios Power BI"/>
    <x v="1"/>
    <x v="1"/>
    <s v="3 - Entendimento de necessidades"/>
    <x v="1"/>
    <x v="0"/>
    <x v="6"/>
  </r>
  <r>
    <x v="280"/>
    <x v="3"/>
    <n v="74000"/>
    <n v="0"/>
    <x v="937"/>
    <x v="853"/>
    <s v="Contratação pontual de suporte"/>
    <x v="3"/>
    <x v="0"/>
    <s v="1 - Lead"/>
    <x v="0"/>
    <x v="10"/>
    <x v="5"/>
  </r>
  <r>
    <x v="281"/>
    <x v="1"/>
    <n v="3000"/>
    <n v="3000"/>
    <x v="938"/>
    <x v="203"/>
    <s v="Pacote de relatórios Excel"/>
    <x v="1"/>
    <x v="2"/>
    <s v="3 - Entendimento de necessidades"/>
    <x v="1"/>
    <x v="1"/>
    <x v="3"/>
  </r>
  <r>
    <x v="281"/>
    <x v="1"/>
    <n v="27000"/>
    <n v="27000"/>
    <x v="939"/>
    <x v="854"/>
    <s v="Pacote de relatórios Power BI"/>
    <x v="1"/>
    <x v="1"/>
    <s v="1 - Lead"/>
    <x v="1"/>
    <x v="1"/>
    <x v="3"/>
  </r>
  <r>
    <x v="281"/>
    <x v="1"/>
    <n v="30000"/>
    <n v="0"/>
    <x v="940"/>
    <x v="855"/>
    <s v="Treinamento fundamentos"/>
    <x v="2"/>
    <x v="4"/>
    <s v="Não classificada"/>
    <x v="0"/>
    <x v="1"/>
    <x v="3"/>
  </r>
  <r>
    <x v="282"/>
    <x v="12"/>
    <n v="2000"/>
    <n v="0"/>
    <x v="941"/>
    <x v="856"/>
    <s v="Implantação PPM"/>
    <x v="0"/>
    <x v="0"/>
    <s v="2 - Oportunidade"/>
    <x v="0"/>
    <x v="4"/>
    <x v="3"/>
  </r>
  <r>
    <x v="282"/>
    <x v="12"/>
    <n v="2995"/>
    <n v="2995"/>
    <x v="942"/>
    <x v="857"/>
    <s v="Desenvolvimento de flows"/>
    <x v="0"/>
    <x v="5"/>
    <s v="3 - Entendimento de necessidades"/>
    <x v="1"/>
    <x v="4"/>
    <x v="0"/>
  </r>
  <r>
    <x v="283"/>
    <x v="6"/>
    <n v="187700"/>
    <n v="0"/>
    <x v="943"/>
    <x v="858"/>
    <s v="Pacote de relatórios Power BI"/>
    <x v="1"/>
    <x v="1"/>
    <s v="Não classificada"/>
    <x v="0"/>
    <x v="19"/>
    <x v="3"/>
  </r>
  <r>
    <x v="284"/>
    <x v="3"/>
    <n v="17000"/>
    <n v="0"/>
    <x v="944"/>
    <x v="859"/>
    <s v="Contratação pontual de suporte"/>
    <x v="3"/>
    <x v="3"/>
    <s v="1 - Lead"/>
    <x v="0"/>
    <x v="10"/>
    <x v="6"/>
  </r>
  <r>
    <x v="285"/>
    <x v="1"/>
    <n v="687"/>
    <n v="0"/>
    <x v="945"/>
    <x v="860"/>
    <s v="Treinamento para Gerentes de Projeto"/>
    <x v="2"/>
    <x v="0"/>
    <s v="7 - Encerramento"/>
    <x v="0"/>
    <x v="4"/>
    <x v="3"/>
  </r>
  <r>
    <x v="285"/>
    <x v="1"/>
    <n v="5000"/>
    <n v="5000"/>
    <x v="946"/>
    <x v="861"/>
    <s v="Desenvolvimento de flows"/>
    <x v="0"/>
    <x v="5"/>
    <s v="1 - Lead"/>
    <x v="0"/>
    <x v="4"/>
    <x v="3"/>
  </r>
  <r>
    <x v="285"/>
    <x v="1"/>
    <n v="10000"/>
    <n v="10000"/>
    <x v="947"/>
    <x v="862"/>
    <s v="Treinamento fundamentos"/>
    <x v="2"/>
    <x v="4"/>
    <s v="3 - Entendimento de necessidades"/>
    <x v="1"/>
    <x v="4"/>
    <x v="1"/>
  </r>
  <r>
    <x v="285"/>
    <x v="1"/>
    <n v="22000"/>
    <n v="22000"/>
    <x v="948"/>
    <x v="863"/>
    <s v="Treinamento para Administradores"/>
    <x v="2"/>
    <x v="0"/>
    <s v="2 - Oportunidade"/>
    <x v="1"/>
    <x v="4"/>
    <x v="3"/>
  </r>
  <r>
    <x v="286"/>
    <x v="1"/>
    <n v="189.99"/>
    <n v="189.99"/>
    <x v="949"/>
    <x v="864"/>
    <s v="Treinamento para Administradores"/>
    <x v="2"/>
    <x v="0"/>
    <s v="3 - Entendimento de necessidades"/>
    <x v="1"/>
    <x v="8"/>
    <x v="0"/>
  </r>
  <r>
    <x v="287"/>
    <x v="4"/>
    <n v="3195"/>
    <n v="0"/>
    <x v="950"/>
    <x v="865"/>
    <s v="Desenvolvimento de workflows"/>
    <x v="0"/>
    <x v="3"/>
    <s v="5 - Levantamento de escopo"/>
    <x v="0"/>
    <x v="15"/>
    <x v="1"/>
  </r>
  <r>
    <x v="288"/>
    <x v="5"/>
    <n v="495"/>
    <n v="0"/>
    <x v="951"/>
    <x v="866"/>
    <s v="Pacote de relatórios Excel"/>
    <x v="1"/>
    <x v="2"/>
    <s v="Não classificada"/>
    <x v="0"/>
    <x v="1"/>
    <x v="0"/>
  </r>
  <r>
    <x v="279"/>
    <x v="2"/>
    <n v="0"/>
    <n v="0"/>
    <x v="952"/>
    <x v="867"/>
    <s v="Treinamento para Administradores"/>
    <x v="2"/>
    <x v="0"/>
    <s v="1 - Lead"/>
    <x v="0"/>
    <x v="5"/>
    <x v="1"/>
  </r>
  <r>
    <x v="289"/>
    <x v="0"/>
    <n v="2000"/>
    <n v="0"/>
    <x v="953"/>
    <x v="868"/>
    <s v="Migração PPM (PS 2013 - POL)"/>
    <x v="0"/>
    <x v="0"/>
    <s v="4 - Demonstração realizada"/>
    <x v="0"/>
    <x v="16"/>
    <x v="3"/>
  </r>
  <r>
    <x v="289"/>
    <x v="0"/>
    <n v="2000"/>
    <n v="0"/>
    <x v="954"/>
    <x v="108"/>
    <s v="Treinamento autores de relatório"/>
    <x v="2"/>
    <x v="1"/>
    <s v="4 - Demonstração realizada"/>
    <x v="0"/>
    <x v="15"/>
    <x v="1"/>
  </r>
  <r>
    <x v="289"/>
    <x v="0"/>
    <n v="3000"/>
    <n v="0"/>
    <x v="955"/>
    <x v="575"/>
    <s v="Implantação PPM"/>
    <x v="0"/>
    <x v="0"/>
    <s v="3 - Entendimento de necessidades"/>
    <x v="0"/>
    <x v="7"/>
    <x v="0"/>
  </r>
  <r>
    <x v="290"/>
    <x v="3"/>
    <n v="0"/>
    <n v="0"/>
    <x v="956"/>
    <x v="869"/>
    <s v="Contratação pontual de suporte"/>
    <x v="3"/>
    <x v="0"/>
    <s v="Não classificada"/>
    <x v="0"/>
    <x v="22"/>
    <x v="1"/>
  </r>
  <r>
    <x v="291"/>
    <x v="1"/>
    <n v="37000"/>
    <n v="37000"/>
    <x v="957"/>
    <x v="870"/>
    <s v="Treinamento autores de relatório"/>
    <x v="2"/>
    <x v="1"/>
    <s v="Não classificada"/>
    <x v="0"/>
    <x v="2"/>
    <x v="5"/>
  </r>
  <r>
    <x v="292"/>
    <x v="14"/>
    <n v="45000"/>
    <n v="0"/>
    <x v="958"/>
    <x v="871"/>
    <s v="Desenvolvimento de relatórios"/>
    <x v="0"/>
    <x v="6"/>
    <s v="1 - Lead"/>
    <x v="0"/>
    <x v="13"/>
    <x v="3"/>
  </r>
  <r>
    <x v="292"/>
    <x v="14"/>
    <n v="55000"/>
    <n v="0"/>
    <x v="959"/>
    <x v="872"/>
    <s v="Treinamento para Gerentes de Projeto"/>
    <x v="2"/>
    <x v="0"/>
    <s v="4 - Demonstração realizada"/>
    <x v="0"/>
    <x v="1"/>
    <x v="4"/>
  </r>
  <r>
    <x v="293"/>
    <x v="1"/>
    <n v="0"/>
    <n v="0"/>
    <x v="960"/>
    <x v="873"/>
    <s v="Implantação PPM"/>
    <x v="0"/>
    <x v="6"/>
    <s v="1 - Lead"/>
    <x v="0"/>
    <x v="1"/>
    <x v="3"/>
  </r>
  <r>
    <x v="293"/>
    <x v="1"/>
    <n v="9000"/>
    <n v="9000"/>
    <x v="961"/>
    <x v="874"/>
    <s v="Pacote de relatórios Power BI"/>
    <x v="1"/>
    <x v="1"/>
    <s v="Não classificada"/>
    <x v="1"/>
    <x v="1"/>
    <x v="5"/>
  </r>
  <r>
    <x v="293"/>
    <x v="1"/>
    <n v="10000"/>
    <n v="10000"/>
    <x v="962"/>
    <x v="710"/>
    <s v="Desenvolvimento de workflows"/>
    <x v="0"/>
    <x v="0"/>
    <s v="1 - Lead"/>
    <x v="1"/>
    <x v="1"/>
    <x v="5"/>
  </r>
  <r>
    <x v="293"/>
    <x v="1"/>
    <n v="10800"/>
    <n v="10800"/>
    <x v="963"/>
    <x v="875"/>
    <s v="Treinamento para Administradores"/>
    <x v="2"/>
    <x v="0"/>
    <s v="1 - Lead"/>
    <x v="1"/>
    <x v="1"/>
    <x v="1"/>
  </r>
  <r>
    <x v="293"/>
    <x v="1"/>
    <n v="28000"/>
    <n v="28000"/>
    <x v="964"/>
    <x v="876"/>
    <s v="Contratação pontual de suporte"/>
    <x v="3"/>
    <x v="0"/>
    <s v="1 - Lead"/>
    <x v="1"/>
    <x v="1"/>
    <x v="1"/>
  </r>
  <r>
    <x v="293"/>
    <x v="1"/>
    <n v="48000"/>
    <n v="48000"/>
    <x v="965"/>
    <x v="877"/>
    <s v="Desenvolvimento de flows"/>
    <x v="0"/>
    <x v="5"/>
    <s v="1 - Lead"/>
    <x v="1"/>
    <x v="1"/>
    <x v="0"/>
  </r>
  <r>
    <x v="293"/>
    <x v="1"/>
    <n v="70000"/>
    <n v="70000"/>
    <x v="966"/>
    <x v="878"/>
    <s v="Treinamento para Administradores"/>
    <x v="2"/>
    <x v="0"/>
    <s v="3 - Entendimento de necessidades"/>
    <x v="1"/>
    <x v="1"/>
    <x v="2"/>
  </r>
  <r>
    <x v="294"/>
    <x v="2"/>
    <n v="495"/>
    <n v="495"/>
    <x v="967"/>
    <x v="879"/>
    <s v="Contratação pontual de suporte"/>
    <x v="3"/>
    <x v="0"/>
    <s v="3 - Entendimento de necessidades"/>
    <x v="1"/>
    <x v="13"/>
    <x v="4"/>
  </r>
  <r>
    <x v="294"/>
    <x v="2"/>
    <n v="495"/>
    <n v="495"/>
    <x v="968"/>
    <x v="880"/>
    <s v="Treinamento fundamentos"/>
    <x v="2"/>
    <x v="4"/>
    <s v="3 - Entendimento de necessidades"/>
    <x v="1"/>
    <x v="13"/>
    <x v="2"/>
  </r>
  <r>
    <x v="294"/>
    <x v="2"/>
    <n v="990"/>
    <n v="990"/>
    <x v="969"/>
    <x v="881"/>
    <s v="Pacote de relatórios Excel"/>
    <x v="1"/>
    <x v="2"/>
    <s v="3 - Entendimento de necessidades"/>
    <x v="1"/>
    <x v="13"/>
    <x v="1"/>
  </r>
  <r>
    <x v="294"/>
    <x v="2"/>
    <n v="3000"/>
    <n v="0"/>
    <x v="970"/>
    <x v="882"/>
    <s v="Pacote de relatórios Power BI"/>
    <x v="1"/>
    <x v="1"/>
    <s v="1 - Lead"/>
    <x v="0"/>
    <x v="13"/>
    <x v="1"/>
  </r>
  <r>
    <x v="294"/>
    <x v="2"/>
    <n v="3960"/>
    <n v="3960"/>
    <x v="971"/>
    <x v="883"/>
    <s v="Treinamento para Gerentes de Projeto"/>
    <x v="2"/>
    <x v="0"/>
    <s v="3 - Entendimento de necessidades"/>
    <x v="1"/>
    <x v="13"/>
    <x v="5"/>
  </r>
  <r>
    <x v="294"/>
    <x v="2"/>
    <n v="4000"/>
    <n v="4000"/>
    <x v="972"/>
    <x v="884"/>
    <s v="Desenvolvimento de relatórios"/>
    <x v="0"/>
    <x v="6"/>
    <s v="7 - Encerramento"/>
    <x v="1"/>
    <x v="13"/>
    <x v="0"/>
  </r>
  <r>
    <x v="294"/>
    <x v="2"/>
    <n v="4000"/>
    <n v="4000"/>
    <x v="973"/>
    <x v="881"/>
    <s v="Contratação pontual de suporte"/>
    <x v="3"/>
    <x v="3"/>
    <s v="3 - Entendimento de necessidades"/>
    <x v="1"/>
    <x v="13"/>
    <x v="5"/>
  </r>
  <r>
    <x v="294"/>
    <x v="2"/>
    <n v="5390"/>
    <n v="5390"/>
    <x v="974"/>
    <x v="885"/>
    <s v="Implantação PPM"/>
    <x v="0"/>
    <x v="6"/>
    <s v="3 - Entendimento de necessidades"/>
    <x v="1"/>
    <x v="13"/>
    <x v="1"/>
  </r>
  <r>
    <x v="294"/>
    <x v="2"/>
    <n v="6000"/>
    <n v="0"/>
    <x v="975"/>
    <x v="886"/>
    <s v="Treinamento autores de relatório"/>
    <x v="2"/>
    <x v="1"/>
    <s v="1 - Lead"/>
    <x v="0"/>
    <x v="13"/>
    <x v="3"/>
  </r>
  <r>
    <x v="294"/>
    <x v="2"/>
    <n v="8000"/>
    <n v="8000"/>
    <x v="976"/>
    <x v="887"/>
    <s v="Pacote de relatórios Power BI"/>
    <x v="1"/>
    <x v="1"/>
    <s v="3 - Entendimento de necessidades"/>
    <x v="1"/>
    <x v="13"/>
    <x v="3"/>
  </r>
  <r>
    <x v="294"/>
    <x v="2"/>
    <n v="10000"/>
    <n v="10000"/>
    <x v="977"/>
    <x v="888"/>
    <s v="Contratação pontual de suporte"/>
    <x v="3"/>
    <x v="0"/>
    <s v="2 - Oportunidade"/>
    <x v="1"/>
    <x v="13"/>
    <x v="5"/>
  </r>
  <r>
    <x v="294"/>
    <x v="2"/>
    <n v="19800"/>
    <n v="19800"/>
    <x v="978"/>
    <x v="889"/>
    <s v="Contratação pontual de suporte"/>
    <x v="3"/>
    <x v="0"/>
    <s v="3 - Entendimento de necessidades"/>
    <x v="1"/>
    <x v="13"/>
    <x v="4"/>
  </r>
  <r>
    <x v="294"/>
    <x v="2"/>
    <n v="20000"/>
    <n v="20000"/>
    <x v="979"/>
    <x v="890"/>
    <s v="Contratação pontual de suporte"/>
    <x v="3"/>
    <x v="0"/>
    <s v="3 - Entendimento de necessidades"/>
    <x v="1"/>
    <x v="13"/>
    <x v="4"/>
  </r>
  <r>
    <x v="294"/>
    <x v="2"/>
    <n v="28000"/>
    <n v="28000"/>
    <x v="980"/>
    <x v="24"/>
    <s v="Implantação PPM"/>
    <x v="0"/>
    <x v="0"/>
    <s v="3 - Entendimento de necessidades"/>
    <x v="1"/>
    <x v="13"/>
    <x v="4"/>
  </r>
  <r>
    <x v="294"/>
    <x v="2"/>
    <n v="105285"/>
    <n v="105285"/>
    <x v="981"/>
    <x v="891"/>
    <s v="Treinamento para Administradores"/>
    <x v="2"/>
    <x v="0"/>
    <s v="3 - Entendimento de necessidades"/>
    <x v="1"/>
    <x v="13"/>
    <x v="5"/>
  </r>
  <r>
    <x v="295"/>
    <x v="2"/>
    <n v="56000"/>
    <n v="0"/>
    <x v="982"/>
    <x v="892"/>
    <s v="Pacote de relatórios Power BI"/>
    <x v="1"/>
    <x v="1"/>
    <s v="1 - Lead"/>
    <x v="0"/>
    <x v="6"/>
    <x v="2"/>
  </r>
  <r>
    <x v="248"/>
    <x v="8"/>
    <n v="145"/>
    <n v="145"/>
    <x v="983"/>
    <x v="893"/>
    <s v="Treinamento fundamentos"/>
    <x v="2"/>
    <x v="4"/>
    <s v="3 - Entendimento de necessidades"/>
    <x v="1"/>
    <x v="4"/>
    <x v="3"/>
  </r>
  <r>
    <x v="296"/>
    <x v="2"/>
    <n v="514.99"/>
    <n v="514.99"/>
    <x v="984"/>
    <x v="894"/>
    <s v="Treinamento para Administradores"/>
    <x v="2"/>
    <x v="0"/>
    <s v="3 - Entendimento de necessidades"/>
    <x v="1"/>
    <x v="13"/>
    <x v="1"/>
  </r>
  <r>
    <x v="297"/>
    <x v="6"/>
    <n v="88085"/>
    <n v="0"/>
    <x v="985"/>
    <x v="895"/>
    <s v="Pacote de relatórios Excel"/>
    <x v="1"/>
    <x v="2"/>
    <s v="1 - Lead"/>
    <x v="0"/>
    <x v="15"/>
    <x v="3"/>
  </r>
  <r>
    <x v="298"/>
    <x v="6"/>
    <n v="72000"/>
    <n v="0"/>
    <x v="986"/>
    <x v="36"/>
    <s v="Pacote de relatórios Excel"/>
    <x v="1"/>
    <x v="2"/>
    <s v="1 - Lead"/>
    <x v="0"/>
    <x v="19"/>
    <x v="2"/>
  </r>
  <r>
    <x v="248"/>
    <x v="8"/>
    <n v="17000"/>
    <n v="17000"/>
    <x v="987"/>
    <x v="896"/>
    <s v="Treinamento para Administradores"/>
    <x v="2"/>
    <x v="0"/>
    <s v="3 - Entendimento de necessidades"/>
    <x v="1"/>
    <x v="16"/>
    <x v="1"/>
  </r>
  <r>
    <x v="299"/>
    <x v="4"/>
    <n v="0"/>
    <n v="0"/>
    <x v="988"/>
    <x v="897"/>
    <s v="Pacote de relatórios Power BI"/>
    <x v="1"/>
    <x v="1"/>
    <s v="1 - Lead"/>
    <x v="0"/>
    <x v="0"/>
    <x v="5"/>
  </r>
  <r>
    <x v="299"/>
    <x v="4"/>
    <n v="2000"/>
    <n v="2000"/>
    <x v="989"/>
    <x v="898"/>
    <s v="Treinamento autores de relatório"/>
    <x v="2"/>
    <x v="1"/>
    <s v="Não classificada"/>
    <x v="1"/>
    <x v="0"/>
    <x v="5"/>
  </r>
  <r>
    <x v="299"/>
    <x v="4"/>
    <n v="6000"/>
    <n v="6000"/>
    <x v="990"/>
    <x v="899"/>
    <s v="Implantação PPM"/>
    <x v="0"/>
    <x v="0"/>
    <s v="1 - Lead"/>
    <x v="1"/>
    <x v="0"/>
    <x v="4"/>
  </r>
  <r>
    <x v="299"/>
    <x v="4"/>
    <n v="9000"/>
    <n v="0"/>
    <x v="991"/>
    <x v="900"/>
    <s v="Pacote de relatórios Power BI"/>
    <x v="1"/>
    <x v="1"/>
    <s v="1 - Lead"/>
    <x v="0"/>
    <x v="0"/>
    <x v="1"/>
  </r>
  <r>
    <x v="299"/>
    <x v="4"/>
    <n v="15000"/>
    <n v="15000"/>
    <x v="992"/>
    <x v="901"/>
    <s v="Desenvolvimento de relatórios"/>
    <x v="0"/>
    <x v="0"/>
    <s v="3 - Entendimento de necessidades"/>
    <x v="1"/>
    <x v="0"/>
    <x v="3"/>
  </r>
  <r>
    <x v="299"/>
    <x v="4"/>
    <n v="20000"/>
    <n v="20000"/>
    <x v="993"/>
    <x v="754"/>
    <s v="Treinamento autores de relatório"/>
    <x v="2"/>
    <x v="1"/>
    <s v="3 - Entendimento de necessidades"/>
    <x v="1"/>
    <x v="0"/>
    <x v="1"/>
  </r>
  <r>
    <x v="299"/>
    <x v="4"/>
    <n v="27000"/>
    <n v="27000"/>
    <x v="994"/>
    <x v="902"/>
    <s v="Treinamento fundamentos"/>
    <x v="2"/>
    <x v="4"/>
    <s v="1 - Lead"/>
    <x v="1"/>
    <x v="0"/>
    <x v="0"/>
  </r>
  <r>
    <x v="299"/>
    <x v="4"/>
    <n v="30000"/>
    <n v="30000"/>
    <x v="995"/>
    <x v="602"/>
    <s v="Treinamento autores de relatório"/>
    <x v="2"/>
    <x v="1"/>
    <s v="3 - Entendimento de necessidades"/>
    <x v="1"/>
    <x v="0"/>
    <x v="4"/>
  </r>
  <r>
    <x v="299"/>
    <x v="4"/>
    <n v="41500"/>
    <n v="41500"/>
    <x v="996"/>
    <x v="903"/>
    <s v="Treinamento fundamentos"/>
    <x v="2"/>
    <x v="4"/>
    <s v="3 - Entendimento de necessidades"/>
    <x v="1"/>
    <x v="0"/>
    <x v="2"/>
  </r>
  <r>
    <x v="300"/>
    <x v="3"/>
    <n v="1980"/>
    <n v="1980"/>
    <x v="997"/>
    <x v="904"/>
    <s v="Desenvolvimento de workflows"/>
    <x v="0"/>
    <x v="0"/>
    <s v="3 - Entendimento de necessidades"/>
    <x v="1"/>
    <x v="4"/>
    <x v="3"/>
  </r>
  <r>
    <x v="300"/>
    <x v="3"/>
    <n v="2000"/>
    <n v="2000"/>
    <x v="998"/>
    <x v="905"/>
    <s v="Contratação pontual de suporte"/>
    <x v="3"/>
    <x v="0"/>
    <s v="2 - Oportunidade"/>
    <x v="1"/>
    <x v="4"/>
    <x v="3"/>
  </r>
  <r>
    <x v="301"/>
    <x v="3"/>
    <n v="2000"/>
    <n v="2000"/>
    <x v="999"/>
    <x v="906"/>
    <s v="Treinamento autores de relatório"/>
    <x v="2"/>
    <x v="1"/>
    <s v="3 - Entendimento de necessidades"/>
    <x v="1"/>
    <x v="13"/>
    <x v="6"/>
  </r>
  <r>
    <x v="301"/>
    <x v="3"/>
    <n v="2000"/>
    <n v="2000"/>
    <x v="1000"/>
    <x v="907"/>
    <s v="Treinamento fundamentos"/>
    <x v="2"/>
    <x v="4"/>
    <s v="2 - Oportunidade"/>
    <x v="1"/>
    <x v="13"/>
    <x v="3"/>
  </r>
  <r>
    <x v="301"/>
    <x v="3"/>
    <n v="2199"/>
    <n v="2199"/>
    <x v="1001"/>
    <x v="908"/>
    <s v="Pacote de relatórios Excel"/>
    <x v="1"/>
    <x v="2"/>
    <s v="3 - Entendimento de necessidades"/>
    <x v="1"/>
    <x v="13"/>
    <x v="3"/>
  </r>
  <r>
    <x v="301"/>
    <x v="3"/>
    <n v="5000"/>
    <n v="5000"/>
    <x v="1002"/>
    <x v="909"/>
    <s v="Implantação PPM"/>
    <x v="0"/>
    <x v="0"/>
    <s v="3 - Entendimento de necessidades"/>
    <x v="1"/>
    <x v="13"/>
    <x v="1"/>
  </r>
  <r>
    <x v="301"/>
    <x v="3"/>
    <n v="9000"/>
    <n v="9000"/>
    <x v="1003"/>
    <x v="910"/>
    <s v="Desenvolvimento de relatórios"/>
    <x v="0"/>
    <x v="0"/>
    <s v="3 - Entendimento de necessidades"/>
    <x v="1"/>
    <x v="13"/>
    <x v="3"/>
  </r>
  <r>
    <x v="301"/>
    <x v="3"/>
    <n v="10000"/>
    <n v="10000"/>
    <x v="1004"/>
    <x v="911"/>
    <s v="Implantação PPM"/>
    <x v="0"/>
    <x v="0"/>
    <s v="3 - Entendimento de necessidades"/>
    <x v="1"/>
    <x v="13"/>
    <x v="3"/>
  </r>
  <r>
    <x v="301"/>
    <x v="3"/>
    <n v="20000"/>
    <n v="0"/>
    <x v="1005"/>
    <x v="912"/>
    <s v="Implantação PPM"/>
    <x v="0"/>
    <x v="0"/>
    <s v="4 - Demonstração realizada"/>
    <x v="0"/>
    <x v="13"/>
    <x v="1"/>
  </r>
  <r>
    <x v="301"/>
    <x v="3"/>
    <n v="20000"/>
    <n v="20000"/>
    <x v="1006"/>
    <x v="346"/>
    <s v="Contratação pontual de suporte"/>
    <x v="3"/>
    <x v="0"/>
    <s v="7 - Encerramento"/>
    <x v="1"/>
    <x v="13"/>
    <x v="4"/>
  </r>
  <r>
    <x v="301"/>
    <x v="3"/>
    <n v="28000"/>
    <n v="0"/>
    <x v="1007"/>
    <x v="913"/>
    <s v="Treinamento fundamentos"/>
    <x v="2"/>
    <x v="4"/>
    <s v="1 - Lead"/>
    <x v="0"/>
    <x v="13"/>
    <x v="6"/>
  </r>
  <r>
    <x v="301"/>
    <x v="3"/>
    <n v="68535"/>
    <n v="68535"/>
    <x v="1008"/>
    <x v="914"/>
    <s v="Pacote de relatórios Excel"/>
    <x v="1"/>
    <x v="2"/>
    <s v="3 - Entendimento de necessidades"/>
    <x v="1"/>
    <x v="13"/>
    <x v="2"/>
  </r>
  <r>
    <x v="302"/>
    <x v="3"/>
    <n v="36000"/>
    <n v="36000"/>
    <x v="1009"/>
    <x v="915"/>
    <s v="Treinamento autores de relatório"/>
    <x v="2"/>
    <x v="1"/>
    <s v="2 - Oportunidade"/>
    <x v="1"/>
    <x v="10"/>
    <x v="6"/>
  </r>
  <r>
    <x v="303"/>
    <x v="3"/>
    <n v="0"/>
    <n v="0"/>
    <x v="1010"/>
    <x v="916"/>
    <s v="Implantação PPM"/>
    <x v="0"/>
    <x v="0"/>
    <s v="Não classificada"/>
    <x v="0"/>
    <x v="9"/>
    <x v="2"/>
  </r>
  <r>
    <x v="303"/>
    <x v="3"/>
    <n v="67301"/>
    <n v="0"/>
    <x v="1011"/>
    <x v="917"/>
    <s v="Desenvolvimento de relatórios"/>
    <x v="0"/>
    <x v="0"/>
    <s v="1 - Lead"/>
    <x v="0"/>
    <x v="9"/>
    <x v="3"/>
  </r>
  <r>
    <x v="304"/>
    <x v="3"/>
    <n v="0"/>
    <n v="0"/>
    <x v="1012"/>
    <x v="918"/>
    <s v="Implantação PPM"/>
    <x v="0"/>
    <x v="0"/>
    <s v="2 - Oportunidade"/>
    <x v="0"/>
    <x v="13"/>
    <x v="1"/>
  </r>
  <r>
    <x v="305"/>
    <x v="0"/>
    <n v="3000"/>
    <n v="3000"/>
    <x v="1013"/>
    <x v="919"/>
    <s v="Contratação pontual de suporte"/>
    <x v="3"/>
    <x v="6"/>
    <s v="7 - Encerramento"/>
    <x v="1"/>
    <x v="13"/>
    <x v="1"/>
  </r>
  <r>
    <x v="305"/>
    <x v="0"/>
    <n v="11250"/>
    <n v="11250"/>
    <x v="1014"/>
    <x v="390"/>
    <s v="Pacote de relatórios Excel"/>
    <x v="1"/>
    <x v="2"/>
    <s v="3 - Entendimento de necessidades"/>
    <x v="1"/>
    <x v="7"/>
    <x v="2"/>
  </r>
  <r>
    <x v="305"/>
    <x v="0"/>
    <n v="30000"/>
    <n v="30000"/>
    <x v="1015"/>
    <x v="920"/>
    <s v="Pacote de relatórios Power BI"/>
    <x v="1"/>
    <x v="1"/>
    <s v="3 - Entendimento de necessidades"/>
    <x v="1"/>
    <x v="13"/>
    <x v="1"/>
  </r>
  <r>
    <x v="305"/>
    <x v="0"/>
    <n v="30000"/>
    <n v="30000"/>
    <x v="1016"/>
    <x v="921"/>
    <s v="Desenvolvimento de relatórios"/>
    <x v="0"/>
    <x v="0"/>
    <s v="7 - Encerramento"/>
    <x v="1"/>
    <x v="7"/>
    <x v="2"/>
  </r>
  <r>
    <x v="305"/>
    <x v="0"/>
    <n v="36000"/>
    <n v="36000"/>
    <x v="1017"/>
    <x v="922"/>
    <s v="Desenvolvimento de flows"/>
    <x v="0"/>
    <x v="5"/>
    <s v="3 - Entendimento de necessidades"/>
    <x v="1"/>
    <x v="7"/>
    <x v="1"/>
  </r>
  <r>
    <x v="305"/>
    <x v="0"/>
    <n v="42500"/>
    <n v="42500"/>
    <x v="1018"/>
    <x v="923"/>
    <s v="Treinamento autores de relatório"/>
    <x v="2"/>
    <x v="1"/>
    <s v="7 - Encerramento"/>
    <x v="1"/>
    <x v="7"/>
    <x v="3"/>
  </r>
  <r>
    <x v="305"/>
    <x v="0"/>
    <n v="51750"/>
    <n v="51750"/>
    <x v="1019"/>
    <x v="924"/>
    <s v="Desenvolvimento de workflows"/>
    <x v="0"/>
    <x v="0"/>
    <s v="2 - Oportunidade"/>
    <x v="1"/>
    <x v="13"/>
    <x v="3"/>
  </r>
  <r>
    <x v="305"/>
    <x v="0"/>
    <n v="92000"/>
    <n v="92000"/>
    <x v="1020"/>
    <x v="925"/>
    <s v="Treinamento autores de relatório"/>
    <x v="2"/>
    <x v="1"/>
    <s v="3 - Entendimento de necessidades"/>
    <x v="1"/>
    <x v="21"/>
    <x v="6"/>
  </r>
  <r>
    <x v="306"/>
    <x v="2"/>
    <n v="9000"/>
    <n v="9000"/>
    <x v="1021"/>
    <x v="332"/>
    <s v="Treinamento autores de relatório"/>
    <x v="2"/>
    <x v="1"/>
    <s v="7 - Encerramento"/>
    <x v="1"/>
    <x v="4"/>
    <x v="2"/>
  </r>
  <r>
    <x v="306"/>
    <x v="2"/>
    <n v="6000"/>
    <n v="6000"/>
    <x v="1022"/>
    <x v="330"/>
    <s v="Implantação PPM"/>
    <x v="0"/>
    <x v="0"/>
    <s v="3 - Entendimento de necessidades"/>
    <x v="1"/>
    <x v="3"/>
    <x v="5"/>
  </r>
  <r>
    <x v="306"/>
    <x v="2"/>
    <n v="32000"/>
    <n v="32000"/>
    <x v="1023"/>
    <x v="926"/>
    <s v="Desenvolvimento de workflows"/>
    <x v="0"/>
    <x v="0"/>
    <s v="3 - Entendimento de necessidades"/>
    <x v="1"/>
    <x v="3"/>
    <x v="4"/>
  </r>
  <r>
    <x v="307"/>
    <x v="4"/>
    <n v="900"/>
    <n v="900"/>
    <x v="1024"/>
    <x v="927"/>
    <s v="Desenvolvimento de workflows"/>
    <x v="0"/>
    <x v="3"/>
    <s v="Não classificada"/>
    <x v="1"/>
    <x v="16"/>
    <x v="1"/>
  </r>
  <r>
    <x v="307"/>
    <x v="4"/>
    <n v="900"/>
    <n v="900"/>
    <x v="1025"/>
    <x v="928"/>
    <s v="Treinamento fundamentos"/>
    <x v="2"/>
    <x v="4"/>
    <s v="3 - Entendimento de necessidades"/>
    <x v="1"/>
    <x v="16"/>
    <x v="3"/>
  </r>
  <r>
    <x v="307"/>
    <x v="4"/>
    <n v="1800"/>
    <n v="1800"/>
    <x v="1026"/>
    <x v="929"/>
    <s v="Migração PPM (PS 2013 - POL)"/>
    <x v="0"/>
    <x v="0"/>
    <s v="3 - Entendimento de necessidades"/>
    <x v="1"/>
    <x v="16"/>
    <x v="4"/>
  </r>
  <r>
    <x v="307"/>
    <x v="4"/>
    <n v="2200"/>
    <n v="2200"/>
    <x v="1027"/>
    <x v="930"/>
    <s v="Treinamento para Administradores"/>
    <x v="2"/>
    <x v="0"/>
    <s v="2 - Oportunidade"/>
    <x v="1"/>
    <x v="16"/>
    <x v="3"/>
  </r>
  <r>
    <x v="307"/>
    <x v="4"/>
    <n v="4500"/>
    <n v="4500"/>
    <x v="1028"/>
    <x v="931"/>
    <s v="Contratação pontual de suporte"/>
    <x v="3"/>
    <x v="6"/>
    <s v="2 - Oportunidade"/>
    <x v="1"/>
    <x v="16"/>
    <x v="2"/>
  </r>
  <r>
    <x v="307"/>
    <x v="4"/>
    <n v="5000"/>
    <n v="5000"/>
    <x v="1029"/>
    <x v="932"/>
    <s v="Migração PPM (PS 2010 - POL)"/>
    <x v="0"/>
    <x v="0"/>
    <s v="7 - Encerramento"/>
    <x v="1"/>
    <x v="16"/>
    <x v="3"/>
  </r>
  <r>
    <x v="307"/>
    <x v="4"/>
    <n v="8000"/>
    <n v="8000"/>
    <x v="1030"/>
    <x v="933"/>
    <s v="Treinamento fundamentos"/>
    <x v="2"/>
    <x v="4"/>
    <s v="2 - Oportunidade"/>
    <x v="1"/>
    <x v="16"/>
    <x v="0"/>
  </r>
  <r>
    <x v="307"/>
    <x v="4"/>
    <n v="10000"/>
    <n v="10000"/>
    <x v="1031"/>
    <x v="934"/>
    <s v="Migração PPM (PS 2010 - POL)"/>
    <x v="0"/>
    <x v="0"/>
    <s v="7 - Encerramento"/>
    <x v="1"/>
    <x v="16"/>
    <x v="6"/>
  </r>
  <r>
    <x v="307"/>
    <x v="4"/>
    <n v="10000"/>
    <n v="10000"/>
    <x v="1032"/>
    <x v="935"/>
    <s v="Implantação PPM"/>
    <x v="0"/>
    <x v="0"/>
    <s v="3 - Entendimento de necessidades"/>
    <x v="1"/>
    <x v="16"/>
    <x v="5"/>
  </r>
  <r>
    <x v="307"/>
    <x v="4"/>
    <n v="12000"/>
    <n v="12000"/>
    <x v="1033"/>
    <x v="936"/>
    <s v="Migração PPM (PS 2010 - POL)"/>
    <x v="0"/>
    <x v="0"/>
    <s v="6 - Proposta enviada"/>
    <x v="1"/>
    <x v="16"/>
    <x v="5"/>
  </r>
  <r>
    <x v="307"/>
    <x v="4"/>
    <n v="15000"/>
    <n v="15000"/>
    <x v="1034"/>
    <x v="937"/>
    <s v="Desenvolvimento de workflows"/>
    <x v="0"/>
    <x v="3"/>
    <s v="6 - Proposta enviada"/>
    <x v="1"/>
    <x v="16"/>
    <x v="1"/>
  </r>
  <r>
    <x v="307"/>
    <x v="4"/>
    <n v="20000"/>
    <n v="0"/>
    <x v="1035"/>
    <x v="938"/>
    <s v="Desenvolvimento de relatórios"/>
    <x v="0"/>
    <x v="0"/>
    <s v="1 - Lead"/>
    <x v="0"/>
    <x v="16"/>
    <x v="1"/>
  </r>
  <r>
    <x v="307"/>
    <x v="4"/>
    <n v="46000"/>
    <n v="46000"/>
    <x v="1036"/>
    <x v="939"/>
    <s v="Desenvolvimento de relatórios"/>
    <x v="0"/>
    <x v="0"/>
    <s v="6 - Proposta enviada"/>
    <x v="1"/>
    <x v="16"/>
    <x v="1"/>
  </r>
  <r>
    <x v="308"/>
    <x v="1"/>
    <n v="2000"/>
    <n v="0"/>
    <x v="1037"/>
    <x v="940"/>
    <s v="Contratação pontual de suporte"/>
    <x v="3"/>
    <x v="0"/>
    <s v="Não classificada"/>
    <x v="0"/>
    <x v="16"/>
    <x v="3"/>
  </r>
  <r>
    <x v="308"/>
    <x v="1"/>
    <n v="2695"/>
    <n v="0"/>
    <x v="1038"/>
    <x v="941"/>
    <s v="Implantação PPM"/>
    <x v="0"/>
    <x v="0"/>
    <s v="3 - Entendimento de necessidades"/>
    <x v="0"/>
    <x v="16"/>
    <x v="3"/>
  </r>
  <r>
    <x v="308"/>
    <x v="1"/>
    <n v="4698"/>
    <n v="4698"/>
    <x v="1039"/>
    <x v="942"/>
    <s v="Contratação pontual de suporte"/>
    <x v="3"/>
    <x v="3"/>
    <s v="3 - Entendimento de necessidades"/>
    <x v="1"/>
    <x v="16"/>
    <x v="6"/>
  </r>
  <r>
    <x v="308"/>
    <x v="1"/>
    <n v="119479"/>
    <n v="119479"/>
    <x v="1040"/>
    <x v="943"/>
    <s v="Desenvolvimento de relatórios"/>
    <x v="0"/>
    <x v="6"/>
    <s v="1 - Lead"/>
    <x v="0"/>
    <x v="16"/>
    <x v="6"/>
  </r>
  <r>
    <x v="306"/>
    <x v="2"/>
    <n v="0"/>
    <n v="0"/>
    <x v="1041"/>
    <x v="346"/>
    <s v="Treinamento para Gerentes de Projeto"/>
    <x v="2"/>
    <x v="0"/>
    <s v="Não classificada"/>
    <x v="0"/>
    <x v="17"/>
    <x v="1"/>
  </r>
  <r>
    <x v="309"/>
    <x v="3"/>
    <n v="20000"/>
    <n v="20000"/>
    <x v="1042"/>
    <x v="944"/>
    <s v="Treinamento para Gerentes de Projeto"/>
    <x v="2"/>
    <x v="0"/>
    <s v="7 - Encerramento"/>
    <x v="1"/>
    <x v="1"/>
    <x v="6"/>
  </r>
  <r>
    <x v="310"/>
    <x v="6"/>
    <n v="30000"/>
    <n v="0"/>
    <x v="1043"/>
    <x v="945"/>
    <s v="Treinamento para Gerentes de Projeto"/>
    <x v="2"/>
    <x v="0"/>
    <s v="4 - Demonstração realizada"/>
    <x v="0"/>
    <x v="5"/>
    <x v="1"/>
  </r>
  <r>
    <x v="311"/>
    <x v="4"/>
    <n v="23000"/>
    <n v="23000"/>
    <x v="1044"/>
    <x v="946"/>
    <s v="Desenvolvimento de relatórios"/>
    <x v="0"/>
    <x v="0"/>
    <s v="3 - Entendimento de necessidades"/>
    <x v="1"/>
    <x v="13"/>
    <x v="3"/>
  </r>
  <r>
    <x v="306"/>
    <x v="2"/>
    <n v="0"/>
    <n v="0"/>
    <x v="1045"/>
    <x v="947"/>
    <s v="Desenvolvimento de workflows"/>
    <x v="0"/>
    <x v="0"/>
    <s v="Não classificada"/>
    <x v="0"/>
    <x v="1"/>
    <x v="1"/>
  </r>
  <r>
    <x v="306"/>
    <x v="2"/>
    <n v="30500"/>
    <n v="30500"/>
    <x v="1046"/>
    <x v="948"/>
    <s v="Treinamento fundamentos"/>
    <x v="2"/>
    <x v="4"/>
    <s v="7 - Encerramento"/>
    <x v="1"/>
    <x v="1"/>
    <x v="5"/>
  </r>
  <r>
    <x v="306"/>
    <x v="2"/>
    <n v="104942"/>
    <n v="104942"/>
    <x v="1047"/>
    <x v="949"/>
    <s v="Desenvolvimento de workflows"/>
    <x v="0"/>
    <x v="0"/>
    <s v="3 - Entendimento de necessidades"/>
    <x v="1"/>
    <x v="1"/>
    <x v="5"/>
  </r>
  <r>
    <x v="306"/>
    <x v="2"/>
    <n v="2499"/>
    <n v="2499"/>
    <x v="1048"/>
    <x v="950"/>
    <s v="Treinamento para Administradores"/>
    <x v="2"/>
    <x v="0"/>
    <s v="3 - Entendimento de necessidades"/>
    <x v="1"/>
    <x v="0"/>
    <x v="1"/>
  </r>
  <r>
    <x v="306"/>
    <x v="2"/>
    <n v="6000"/>
    <n v="0"/>
    <x v="1049"/>
    <x v="951"/>
    <s v="Desenvolvimento de relatórios"/>
    <x v="0"/>
    <x v="6"/>
    <s v="1 - Lead"/>
    <x v="0"/>
    <x v="0"/>
    <x v="3"/>
  </r>
  <r>
    <x v="306"/>
    <x v="2"/>
    <n v="10800"/>
    <n v="10800"/>
    <x v="1050"/>
    <x v="952"/>
    <s v="Desenvolvimento de flows"/>
    <x v="0"/>
    <x v="5"/>
    <s v="2 - Oportunidade"/>
    <x v="0"/>
    <x v="0"/>
    <x v="3"/>
  </r>
  <r>
    <x v="312"/>
    <x v="2"/>
    <n v="145"/>
    <n v="145"/>
    <x v="1051"/>
    <x v="953"/>
    <s v="Desenvolvimento de relatórios"/>
    <x v="0"/>
    <x v="6"/>
    <s v="3 - Entendimento de necessidades"/>
    <x v="1"/>
    <x v="5"/>
    <x v="3"/>
  </r>
  <r>
    <x v="313"/>
    <x v="1"/>
    <n v="2799"/>
    <n v="0"/>
    <x v="1052"/>
    <x v="954"/>
    <s v="Pacote de relatórios Power BI"/>
    <x v="1"/>
    <x v="1"/>
    <s v="1 - Lead"/>
    <x v="0"/>
    <x v="0"/>
    <x v="3"/>
  </r>
  <r>
    <x v="314"/>
    <x v="4"/>
    <n v="3600"/>
    <n v="3600"/>
    <x v="1053"/>
    <x v="955"/>
    <s v="Pacote de relatórios Excel"/>
    <x v="1"/>
    <x v="2"/>
    <s v="3 - Entendimento de necessidades"/>
    <x v="1"/>
    <x v="1"/>
    <x v="0"/>
  </r>
  <r>
    <x v="315"/>
    <x v="4"/>
    <n v="9000"/>
    <n v="9000"/>
    <x v="1054"/>
    <x v="956"/>
    <s v="Pacote de relatórios Excel"/>
    <x v="1"/>
    <x v="2"/>
    <s v="1 - Lead"/>
    <x v="0"/>
    <x v="5"/>
    <x v="3"/>
  </r>
  <r>
    <x v="316"/>
    <x v="3"/>
    <n v="10000"/>
    <n v="0"/>
    <x v="1055"/>
    <x v="546"/>
    <s v="Implantação PPM"/>
    <x v="0"/>
    <x v="0"/>
    <s v="1 - Lead"/>
    <x v="0"/>
    <x v="25"/>
    <x v="1"/>
  </r>
  <r>
    <x v="316"/>
    <x v="3"/>
    <n v="12000"/>
    <n v="12000"/>
    <x v="1056"/>
    <x v="957"/>
    <s v="Desenvolvimento de relatórios"/>
    <x v="0"/>
    <x v="0"/>
    <s v="1 - Lead"/>
    <x v="0"/>
    <x v="24"/>
    <x v="5"/>
  </r>
  <r>
    <x v="316"/>
    <x v="3"/>
    <n v="20000"/>
    <n v="20000"/>
    <x v="1057"/>
    <x v="958"/>
    <s v="Treinamento para Administradores"/>
    <x v="2"/>
    <x v="0"/>
    <s v="1 - Lead"/>
    <x v="1"/>
    <x v="24"/>
    <x v="4"/>
  </r>
  <r>
    <x v="316"/>
    <x v="3"/>
    <n v="36000"/>
    <n v="0"/>
    <x v="1058"/>
    <x v="959"/>
    <s v="Treinamento para Administradores"/>
    <x v="2"/>
    <x v="0"/>
    <s v="5 - Levantamento de escopo"/>
    <x v="0"/>
    <x v="26"/>
    <x v="6"/>
  </r>
  <r>
    <x v="316"/>
    <x v="3"/>
    <n v="141228"/>
    <n v="141228"/>
    <x v="1059"/>
    <x v="960"/>
    <s v="Desenvolvimento de workflows"/>
    <x v="0"/>
    <x v="0"/>
    <s v="3 - Entendimento de necessidades"/>
    <x v="1"/>
    <x v="7"/>
    <x v="0"/>
  </r>
  <r>
    <x v="317"/>
    <x v="1"/>
    <n v="19.989999999999998"/>
    <n v="19.989999999999998"/>
    <x v="1060"/>
    <x v="961"/>
    <s v="Implantação PPM"/>
    <x v="0"/>
    <x v="0"/>
    <s v="3 - Entendimento de necessidades"/>
    <x v="1"/>
    <x v="13"/>
    <x v="0"/>
  </r>
  <r>
    <x v="317"/>
    <x v="1"/>
    <n v="8995"/>
    <n v="0"/>
    <x v="1061"/>
    <x v="962"/>
    <s v="Desenvolvimento de relatórios"/>
    <x v="0"/>
    <x v="0"/>
    <s v="5 - Levantamento de escopo"/>
    <x v="0"/>
    <x v="13"/>
    <x v="5"/>
  </r>
  <r>
    <x v="318"/>
    <x v="2"/>
    <n v="0"/>
    <n v="0"/>
    <x v="1062"/>
    <x v="606"/>
    <s v="Pacote de relatórios Power BI"/>
    <x v="1"/>
    <x v="1"/>
    <s v="4 - Demonstração realizada"/>
    <x v="0"/>
    <x v="15"/>
    <x v="3"/>
  </r>
  <r>
    <x v="318"/>
    <x v="2"/>
    <n v="2095"/>
    <n v="2095"/>
    <x v="1063"/>
    <x v="963"/>
    <s v="Desenvolvimento de relatórios"/>
    <x v="0"/>
    <x v="0"/>
    <s v="7 - Encerramento"/>
    <x v="1"/>
    <x v="15"/>
    <x v="0"/>
  </r>
  <r>
    <x v="318"/>
    <x v="2"/>
    <n v="2095"/>
    <n v="2095"/>
    <x v="1064"/>
    <x v="126"/>
    <s v="Pacote de relatórios Power BI"/>
    <x v="1"/>
    <x v="1"/>
    <s v="7 - Encerramento"/>
    <x v="1"/>
    <x v="15"/>
    <x v="0"/>
  </r>
  <r>
    <x v="318"/>
    <x v="2"/>
    <n v="2095"/>
    <n v="2095"/>
    <x v="1065"/>
    <x v="964"/>
    <s v="Treinamento fundamentos"/>
    <x v="2"/>
    <x v="4"/>
    <s v="3 - Entendimento de necessidades"/>
    <x v="1"/>
    <x v="15"/>
    <x v="3"/>
  </r>
  <r>
    <x v="318"/>
    <x v="2"/>
    <n v="3750"/>
    <n v="3750"/>
    <x v="1066"/>
    <x v="965"/>
    <s v="Desenvolvimento de relatórios"/>
    <x v="0"/>
    <x v="6"/>
    <s v="7 - Encerramento"/>
    <x v="1"/>
    <x v="15"/>
    <x v="6"/>
  </r>
  <r>
    <x v="318"/>
    <x v="2"/>
    <n v="4000"/>
    <n v="4000"/>
    <x v="1067"/>
    <x v="966"/>
    <s v="Pacote de relatórios Excel"/>
    <x v="1"/>
    <x v="2"/>
    <s v="3 - Entendimento de necessidades"/>
    <x v="1"/>
    <x v="15"/>
    <x v="3"/>
  </r>
  <r>
    <x v="318"/>
    <x v="2"/>
    <n v="6000"/>
    <n v="6000"/>
    <x v="1068"/>
    <x v="967"/>
    <s v="Pacote de relatórios Power BI"/>
    <x v="1"/>
    <x v="1"/>
    <s v="7 - Encerramento"/>
    <x v="1"/>
    <x v="15"/>
    <x v="0"/>
  </r>
  <r>
    <x v="318"/>
    <x v="2"/>
    <n v="6000"/>
    <n v="6000"/>
    <x v="1069"/>
    <x v="968"/>
    <s v="Treinamento fundamentos"/>
    <x v="2"/>
    <x v="4"/>
    <s v="3 - Entendimento de necessidades"/>
    <x v="1"/>
    <x v="15"/>
    <x v="3"/>
  </r>
  <r>
    <x v="318"/>
    <x v="2"/>
    <n v="6000"/>
    <n v="6000"/>
    <x v="1070"/>
    <x v="969"/>
    <s v="Treinamento autores de relatório"/>
    <x v="2"/>
    <x v="1"/>
    <s v="3 - Entendimento de necessidades"/>
    <x v="1"/>
    <x v="15"/>
    <x v="3"/>
  </r>
  <r>
    <x v="318"/>
    <x v="2"/>
    <n v="6000"/>
    <n v="6000"/>
    <x v="1071"/>
    <x v="970"/>
    <s v="Pacote de relatórios Power BI"/>
    <x v="1"/>
    <x v="1"/>
    <s v="1 - Lead"/>
    <x v="1"/>
    <x v="15"/>
    <x v="3"/>
  </r>
  <r>
    <x v="318"/>
    <x v="2"/>
    <n v="8000"/>
    <n v="8000"/>
    <x v="1072"/>
    <x v="971"/>
    <s v="Desenvolvimento de flows"/>
    <x v="0"/>
    <x v="5"/>
    <s v="3 - Entendimento de necessidades"/>
    <x v="1"/>
    <x v="15"/>
    <x v="5"/>
  </r>
  <r>
    <x v="318"/>
    <x v="2"/>
    <n v="10000"/>
    <n v="10000"/>
    <x v="1073"/>
    <x v="972"/>
    <s v="Treinamento autores de relatório"/>
    <x v="2"/>
    <x v="1"/>
    <s v="3 - Entendimento de necessidades"/>
    <x v="1"/>
    <x v="15"/>
    <x v="0"/>
  </r>
  <r>
    <x v="318"/>
    <x v="2"/>
    <n v="12000"/>
    <n v="12000"/>
    <x v="1074"/>
    <x v="973"/>
    <s v="Treinamento autores de relatório"/>
    <x v="2"/>
    <x v="1"/>
    <s v="2 - Oportunidade"/>
    <x v="1"/>
    <x v="15"/>
    <x v="3"/>
  </r>
  <r>
    <x v="318"/>
    <x v="2"/>
    <n v="24000"/>
    <n v="24000"/>
    <x v="1075"/>
    <x v="974"/>
    <s v="Pacote de relatórios Excel"/>
    <x v="1"/>
    <x v="2"/>
    <s v="3 - Entendimento de necessidades"/>
    <x v="1"/>
    <x v="15"/>
    <x v="4"/>
  </r>
  <r>
    <x v="318"/>
    <x v="2"/>
    <n v="27500"/>
    <n v="27500"/>
    <x v="1076"/>
    <x v="975"/>
    <s v="Desenvolvimento de workflows"/>
    <x v="0"/>
    <x v="0"/>
    <s v="7 - Encerramento"/>
    <x v="1"/>
    <x v="15"/>
    <x v="4"/>
  </r>
  <r>
    <x v="318"/>
    <x v="2"/>
    <n v="47500"/>
    <n v="47500"/>
    <x v="1077"/>
    <x v="976"/>
    <s v="Treinamento fundamentos"/>
    <x v="2"/>
    <x v="4"/>
    <s v="7 - Encerramento"/>
    <x v="1"/>
    <x v="15"/>
    <x v="2"/>
  </r>
  <r>
    <x v="318"/>
    <x v="2"/>
    <n v="51000"/>
    <n v="51000"/>
    <x v="1078"/>
    <x v="977"/>
    <s v="Treinamento autores de relatório"/>
    <x v="2"/>
    <x v="1"/>
    <s v="3 - Entendimento de necessidades"/>
    <x v="1"/>
    <x v="15"/>
    <x v="6"/>
  </r>
  <r>
    <x v="318"/>
    <x v="2"/>
    <n v="51450"/>
    <n v="51450"/>
    <x v="1079"/>
    <x v="249"/>
    <s v="Contratação pontual de suporte"/>
    <x v="3"/>
    <x v="0"/>
    <s v="3 - Entendimento de necessidades"/>
    <x v="1"/>
    <x v="15"/>
    <x v="0"/>
  </r>
  <r>
    <x v="319"/>
    <x v="4"/>
    <n v="2695"/>
    <n v="2695"/>
    <x v="1080"/>
    <x v="978"/>
    <s v="Desenvolvimento de workflows"/>
    <x v="0"/>
    <x v="3"/>
    <s v="7 - Encerramento"/>
    <x v="1"/>
    <x v="1"/>
    <x v="3"/>
  </r>
  <r>
    <x v="319"/>
    <x v="4"/>
    <n v="6000"/>
    <n v="0"/>
    <x v="1081"/>
    <x v="979"/>
    <s v="Desenvolvimento de relatórios"/>
    <x v="0"/>
    <x v="0"/>
    <s v="1 - Lead"/>
    <x v="0"/>
    <x v="1"/>
    <x v="4"/>
  </r>
  <r>
    <x v="319"/>
    <x v="4"/>
    <n v="44005"/>
    <n v="44005"/>
    <x v="1082"/>
    <x v="980"/>
    <s v="Pacote de relatórios Excel"/>
    <x v="1"/>
    <x v="2"/>
    <s v="7 - Encerramento"/>
    <x v="1"/>
    <x v="1"/>
    <x v="3"/>
  </r>
  <r>
    <x v="320"/>
    <x v="1"/>
    <n v="2000"/>
    <n v="2000"/>
    <x v="1083"/>
    <x v="981"/>
    <s v="Treinamento para Administradores"/>
    <x v="2"/>
    <x v="0"/>
    <s v="3 - Entendimento de necessidades"/>
    <x v="1"/>
    <x v="10"/>
    <x v="5"/>
  </r>
  <r>
    <x v="320"/>
    <x v="1"/>
    <n v="5000"/>
    <n v="5000"/>
    <x v="1084"/>
    <x v="982"/>
    <s v="Contratação pontual de suporte"/>
    <x v="3"/>
    <x v="0"/>
    <s v="3 - Entendimento de necessidades"/>
    <x v="1"/>
    <x v="10"/>
    <x v="6"/>
  </r>
  <r>
    <x v="321"/>
    <x v="0"/>
    <n v="32000"/>
    <n v="0"/>
    <x v="1085"/>
    <x v="983"/>
    <s v="Treinamento para Administradores"/>
    <x v="2"/>
    <x v="0"/>
    <s v="Não classificada"/>
    <x v="0"/>
    <x v="1"/>
    <x v="6"/>
  </r>
  <r>
    <x v="322"/>
    <x v="2"/>
    <n v="42100"/>
    <n v="42100"/>
    <x v="1086"/>
    <x v="984"/>
    <s v="Implantação PPM"/>
    <x v="0"/>
    <x v="6"/>
    <s v="1 - Lead"/>
    <x v="0"/>
    <x v="4"/>
    <x v="3"/>
  </r>
  <r>
    <x v="323"/>
    <x v="4"/>
    <n v="2000"/>
    <n v="2000"/>
    <x v="1087"/>
    <x v="345"/>
    <s v="Treinamento para Administradores"/>
    <x v="2"/>
    <x v="0"/>
    <s v="3 - Entendimento de necessidades"/>
    <x v="1"/>
    <x v="4"/>
    <x v="5"/>
  </r>
  <r>
    <x v="323"/>
    <x v="4"/>
    <n v="9200"/>
    <n v="9200"/>
    <x v="1088"/>
    <x v="985"/>
    <s v="Treinamento para Administradores"/>
    <x v="2"/>
    <x v="0"/>
    <s v="3 - Entendimento de necessidades"/>
    <x v="1"/>
    <x v="4"/>
    <x v="5"/>
  </r>
  <r>
    <x v="323"/>
    <x v="4"/>
    <n v="10000"/>
    <n v="10000"/>
    <x v="1089"/>
    <x v="986"/>
    <s v="Treinamento autores de relatório"/>
    <x v="2"/>
    <x v="1"/>
    <s v="3 - Entendimento de necessidades"/>
    <x v="1"/>
    <x v="4"/>
    <x v="5"/>
  </r>
  <r>
    <x v="324"/>
    <x v="8"/>
    <n v="145"/>
    <n v="145"/>
    <x v="1090"/>
    <x v="987"/>
    <s v="Pacote de relatórios Excel"/>
    <x v="1"/>
    <x v="2"/>
    <s v="3 - Entendimento de necessidades"/>
    <x v="1"/>
    <x v="8"/>
    <x v="3"/>
  </r>
  <r>
    <x v="325"/>
    <x v="3"/>
    <n v="199.9"/>
    <n v="199.9"/>
    <x v="1091"/>
    <x v="988"/>
    <s v="Implantação PPM"/>
    <x v="0"/>
    <x v="0"/>
    <s v="7 - Encerramento"/>
    <x v="1"/>
    <x v="26"/>
    <x v="3"/>
  </r>
  <r>
    <x v="325"/>
    <x v="3"/>
    <n v="357.96"/>
    <n v="357.96"/>
    <x v="1092"/>
    <x v="989"/>
    <s v="Implantação PPM"/>
    <x v="0"/>
    <x v="0"/>
    <s v="3 - Entendimento de necessidades"/>
    <x v="1"/>
    <x v="22"/>
    <x v="1"/>
  </r>
  <r>
    <x v="325"/>
    <x v="3"/>
    <n v="10000"/>
    <n v="0"/>
    <x v="1093"/>
    <x v="990"/>
    <s v="Treinamento fundamentos"/>
    <x v="2"/>
    <x v="4"/>
    <s v="3 - Entendimento de necessidades"/>
    <x v="0"/>
    <x v="17"/>
    <x v="4"/>
  </r>
  <r>
    <x v="325"/>
    <x v="3"/>
    <n v="43070"/>
    <n v="0"/>
    <x v="1094"/>
    <x v="991"/>
    <s v="Implantação PPM"/>
    <x v="0"/>
    <x v="0"/>
    <s v="1 - Lead"/>
    <x v="0"/>
    <x v="22"/>
    <x v="6"/>
  </r>
  <r>
    <x v="325"/>
    <x v="3"/>
    <n v="70728"/>
    <n v="0"/>
    <x v="1095"/>
    <x v="992"/>
    <s v="Desenvolvimento de relatórios"/>
    <x v="0"/>
    <x v="6"/>
    <s v="6 - Proposta enviada"/>
    <x v="0"/>
    <x v="17"/>
    <x v="6"/>
  </r>
  <r>
    <x v="326"/>
    <x v="2"/>
    <n v="239.88"/>
    <n v="239.88"/>
    <x v="1096"/>
    <x v="993"/>
    <s v="Treinamento para Administradores"/>
    <x v="2"/>
    <x v="0"/>
    <s v="3 - Entendimento de necessidades"/>
    <x v="1"/>
    <x v="6"/>
    <x v="3"/>
  </r>
  <r>
    <x v="327"/>
    <x v="16"/>
    <n v="4999.8999999999996"/>
    <n v="4999.8999999999996"/>
    <x v="1097"/>
    <x v="251"/>
    <s v="Desenvolvimento de relatórios"/>
    <x v="0"/>
    <x v="0"/>
    <s v="3 - Entendimento de necessidades"/>
    <x v="1"/>
    <x v="13"/>
    <x v="3"/>
  </r>
  <r>
    <x v="327"/>
    <x v="16"/>
    <n v="6000"/>
    <n v="6000"/>
    <x v="1098"/>
    <x v="994"/>
    <s v="Contratação pontual de suporte"/>
    <x v="3"/>
    <x v="0"/>
    <s v="1 - Lead"/>
    <x v="0"/>
    <x v="4"/>
    <x v="1"/>
  </r>
  <r>
    <x v="327"/>
    <x v="16"/>
    <n v="6480"/>
    <n v="6480"/>
    <x v="1099"/>
    <x v="995"/>
    <s v="Contratação pontual de suporte"/>
    <x v="3"/>
    <x v="0"/>
    <s v="3 - Entendimento de necessidades"/>
    <x v="1"/>
    <x v="1"/>
    <x v="3"/>
  </r>
  <r>
    <x v="327"/>
    <x v="16"/>
    <n v="10000"/>
    <n v="10000"/>
    <x v="1100"/>
    <x v="606"/>
    <s v="Pacote de relatórios Power BI"/>
    <x v="1"/>
    <x v="1"/>
    <s v="7 - Encerramento"/>
    <x v="1"/>
    <x v="1"/>
    <x v="0"/>
  </r>
  <r>
    <x v="327"/>
    <x v="16"/>
    <n v="10000"/>
    <n v="0"/>
    <x v="1101"/>
    <x v="996"/>
    <s v="Treinamento para Administradores"/>
    <x v="2"/>
    <x v="0"/>
    <s v="Não classificada"/>
    <x v="0"/>
    <x v="1"/>
    <x v="3"/>
  </r>
  <r>
    <x v="327"/>
    <x v="16"/>
    <n v="10540"/>
    <n v="10540"/>
    <x v="1102"/>
    <x v="997"/>
    <s v="Implantação PPM"/>
    <x v="0"/>
    <x v="0"/>
    <s v="3 - Entendimento de necessidades"/>
    <x v="1"/>
    <x v="1"/>
    <x v="2"/>
  </r>
  <r>
    <x v="327"/>
    <x v="16"/>
    <n v="12000"/>
    <n v="0"/>
    <x v="1103"/>
    <x v="998"/>
    <s v="Contratação pontual de suporte"/>
    <x v="3"/>
    <x v="3"/>
    <s v="1 - Lead"/>
    <x v="0"/>
    <x v="1"/>
    <x v="0"/>
  </r>
  <r>
    <x v="327"/>
    <x v="16"/>
    <n v="124618"/>
    <n v="124618"/>
    <x v="1104"/>
    <x v="999"/>
    <s v="Contratação pontual de suporte"/>
    <x v="3"/>
    <x v="0"/>
    <s v="3 - Entendimento de necessidades"/>
    <x v="1"/>
    <x v="1"/>
    <x v="0"/>
  </r>
  <r>
    <x v="328"/>
    <x v="5"/>
    <n v="67000"/>
    <n v="0"/>
    <x v="1105"/>
    <x v="1000"/>
    <s v="Treinamento fundamentos"/>
    <x v="2"/>
    <x v="4"/>
    <s v="1 - Lead"/>
    <x v="0"/>
    <x v="1"/>
    <x v="3"/>
  </r>
  <r>
    <x v="328"/>
    <x v="5"/>
    <n v="282000"/>
    <n v="0"/>
    <x v="1106"/>
    <x v="1000"/>
    <s v="Treinamento fundamentos"/>
    <x v="2"/>
    <x v="4"/>
    <s v="Não classificada"/>
    <x v="0"/>
    <x v="1"/>
    <x v="3"/>
  </r>
  <r>
    <x v="329"/>
    <x v="1"/>
    <n v="9500"/>
    <n v="0"/>
    <x v="1107"/>
    <x v="1001"/>
    <s v="Treinamento autores de relatório"/>
    <x v="2"/>
    <x v="1"/>
    <s v="1 - Lead"/>
    <x v="0"/>
    <x v="10"/>
    <x v="1"/>
  </r>
  <r>
    <x v="330"/>
    <x v="4"/>
    <n v="0"/>
    <n v="0"/>
    <x v="1108"/>
    <x v="1002"/>
    <s v="Treinamento fundamentos"/>
    <x v="2"/>
    <x v="4"/>
    <s v="1 - Lead"/>
    <x v="0"/>
    <x v="1"/>
    <x v="3"/>
  </r>
  <r>
    <x v="331"/>
    <x v="4"/>
    <n v="0"/>
    <n v="0"/>
    <x v="1109"/>
    <x v="1003"/>
    <s v="Pacote de relatórios Excel"/>
    <x v="1"/>
    <x v="2"/>
    <s v="Não classificada"/>
    <x v="0"/>
    <x v="4"/>
    <x v="4"/>
  </r>
  <r>
    <x v="331"/>
    <x v="4"/>
    <n v="2000"/>
    <n v="2000"/>
    <x v="1110"/>
    <x v="1004"/>
    <s v="Desenvolvimento de relatórios"/>
    <x v="0"/>
    <x v="0"/>
    <s v="1 - Lead"/>
    <x v="1"/>
    <x v="4"/>
    <x v="3"/>
  </r>
  <r>
    <x v="331"/>
    <x v="4"/>
    <n v="4000"/>
    <n v="4000"/>
    <x v="1111"/>
    <x v="1005"/>
    <s v="Pacote de relatórios Excel"/>
    <x v="1"/>
    <x v="2"/>
    <s v="2 - Oportunidade"/>
    <x v="1"/>
    <x v="4"/>
    <x v="4"/>
  </r>
  <r>
    <x v="331"/>
    <x v="4"/>
    <n v="35000"/>
    <n v="35000"/>
    <x v="1112"/>
    <x v="1006"/>
    <s v="Implantação PPM"/>
    <x v="0"/>
    <x v="0"/>
    <s v="6 - Proposta enviada"/>
    <x v="1"/>
    <x v="4"/>
    <x v="3"/>
  </r>
  <r>
    <x v="331"/>
    <x v="4"/>
    <n v="77000"/>
    <n v="77000"/>
    <x v="1113"/>
    <x v="1007"/>
    <s v="Pacote de relatórios Excel"/>
    <x v="1"/>
    <x v="2"/>
    <s v="7 - Encerramento"/>
    <x v="1"/>
    <x v="4"/>
    <x v="3"/>
  </r>
  <r>
    <x v="332"/>
    <x v="1"/>
    <n v="999"/>
    <n v="0"/>
    <x v="1114"/>
    <x v="1008"/>
    <s v="Desenvolvimento de flows"/>
    <x v="0"/>
    <x v="5"/>
    <s v="1 - Lead"/>
    <x v="0"/>
    <x v="12"/>
    <x v="3"/>
  </r>
  <r>
    <x v="332"/>
    <x v="1"/>
    <n v="999.99"/>
    <n v="999.99"/>
    <x v="1115"/>
    <x v="1009"/>
    <s v="Pacote de relatórios Power BI"/>
    <x v="1"/>
    <x v="1"/>
    <s v="2 - Oportunidade"/>
    <x v="0"/>
    <x v="12"/>
    <x v="5"/>
  </r>
  <r>
    <x v="332"/>
    <x v="1"/>
    <n v="4265"/>
    <n v="4265"/>
    <x v="1116"/>
    <x v="1010"/>
    <s v="Implantação PPM"/>
    <x v="0"/>
    <x v="6"/>
    <s v="3 - Entendimento de necessidades"/>
    <x v="1"/>
    <x v="12"/>
    <x v="1"/>
  </r>
  <r>
    <x v="332"/>
    <x v="1"/>
    <n v="17999"/>
    <n v="0"/>
    <x v="1117"/>
    <x v="1011"/>
    <s v="Desenvolvimento de workflows"/>
    <x v="0"/>
    <x v="0"/>
    <s v="1 - Lead"/>
    <x v="0"/>
    <x v="12"/>
    <x v="4"/>
  </r>
  <r>
    <x v="324"/>
    <x v="8"/>
    <n v="144000"/>
    <n v="0"/>
    <x v="1118"/>
    <x v="1012"/>
    <s v="Treinamento para Administradores"/>
    <x v="2"/>
    <x v="0"/>
    <s v="1 - Lead"/>
    <x v="0"/>
    <x v="15"/>
    <x v="3"/>
  </r>
  <r>
    <x v="333"/>
    <x v="4"/>
    <n v="10000"/>
    <n v="0"/>
    <x v="1119"/>
    <x v="1013"/>
    <s v="Desenvolvimento de workflows"/>
    <x v="0"/>
    <x v="0"/>
    <s v="1 - Lead"/>
    <x v="0"/>
    <x v="15"/>
    <x v="4"/>
  </r>
  <r>
    <x v="334"/>
    <x v="2"/>
    <n v="10000"/>
    <n v="10000"/>
    <x v="1120"/>
    <x v="1014"/>
    <s v="Pacote de relatórios Excel"/>
    <x v="1"/>
    <x v="2"/>
    <s v="3 - Entendimento de necessidades"/>
    <x v="1"/>
    <x v="1"/>
    <x v="6"/>
  </r>
  <r>
    <x v="334"/>
    <x v="2"/>
    <n v="26000"/>
    <n v="26000"/>
    <x v="1121"/>
    <x v="1015"/>
    <s v="Implantação PPM"/>
    <x v="0"/>
    <x v="0"/>
    <s v="2 - Oportunidade"/>
    <x v="1"/>
    <x v="1"/>
    <x v="1"/>
  </r>
  <r>
    <x v="334"/>
    <x v="2"/>
    <n v="89000"/>
    <n v="89000"/>
    <x v="1122"/>
    <x v="1016"/>
    <s v="Treinamento para Administradores"/>
    <x v="2"/>
    <x v="0"/>
    <s v="3 - Entendimento de necessidades"/>
    <x v="1"/>
    <x v="1"/>
    <x v="1"/>
  </r>
  <r>
    <x v="335"/>
    <x v="1"/>
    <n v="10000"/>
    <n v="0"/>
    <x v="1123"/>
    <x v="1017"/>
    <s v="Desenvolvimento de workflows"/>
    <x v="0"/>
    <x v="0"/>
    <s v="Não classificada"/>
    <x v="0"/>
    <x v="4"/>
    <x v="3"/>
  </r>
  <r>
    <x v="336"/>
    <x v="2"/>
    <n v="64000"/>
    <n v="0"/>
    <x v="1124"/>
    <x v="1018"/>
    <s v="Implantação PPM"/>
    <x v="0"/>
    <x v="0"/>
    <s v="1 - Lead"/>
    <x v="0"/>
    <x v="5"/>
    <x v="5"/>
  </r>
  <r>
    <x v="337"/>
    <x v="5"/>
    <n v="24000"/>
    <n v="0"/>
    <x v="1125"/>
    <x v="122"/>
    <s v="Pacote de relatórios Excel"/>
    <x v="1"/>
    <x v="2"/>
    <s v="1 - Lead"/>
    <x v="0"/>
    <x v="15"/>
    <x v="1"/>
  </r>
  <r>
    <x v="338"/>
    <x v="6"/>
    <n v="285050"/>
    <n v="0"/>
    <x v="1126"/>
    <x v="1019"/>
    <s v="Pacote de relatórios Excel"/>
    <x v="1"/>
    <x v="2"/>
    <s v="1 - Lead"/>
    <x v="0"/>
    <x v="8"/>
    <x v="6"/>
  </r>
  <r>
    <x v="324"/>
    <x v="8"/>
    <n v="35600"/>
    <n v="35600"/>
    <x v="1127"/>
    <x v="1020"/>
    <s v="Treinamento autores de relatório"/>
    <x v="2"/>
    <x v="1"/>
    <s v="1 - Lead"/>
    <x v="0"/>
    <x v="20"/>
    <x v="1"/>
  </r>
  <r>
    <x v="324"/>
    <x v="8"/>
    <n v="2444"/>
    <n v="0"/>
    <x v="1128"/>
    <x v="1021"/>
    <s v="Desenvolvimento de relatórios"/>
    <x v="0"/>
    <x v="0"/>
    <s v="3 - Entendimento de necessidades"/>
    <x v="0"/>
    <x v="9"/>
    <x v="3"/>
  </r>
  <r>
    <x v="324"/>
    <x v="8"/>
    <n v="4888"/>
    <n v="4888"/>
    <x v="1129"/>
    <x v="1022"/>
    <s v="Desenvolvimento de flows"/>
    <x v="0"/>
    <x v="5"/>
    <s v="7 - Encerramento"/>
    <x v="1"/>
    <x v="9"/>
    <x v="3"/>
  </r>
  <r>
    <x v="339"/>
    <x v="3"/>
    <n v="145"/>
    <n v="145"/>
    <x v="1130"/>
    <x v="1023"/>
    <s v="Treinamento para Gerentes de Projeto"/>
    <x v="2"/>
    <x v="0"/>
    <s v="3 - Entendimento de necessidades"/>
    <x v="1"/>
    <x v="0"/>
    <x v="3"/>
  </r>
  <r>
    <x v="340"/>
    <x v="14"/>
    <n v="0"/>
    <n v="0"/>
    <x v="1131"/>
    <x v="108"/>
    <s v="Pacote de relatórios Power BI"/>
    <x v="1"/>
    <x v="1"/>
    <s v="3 - Entendimento de necessidades"/>
    <x v="0"/>
    <x v="12"/>
    <x v="6"/>
  </r>
  <r>
    <x v="341"/>
    <x v="12"/>
    <n v="750"/>
    <n v="750"/>
    <x v="1132"/>
    <x v="1024"/>
    <s v="Treinamento autores de relatório"/>
    <x v="2"/>
    <x v="1"/>
    <s v="3 - Entendimento de necessidades"/>
    <x v="1"/>
    <x v="15"/>
    <x v="3"/>
  </r>
  <r>
    <x v="341"/>
    <x v="12"/>
    <n v="4000"/>
    <n v="4000"/>
    <x v="1133"/>
    <x v="1025"/>
    <s v="Pacote de relatórios Power BI"/>
    <x v="1"/>
    <x v="1"/>
    <s v="3 - Entendimento de necessidades"/>
    <x v="1"/>
    <x v="15"/>
    <x v="1"/>
  </r>
  <r>
    <x v="341"/>
    <x v="12"/>
    <n v="4398"/>
    <n v="4398"/>
    <x v="1134"/>
    <x v="1026"/>
    <s v="Contratação pontual de suporte"/>
    <x v="3"/>
    <x v="0"/>
    <s v="3 - Entendimento de necessidades"/>
    <x v="1"/>
    <x v="15"/>
    <x v="3"/>
  </r>
  <r>
    <x v="341"/>
    <x v="12"/>
    <n v="10000"/>
    <n v="10000"/>
    <x v="1135"/>
    <x v="690"/>
    <s v="Desenvolvimento de relatórios"/>
    <x v="0"/>
    <x v="0"/>
    <s v="3 - Entendimento de necessidades"/>
    <x v="1"/>
    <x v="15"/>
    <x v="1"/>
  </r>
  <r>
    <x v="341"/>
    <x v="12"/>
    <n v="10000"/>
    <n v="10000"/>
    <x v="1136"/>
    <x v="1027"/>
    <s v="Treinamento fundamentos"/>
    <x v="2"/>
    <x v="4"/>
    <s v="1 - Lead"/>
    <x v="1"/>
    <x v="15"/>
    <x v="1"/>
  </r>
  <r>
    <x v="341"/>
    <x v="12"/>
    <n v="16000"/>
    <n v="16000"/>
    <x v="1137"/>
    <x v="1028"/>
    <s v="Pacote de relatórios Power BI"/>
    <x v="1"/>
    <x v="1"/>
    <s v="1 - Lead"/>
    <x v="1"/>
    <x v="15"/>
    <x v="1"/>
  </r>
  <r>
    <x v="341"/>
    <x v="12"/>
    <n v="20000"/>
    <n v="20000"/>
    <x v="1138"/>
    <x v="1029"/>
    <s v="Pacote de relatórios Power BI"/>
    <x v="1"/>
    <x v="1"/>
    <s v="3 - Entendimento de necessidades"/>
    <x v="1"/>
    <x v="15"/>
    <x v="1"/>
  </r>
  <r>
    <x v="341"/>
    <x v="12"/>
    <n v="72000"/>
    <n v="72000"/>
    <x v="1139"/>
    <x v="878"/>
    <s v="Pacote de relatórios Power BI"/>
    <x v="1"/>
    <x v="1"/>
    <s v="2 - Oportunidade"/>
    <x v="1"/>
    <x v="15"/>
    <x v="2"/>
  </r>
  <r>
    <x v="342"/>
    <x v="3"/>
    <n v="540"/>
    <n v="0"/>
    <x v="1140"/>
    <x v="1030"/>
    <s v="Pacote de relatórios Power BI"/>
    <x v="1"/>
    <x v="1"/>
    <s v="Não classificada"/>
    <x v="0"/>
    <x v="10"/>
    <x v="3"/>
  </r>
  <r>
    <x v="342"/>
    <x v="3"/>
    <n v="19000"/>
    <n v="0"/>
    <x v="1141"/>
    <x v="1031"/>
    <s v="Pacote de relatórios Power BI"/>
    <x v="1"/>
    <x v="1"/>
    <s v="1 - Lead"/>
    <x v="0"/>
    <x v="10"/>
    <x v="4"/>
  </r>
  <r>
    <x v="342"/>
    <x v="3"/>
    <n v="60985"/>
    <n v="60985"/>
    <x v="1142"/>
    <x v="817"/>
    <s v="Treinamento autores de relatório"/>
    <x v="2"/>
    <x v="1"/>
    <s v="2 - Oportunidade"/>
    <x v="1"/>
    <x v="10"/>
    <x v="5"/>
  </r>
  <r>
    <x v="343"/>
    <x v="3"/>
    <n v="32000"/>
    <n v="0"/>
    <x v="1143"/>
    <x v="1032"/>
    <s v="Contratação pontual de suporte"/>
    <x v="3"/>
    <x v="0"/>
    <s v="Não classificada"/>
    <x v="0"/>
    <x v="4"/>
    <x v="1"/>
  </r>
  <r>
    <x v="343"/>
    <x v="3"/>
    <n v="75095"/>
    <n v="0"/>
    <x v="1144"/>
    <x v="1033"/>
    <s v="Implantação PPM"/>
    <x v="0"/>
    <x v="0"/>
    <s v="Não classificada"/>
    <x v="0"/>
    <x v="4"/>
    <x v="4"/>
  </r>
  <r>
    <x v="343"/>
    <x v="3"/>
    <n v="97000"/>
    <n v="97000"/>
    <x v="1145"/>
    <x v="1034"/>
    <s v="Pacote de relatórios Power BI"/>
    <x v="1"/>
    <x v="1"/>
    <s v="7 - Encerramento"/>
    <x v="1"/>
    <x v="4"/>
    <x v="0"/>
  </r>
  <r>
    <x v="344"/>
    <x v="4"/>
    <n v="97000"/>
    <n v="0"/>
    <x v="1146"/>
    <x v="1035"/>
    <s v="Implantação PPM"/>
    <x v="0"/>
    <x v="0"/>
    <s v="6 - Proposta enviada"/>
    <x v="0"/>
    <x v="1"/>
    <x v="3"/>
  </r>
  <r>
    <x v="345"/>
    <x v="17"/>
    <n v="6000"/>
    <n v="0"/>
    <x v="1147"/>
    <x v="840"/>
    <s v="Treinamento autores de relatório"/>
    <x v="2"/>
    <x v="1"/>
    <s v="3 - Entendimento de necessidades"/>
    <x v="0"/>
    <x v="17"/>
    <x v="2"/>
  </r>
  <r>
    <x v="345"/>
    <x v="17"/>
    <n v="6500"/>
    <n v="6500"/>
    <x v="1148"/>
    <x v="1036"/>
    <s v="Desenvolvimento de workflows"/>
    <x v="0"/>
    <x v="3"/>
    <s v="7 - Encerramento"/>
    <x v="1"/>
    <x v="11"/>
    <x v="3"/>
  </r>
  <r>
    <x v="345"/>
    <x v="17"/>
    <n v="8000"/>
    <n v="8000"/>
    <x v="1149"/>
    <x v="1037"/>
    <s v="Desenvolvimento de relatórios"/>
    <x v="0"/>
    <x v="0"/>
    <s v="3 - Entendimento de necessidades"/>
    <x v="1"/>
    <x v="17"/>
    <x v="1"/>
  </r>
  <r>
    <x v="345"/>
    <x v="17"/>
    <n v="9000"/>
    <n v="9000"/>
    <x v="1150"/>
    <x v="101"/>
    <s v="Implantação PPM"/>
    <x v="0"/>
    <x v="0"/>
    <s v="3 - Entendimento de necessidades"/>
    <x v="1"/>
    <x v="17"/>
    <x v="1"/>
  </r>
  <r>
    <x v="346"/>
    <x v="1"/>
    <n v="145"/>
    <n v="145"/>
    <x v="1151"/>
    <x v="1038"/>
    <s v="Implantação PPM"/>
    <x v="0"/>
    <x v="0"/>
    <s v="3 - Entendimento de necessidades"/>
    <x v="1"/>
    <x v="6"/>
    <x v="4"/>
  </r>
  <r>
    <x v="346"/>
    <x v="1"/>
    <n v="45000"/>
    <n v="0"/>
    <x v="1152"/>
    <x v="1039"/>
    <s v="Pacote de relatórios Power BI"/>
    <x v="1"/>
    <x v="1"/>
    <s v="Não classificada"/>
    <x v="0"/>
    <x v="6"/>
    <x v="6"/>
  </r>
  <r>
    <x v="347"/>
    <x v="2"/>
    <n v="495"/>
    <n v="495"/>
    <x v="1153"/>
    <x v="1040"/>
    <s v="Desenvolvimento de relatórios"/>
    <x v="0"/>
    <x v="6"/>
    <s v="3 - Entendimento de necessidades"/>
    <x v="1"/>
    <x v="6"/>
    <x v="1"/>
  </r>
  <r>
    <x v="348"/>
    <x v="3"/>
    <n v="130732"/>
    <n v="130732"/>
    <x v="1154"/>
    <x v="1041"/>
    <s v="Desenvolvimento de flows"/>
    <x v="0"/>
    <x v="5"/>
    <s v="1 - Lead"/>
    <x v="0"/>
    <x v="1"/>
    <x v="0"/>
  </r>
  <r>
    <x v="349"/>
    <x v="6"/>
    <n v="10000"/>
    <n v="0"/>
    <x v="1155"/>
    <x v="1042"/>
    <s v="Pacote de relatórios Excel"/>
    <x v="1"/>
    <x v="2"/>
    <s v="Não classificada"/>
    <x v="0"/>
    <x v="15"/>
    <x v="3"/>
  </r>
  <r>
    <x v="350"/>
    <x v="1"/>
    <n v="2695"/>
    <n v="2695"/>
    <x v="1156"/>
    <x v="1043"/>
    <s v="Contratação pontual de suporte"/>
    <x v="3"/>
    <x v="0"/>
    <s v="3 - Entendimento de necessidades"/>
    <x v="1"/>
    <x v="13"/>
    <x v="1"/>
  </r>
  <r>
    <x v="351"/>
    <x v="3"/>
    <n v="48000"/>
    <n v="48000"/>
    <x v="1157"/>
    <x v="1044"/>
    <s v="Treinamento para Administradores"/>
    <x v="2"/>
    <x v="0"/>
    <s v="7 - Encerramento"/>
    <x v="1"/>
    <x v="26"/>
    <x v="6"/>
  </r>
  <r>
    <x v="352"/>
    <x v="1"/>
    <n v="3000"/>
    <n v="0"/>
    <x v="1158"/>
    <x v="1045"/>
    <s v="Pacote de relatórios Excel"/>
    <x v="1"/>
    <x v="2"/>
    <s v="3 - Entendimento de necessidades"/>
    <x v="0"/>
    <x v="21"/>
    <x v="1"/>
  </r>
  <r>
    <x v="353"/>
    <x v="4"/>
    <n v="65449"/>
    <n v="65449"/>
    <x v="1159"/>
    <x v="1046"/>
    <s v="Pacote de relatórios Power BI"/>
    <x v="1"/>
    <x v="1"/>
    <s v="1 - Lead"/>
    <x v="0"/>
    <x v="0"/>
    <x v="2"/>
  </r>
  <r>
    <x v="354"/>
    <x v="16"/>
    <n v="37000"/>
    <n v="0"/>
    <x v="1160"/>
    <x v="1047"/>
    <s v="Contratação pontual de suporte"/>
    <x v="3"/>
    <x v="6"/>
    <s v="Não classificada"/>
    <x v="0"/>
    <x v="10"/>
    <x v="3"/>
  </r>
  <r>
    <x v="354"/>
    <x v="16"/>
    <n v="45000"/>
    <n v="0"/>
    <x v="1161"/>
    <x v="1048"/>
    <s v="Pacote de relatórios Excel"/>
    <x v="1"/>
    <x v="2"/>
    <s v="1 - Lead"/>
    <x v="0"/>
    <x v="4"/>
    <x v="4"/>
  </r>
  <r>
    <x v="354"/>
    <x v="16"/>
    <n v="74000"/>
    <n v="0"/>
    <x v="1162"/>
    <x v="183"/>
    <s v="Implantação PPM"/>
    <x v="0"/>
    <x v="6"/>
    <s v="6 - Proposta enviada"/>
    <x v="0"/>
    <x v="7"/>
    <x v="1"/>
  </r>
  <r>
    <x v="324"/>
    <x v="8"/>
    <n v="2444"/>
    <n v="0"/>
    <x v="1163"/>
    <x v="573"/>
    <s v="Implantação PPM"/>
    <x v="0"/>
    <x v="6"/>
    <s v="2 - Oportunidade"/>
    <x v="0"/>
    <x v="15"/>
    <x v="1"/>
  </r>
  <r>
    <x v="324"/>
    <x v="8"/>
    <n v="2444"/>
    <n v="2444"/>
    <x v="1164"/>
    <x v="184"/>
    <s v="Pacote de relatórios Power BI"/>
    <x v="1"/>
    <x v="1"/>
    <s v="3 - Entendimento de necessidades"/>
    <x v="1"/>
    <x v="15"/>
    <x v="3"/>
  </r>
  <r>
    <x v="355"/>
    <x v="16"/>
    <n v="400"/>
    <n v="400"/>
    <x v="1165"/>
    <x v="1049"/>
    <s v="Implantação PPM"/>
    <x v="0"/>
    <x v="0"/>
    <s v="3 - Entendimento de necessidades"/>
    <x v="1"/>
    <x v="15"/>
    <x v="3"/>
  </r>
  <r>
    <x v="355"/>
    <x v="16"/>
    <n v="442.5"/>
    <n v="442.5"/>
    <x v="1166"/>
    <x v="1050"/>
    <s v="Implantação PPM"/>
    <x v="0"/>
    <x v="6"/>
    <s v="2 - Oportunidade"/>
    <x v="1"/>
    <x v="15"/>
    <x v="1"/>
  </r>
  <r>
    <x v="355"/>
    <x v="16"/>
    <n v="495"/>
    <n v="495"/>
    <x v="1167"/>
    <x v="1051"/>
    <s v="Implantação PPM"/>
    <x v="0"/>
    <x v="0"/>
    <s v="1 - Lead"/>
    <x v="1"/>
    <x v="15"/>
    <x v="3"/>
  </r>
  <r>
    <x v="355"/>
    <x v="16"/>
    <n v="495"/>
    <n v="495"/>
    <x v="1168"/>
    <x v="1052"/>
    <s v="Pacote de relatórios Power BI"/>
    <x v="1"/>
    <x v="1"/>
    <s v="Não classificada"/>
    <x v="1"/>
    <x v="15"/>
    <x v="1"/>
  </r>
  <r>
    <x v="355"/>
    <x v="16"/>
    <n v="495"/>
    <n v="495"/>
    <x v="1169"/>
    <x v="1053"/>
    <s v="Contratação pontual de suporte"/>
    <x v="3"/>
    <x v="0"/>
    <s v="3 - Entendimento de necessidades"/>
    <x v="1"/>
    <x v="15"/>
    <x v="3"/>
  </r>
  <r>
    <x v="355"/>
    <x v="16"/>
    <n v="495"/>
    <n v="495"/>
    <x v="1170"/>
    <x v="1054"/>
    <s v="Treinamento autores de relatório"/>
    <x v="2"/>
    <x v="1"/>
    <s v="3 - Entendimento de necessidades"/>
    <x v="1"/>
    <x v="15"/>
    <x v="1"/>
  </r>
  <r>
    <x v="355"/>
    <x v="16"/>
    <n v="495"/>
    <n v="495"/>
    <x v="1171"/>
    <x v="1055"/>
    <s v="Treinamento autores de relatório"/>
    <x v="2"/>
    <x v="1"/>
    <s v="3 - Entendimento de necessidades"/>
    <x v="1"/>
    <x v="15"/>
    <x v="5"/>
  </r>
  <r>
    <x v="355"/>
    <x v="16"/>
    <n v="990"/>
    <n v="990"/>
    <x v="1172"/>
    <x v="1056"/>
    <s v="Treinamento autores de relatório"/>
    <x v="2"/>
    <x v="1"/>
    <s v="3 - Entendimento de necessidades"/>
    <x v="1"/>
    <x v="15"/>
    <x v="3"/>
  </r>
  <r>
    <x v="355"/>
    <x v="16"/>
    <n v="990"/>
    <n v="990"/>
    <x v="1173"/>
    <x v="1057"/>
    <s v="Implantação PPM"/>
    <x v="0"/>
    <x v="0"/>
    <s v="2 - Oportunidade"/>
    <x v="1"/>
    <x v="15"/>
    <x v="3"/>
  </r>
  <r>
    <x v="355"/>
    <x v="16"/>
    <n v="1238"/>
    <n v="1238"/>
    <x v="1174"/>
    <x v="1058"/>
    <s v="Desenvolvimento de flows"/>
    <x v="0"/>
    <x v="5"/>
    <s v="3 - Entendimento de necessidades"/>
    <x v="1"/>
    <x v="15"/>
    <x v="4"/>
  </r>
  <r>
    <x v="355"/>
    <x v="16"/>
    <n v="1430"/>
    <n v="1430"/>
    <x v="1175"/>
    <x v="1059"/>
    <s v="Desenvolvimento de relatórios"/>
    <x v="0"/>
    <x v="0"/>
    <s v="3 - Entendimento de necessidades"/>
    <x v="1"/>
    <x v="15"/>
    <x v="3"/>
  </r>
  <r>
    <x v="355"/>
    <x v="16"/>
    <n v="1600"/>
    <n v="1600"/>
    <x v="1176"/>
    <x v="1060"/>
    <s v="Desenvolvimento de workflows"/>
    <x v="0"/>
    <x v="0"/>
    <s v="2 - Oportunidade"/>
    <x v="1"/>
    <x v="15"/>
    <x v="3"/>
  </r>
  <r>
    <x v="355"/>
    <x v="16"/>
    <n v="2000"/>
    <n v="0"/>
    <x v="1177"/>
    <x v="505"/>
    <s v="Treinamento autores de relatório"/>
    <x v="2"/>
    <x v="1"/>
    <s v="2 - Oportunidade"/>
    <x v="0"/>
    <x v="15"/>
    <x v="0"/>
  </r>
  <r>
    <x v="355"/>
    <x v="16"/>
    <n v="2000"/>
    <n v="2000"/>
    <x v="1178"/>
    <x v="1061"/>
    <s v="Desenvolvimento de relatórios"/>
    <x v="0"/>
    <x v="6"/>
    <s v="2 - Oportunidade"/>
    <x v="1"/>
    <x v="15"/>
    <x v="3"/>
  </r>
  <r>
    <x v="355"/>
    <x v="16"/>
    <n v="2475"/>
    <n v="2475"/>
    <x v="1179"/>
    <x v="1062"/>
    <s v="Pacote de relatórios Power BI"/>
    <x v="1"/>
    <x v="1"/>
    <s v="3 - Entendimento de necessidades"/>
    <x v="1"/>
    <x v="15"/>
    <x v="3"/>
  </r>
  <r>
    <x v="355"/>
    <x v="16"/>
    <n v="4000"/>
    <n v="4000"/>
    <x v="1180"/>
    <x v="1063"/>
    <s v="Desenvolvimento de relatórios"/>
    <x v="0"/>
    <x v="0"/>
    <s v="3 - Entendimento de necessidades"/>
    <x v="1"/>
    <x v="15"/>
    <x v="3"/>
  </r>
  <r>
    <x v="355"/>
    <x v="16"/>
    <n v="5940"/>
    <n v="5940"/>
    <x v="1181"/>
    <x v="1064"/>
    <s v="Contratação pontual de suporte"/>
    <x v="3"/>
    <x v="0"/>
    <s v="Não classificada"/>
    <x v="1"/>
    <x v="15"/>
    <x v="2"/>
  </r>
  <r>
    <x v="355"/>
    <x v="16"/>
    <n v="10000"/>
    <n v="0"/>
    <x v="1182"/>
    <x v="1065"/>
    <s v="Treinamento autores de relatório"/>
    <x v="2"/>
    <x v="1"/>
    <s v="6 - Proposta enviada"/>
    <x v="0"/>
    <x v="15"/>
    <x v="0"/>
  </r>
  <r>
    <x v="355"/>
    <x v="16"/>
    <n v="10540"/>
    <n v="10540"/>
    <x v="1183"/>
    <x v="1066"/>
    <s v="Treinamento fundamentos"/>
    <x v="2"/>
    <x v="4"/>
    <s v="7 - Encerramento"/>
    <x v="1"/>
    <x v="15"/>
    <x v="1"/>
  </r>
  <r>
    <x v="355"/>
    <x v="16"/>
    <n v="15000"/>
    <n v="15000"/>
    <x v="1184"/>
    <x v="1067"/>
    <s v="Pacote de relatórios Power BI"/>
    <x v="1"/>
    <x v="1"/>
    <s v="3 - Entendimento de necessidades"/>
    <x v="1"/>
    <x v="15"/>
    <x v="5"/>
  </r>
  <r>
    <x v="355"/>
    <x v="16"/>
    <n v="63079"/>
    <n v="63079"/>
    <x v="1185"/>
    <x v="1068"/>
    <s v="Treinamento para Administradores"/>
    <x v="2"/>
    <x v="0"/>
    <s v="3 - Entendimento de necessidades"/>
    <x v="1"/>
    <x v="15"/>
    <x v="1"/>
  </r>
  <r>
    <x v="356"/>
    <x v="13"/>
    <n v="74525"/>
    <n v="0"/>
    <x v="1186"/>
    <x v="196"/>
    <s v="Pacote de relatórios Power BI"/>
    <x v="1"/>
    <x v="1"/>
    <s v="1 - Lead"/>
    <x v="0"/>
    <x v="14"/>
    <x v="2"/>
  </r>
  <r>
    <x v="357"/>
    <x v="2"/>
    <n v="8000"/>
    <n v="8000"/>
    <x v="1187"/>
    <x v="1069"/>
    <s v="Contratação pontual de suporte"/>
    <x v="3"/>
    <x v="0"/>
    <s v="7 - Encerramento"/>
    <x v="1"/>
    <x v="0"/>
    <x v="1"/>
  </r>
  <r>
    <x v="357"/>
    <x v="2"/>
    <n v="10000"/>
    <n v="10000"/>
    <x v="1188"/>
    <x v="215"/>
    <s v="Pacote de relatórios Excel"/>
    <x v="1"/>
    <x v="2"/>
    <s v="7 - Encerramento"/>
    <x v="1"/>
    <x v="0"/>
    <x v="3"/>
  </r>
  <r>
    <x v="357"/>
    <x v="2"/>
    <n v="60000"/>
    <n v="60000"/>
    <x v="1189"/>
    <x v="1070"/>
    <s v="Treinamento para Administradores"/>
    <x v="2"/>
    <x v="0"/>
    <s v="6 - Proposta enviada"/>
    <x v="1"/>
    <x v="0"/>
    <x v="1"/>
  </r>
  <r>
    <x v="357"/>
    <x v="2"/>
    <n v="120000"/>
    <n v="120000"/>
    <x v="1190"/>
    <x v="1071"/>
    <s v="Contratação pontual de suporte"/>
    <x v="3"/>
    <x v="3"/>
    <s v="7 - Encerramento"/>
    <x v="1"/>
    <x v="0"/>
    <x v="5"/>
  </r>
  <r>
    <x v="357"/>
    <x v="2"/>
    <n v="226000"/>
    <n v="226000"/>
    <x v="1191"/>
    <x v="1072"/>
    <s v="Implantação PPM"/>
    <x v="0"/>
    <x v="0"/>
    <s v="7 - Encerramento"/>
    <x v="1"/>
    <x v="0"/>
    <x v="3"/>
  </r>
  <r>
    <x v="358"/>
    <x v="1"/>
    <n v="10800"/>
    <n v="10800"/>
    <x v="1192"/>
    <x v="1073"/>
    <s v="Contratação pontual de suporte"/>
    <x v="3"/>
    <x v="0"/>
    <s v="1 - Lead"/>
    <x v="0"/>
    <x v="8"/>
    <x v="3"/>
  </r>
  <r>
    <x v="358"/>
    <x v="1"/>
    <n v="45000"/>
    <n v="0"/>
    <x v="1193"/>
    <x v="1074"/>
    <s v="Pacote de relatórios Power BI"/>
    <x v="1"/>
    <x v="1"/>
    <s v="1 - Lead"/>
    <x v="0"/>
    <x v="8"/>
    <x v="1"/>
  </r>
  <r>
    <x v="359"/>
    <x v="4"/>
    <n v="145"/>
    <n v="145"/>
    <x v="1194"/>
    <x v="1075"/>
    <s v="Desenvolvimento de workflows"/>
    <x v="0"/>
    <x v="0"/>
    <s v="3 - Entendimento de necessidades"/>
    <x v="1"/>
    <x v="9"/>
    <x v="3"/>
  </r>
  <r>
    <x v="360"/>
    <x v="16"/>
    <n v="84000"/>
    <n v="0"/>
    <x v="1195"/>
    <x v="195"/>
    <s v="Treinamento para Administradores"/>
    <x v="2"/>
    <x v="0"/>
    <s v="6 - Proposta enviada"/>
    <x v="0"/>
    <x v="1"/>
    <x v="5"/>
  </r>
  <r>
    <x v="360"/>
    <x v="16"/>
    <n v="99930"/>
    <n v="0"/>
    <x v="1196"/>
    <x v="1076"/>
    <s v="Pacote de relatórios Excel"/>
    <x v="1"/>
    <x v="2"/>
    <s v="1 - Lead"/>
    <x v="0"/>
    <x v="15"/>
    <x v="1"/>
  </r>
  <r>
    <x v="361"/>
    <x v="0"/>
    <n v="19000"/>
    <n v="0"/>
    <x v="1197"/>
    <x v="1077"/>
    <s v="Implantação PPM"/>
    <x v="0"/>
    <x v="6"/>
    <s v="5 - Levantamento de escopo"/>
    <x v="0"/>
    <x v="1"/>
    <x v="2"/>
  </r>
  <r>
    <x v="362"/>
    <x v="8"/>
    <n v="36271"/>
    <n v="0"/>
    <x v="1198"/>
    <x v="1078"/>
    <s v="Contratação pontual de suporte"/>
    <x v="3"/>
    <x v="3"/>
    <s v="6 - Proposta enviada"/>
    <x v="0"/>
    <x v="7"/>
    <x v="3"/>
  </r>
  <r>
    <x v="363"/>
    <x v="4"/>
    <n v="4000"/>
    <n v="0"/>
    <x v="1199"/>
    <x v="978"/>
    <s v="Treinamento fundamentos"/>
    <x v="2"/>
    <x v="4"/>
    <s v="5 - Levantamento de escopo"/>
    <x v="0"/>
    <x v="4"/>
    <x v="4"/>
  </r>
  <r>
    <x v="363"/>
    <x v="4"/>
    <n v="5000"/>
    <n v="5000"/>
    <x v="1200"/>
    <x v="108"/>
    <s v="Desenvolvimento de relatórios"/>
    <x v="0"/>
    <x v="0"/>
    <s v="7 - Encerramento"/>
    <x v="1"/>
    <x v="4"/>
    <x v="3"/>
  </r>
  <r>
    <x v="363"/>
    <x v="4"/>
    <n v="10000"/>
    <n v="0"/>
    <x v="1201"/>
    <x v="215"/>
    <s v="Pacote de relatórios Power BI"/>
    <x v="1"/>
    <x v="1"/>
    <s v="2 - Oportunidade"/>
    <x v="0"/>
    <x v="4"/>
    <x v="3"/>
  </r>
  <r>
    <x v="363"/>
    <x v="4"/>
    <n v="10000"/>
    <n v="0"/>
    <x v="1202"/>
    <x v="1079"/>
    <s v="Pacote de relatórios Power BI"/>
    <x v="1"/>
    <x v="1"/>
    <s v="2 - Oportunidade"/>
    <x v="0"/>
    <x v="4"/>
    <x v="3"/>
  </r>
  <r>
    <x v="363"/>
    <x v="4"/>
    <n v="10000"/>
    <n v="10000"/>
    <x v="1203"/>
    <x v="516"/>
    <s v="Pacote de relatórios Excel"/>
    <x v="1"/>
    <x v="2"/>
    <s v="1 - Lead"/>
    <x v="1"/>
    <x v="4"/>
    <x v="1"/>
  </r>
  <r>
    <x v="363"/>
    <x v="4"/>
    <n v="22000"/>
    <n v="22000"/>
    <x v="1204"/>
    <x v="1080"/>
    <s v="Desenvolvimento de workflows"/>
    <x v="0"/>
    <x v="0"/>
    <s v="7 - Encerramento"/>
    <x v="1"/>
    <x v="4"/>
    <x v="3"/>
  </r>
  <r>
    <x v="363"/>
    <x v="4"/>
    <n v="32000"/>
    <n v="32000"/>
    <x v="1205"/>
    <x v="885"/>
    <s v="Pacote de relatórios Excel"/>
    <x v="1"/>
    <x v="2"/>
    <s v="3 - Entendimento de necessidades"/>
    <x v="1"/>
    <x v="4"/>
    <x v="3"/>
  </r>
  <r>
    <x v="363"/>
    <x v="4"/>
    <n v="32500"/>
    <n v="32500"/>
    <x v="1206"/>
    <x v="1081"/>
    <s v="Implantação PPM"/>
    <x v="0"/>
    <x v="0"/>
    <s v="7 - Encerramento"/>
    <x v="1"/>
    <x v="4"/>
    <x v="3"/>
  </r>
  <r>
    <x v="363"/>
    <x v="4"/>
    <n v="77190"/>
    <n v="77190"/>
    <x v="1207"/>
    <x v="1082"/>
    <s v="Desenvolvimento de relatórios"/>
    <x v="0"/>
    <x v="0"/>
    <s v="3 - Entendimento de necessidades"/>
    <x v="1"/>
    <x v="4"/>
    <x v="3"/>
  </r>
  <r>
    <x v="364"/>
    <x v="4"/>
    <n v="495"/>
    <n v="0"/>
    <x v="1208"/>
    <x v="1083"/>
    <s v="Pacote de relatórios Excel"/>
    <x v="1"/>
    <x v="2"/>
    <s v="Não classificada"/>
    <x v="0"/>
    <x v="6"/>
    <x v="0"/>
  </r>
  <r>
    <x v="364"/>
    <x v="4"/>
    <n v="2000"/>
    <n v="0"/>
    <x v="1209"/>
    <x v="1084"/>
    <s v="Desenvolvimento de workflows"/>
    <x v="0"/>
    <x v="3"/>
    <s v="4 - Demonstração realizada"/>
    <x v="0"/>
    <x v="6"/>
    <x v="5"/>
  </r>
  <r>
    <x v="364"/>
    <x v="4"/>
    <n v="30000"/>
    <n v="0"/>
    <x v="1210"/>
    <x v="1085"/>
    <s v="Desenvolvimento de workflows"/>
    <x v="0"/>
    <x v="0"/>
    <s v="4 - Demonstração realizada"/>
    <x v="0"/>
    <x v="6"/>
    <x v="1"/>
  </r>
  <r>
    <x v="365"/>
    <x v="4"/>
    <n v="4000"/>
    <n v="4000"/>
    <x v="1211"/>
    <x v="1086"/>
    <s v="Migração PPM (PS 2013 - POL)"/>
    <x v="0"/>
    <x v="0"/>
    <s v="1 - Lead"/>
    <x v="1"/>
    <x v="6"/>
    <x v="1"/>
  </r>
  <r>
    <x v="365"/>
    <x v="4"/>
    <n v="6000"/>
    <n v="6000"/>
    <x v="1212"/>
    <x v="1087"/>
    <s v="Desenvolvimento de workflows"/>
    <x v="0"/>
    <x v="3"/>
    <s v="3 - Entendimento de necessidades"/>
    <x v="1"/>
    <x v="6"/>
    <x v="3"/>
  </r>
  <r>
    <x v="365"/>
    <x v="4"/>
    <n v="17000"/>
    <n v="17000"/>
    <x v="1213"/>
    <x v="1088"/>
    <s v="Contratação pontual de suporte"/>
    <x v="3"/>
    <x v="0"/>
    <s v="3 - Entendimento de necessidades"/>
    <x v="1"/>
    <x v="6"/>
    <x v="1"/>
  </r>
  <r>
    <x v="365"/>
    <x v="4"/>
    <n v="18000"/>
    <n v="18000"/>
    <x v="1214"/>
    <x v="1089"/>
    <s v="Pacote de relatórios Power BI"/>
    <x v="1"/>
    <x v="1"/>
    <s v="2 - Oportunidade"/>
    <x v="1"/>
    <x v="6"/>
    <x v="3"/>
  </r>
  <r>
    <x v="365"/>
    <x v="4"/>
    <n v="32000"/>
    <n v="0"/>
    <x v="1215"/>
    <x v="1090"/>
    <s v="Contratação pontual de suporte"/>
    <x v="3"/>
    <x v="6"/>
    <s v="Não classificada"/>
    <x v="0"/>
    <x v="6"/>
    <x v="3"/>
  </r>
  <r>
    <x v="357"/>
    <x v="2"/>
    <n v="15000"/>
    <n v="10000"/>
    <x v="1216"/>
    <x v="1091"/>
    <s v="Implantação PPM"/>
    <x v="0"/>
    <x v="0"/>
    <s v="3 - Entendimento de necessidades"/>
    <x v="1"/>
    <x v="16"/>
    <x v="0"/>
  </r>
  <r>
    <x v="357"/>
    <x v="2"/>
    <n v="133677.99"/>
    <n v="133677.99"/>
    <x v="1217"/>
    <x v="1092"/>
    <s v="Treinamento fundamentos"/>
    <x v="2"/>
    <x v="4"/>
    <s v="Não classificada"/>
    <x v="0"/>
    <x v="16"/>
    <x v="0"/>
  </r>
  <r>
    <x v="357"/>
    <x v="2"/>
    <n v="176638"/>
    <n v="176638"/>
    <x v="1218"/>
    <x v="663"/>
    <s v="Implantação PPM"/>
    <x v="0"/>
    <x v="0"/>
    <s v="1 - Lead"/>
    <x v="0"/>
    <x v="16"/>
    <x v="1"/>
  </r>
  <r>
    <x v="366"/>
    <x v="1"/>
    <n v="19000"/>
    <n v="0"/>
    <x v="1219"/>
    <x v="1093"/>
    <s v="Pacote de relatórios Power BI"/>
    <x v="1"/>
    <x v="1"/>
    <s v="4 - Demonstração realizada"/>
    <x v="0"/>
    <x v="21"/>
    <x v="2"/>
  </r>
  <r>
    <x v="367"/>
    <x v="12"/>
    <n v="0"/>
    <n v="0"/>
    <x v="1220"/>
    <x v="1094"/>
    <s v="Contratação pontual de suporte"/>
    <x v="3"/>
    <x v="0"/>
    <s v="5 - Levantamento de escopo"/>
    <x v="0"/>
    <x v="0"/>
    <x v="6"/>
  </r>
  <r>
    <x v="367"/>
    <x v="12"/>
    <n v="0"/>
    <n v="0"/>
    <x v="1221"/>
    <x v="307"/>
    <s v="Desenvolvimento de relatórios"/>
    <x v="0"/>
    <x v="0"/>
    <s v="4 - Demonstração realizada"/>
    <x v="0"/>
    <x v="1"/>
    <x v="3"/>
  </r>
  <r>
    <x v="367"/>
    <x v="12"/>
    <n v="0"/>
    <n v="0"/>
    <x v="1222"/>
    <x v="961"/>
    <s v="Desenvolvimento de workflows"/>
    <x v="0"/>
    <x v="0"/>
    <s v="Não classificada"/>
    <x v="0"/>
    <x v="16"/>
    <x v="3"/>
  </r>
  <r>
    <x v="367"/>
    <x v="12"/>
    <n v="10000"/>
    <n v="0"/>
    <x v="1223"/>
    <x v="1095"/>
    <s v="Implantação PPM"/>
    <x v="0"/>
    <x v="0"/>
    <s v="6 - Proposta enviada"/>
    <x v="0"/>
    <x v="0"/>
    <x v="1"/>
  </r>
  <r>
    <x v="368"/>
    <x v="6"/>
    <n v="37000"/>
    <n v="37000"/>
    <x v="1224"/>
    <x v="1096"/>
    <s v="Implantação PPM"/>
    <x v="0"/>
    <x v="0"/>
    <s v="Não classificada"/>
    <x v="0"/>
    <x v="1"/>
    <x v="3"/>
  </r>
  <r>
    <x v="369"/>
    <x v="2"/>
    <n v="45000"/>
    <n v="0"/>
    <x v="1225"/>
    <x v="1097"/>
    <s v="Contratação pontual de suporte"/>
    <x v="3"/>
    <x v="0"/>
    <s v="1 - Lead"/>
    <x v="0"/>
    <x v="21"/>
    <x v="1"/>
  </r>
  <r>
    <x v="370"/>
    <x v="4"/>
    <n v="6000"/>
    <n v="6000"/>
    <x v="1226"/>
    <x v="1098"/>
    <s v="Contratação pontual de suporte"/>
    <x v="3"/>
    <x v="0"/>
    <s v="3 - Entendimento de necessidades"/>
    <x v="1"/>
    <x v="1"/>
    <x v="0"/>
  </r>
  <r>
    <x v="370"/>
    <x v="4"/>
    <n v="9000"/>
    <n v="9000"/>
    <x v="1227"/>
    <x v="1099"/>
    <s v="Pacote de relatórios Excel"/>
    <x v="1"/>
    <x v="2"/>
    <s v="3 - Entendimento de necessidades"/>
    <x v="1"/>
    <x v="1"/>
    <x v="3"/>
  </r>
  <r>
    <x v="370"/>
    <x v="4"/>
    <n v="9000"/>
    <n v="9000"/>
    <x v="1228"/>
    <x v="1100"/>
    <s v="Treinamento autores de relatório"/>
    <x v="2"/>
    <x v="1"/>
    <s v="1 - Lead"/>
    <x v="0"/>
    <x v="1"/>
    <x v="1"/>
  </r>
  <r>
    <x v="370"/>
    <x v="4"/>
    <n v="12000"/>
    <n v="0"/>
    <x v="1229"/>
    <x v="1101"/>
    <s v="Treinamento autores de relatório"/>
    <x v="2"/>
    <x v="1"/>
    <s v="Não classificada"/>
    <x v="0"/>
    <x v="1"/>
    <x v="6"/>
  </r>
  <r>
    <x v="370"/>
    <x v="4"/>
    <n v="60650"/>
    <n v="60650"/>
    <x v="1230"/>
    <x v="1102"/>
    <s v="Implantação PPM"/>
    <x v="0"/>
    <x v="0"/>
    <s v="2 - Oportunidade"/>
    <x v="1"/>
    <x v="1"/>
    <x v="5"/>
  </r>
  <r>
    <x v="371"/>
    <x v="12"/>
    <n v="55000"/>
    <n v="0"/>
    <x v="1231"/>
    <x v="1103"/>
    <s v="Migração PPM (PS 2013 - POL)"/>
    <x v="0"/>
    <x v="0"/>
    <s v="3 - Entendimento de necessidades"/>
    <x v="0"/>
    <x v="15"/>
    <x v="5"/>
  </r>
  <r>
    <x v="357"/>
    <x v="2"/>
    <n v="2695"/>
    <n v="0"/>
    <x v="1232"/>
    <x v="1104"/>
    <s v="Treinamento para Administradores"/>
    <x v="2"/>
    <x v="0"/>
    <s v="1 - Lead"/>
    <x v="0"/>
    <x v="15"/>
    <x v="3"/>
  </r>
  <r>
    <x v="357"/>
    <x v="2"/>
    <n v="15000"/>
    <n v="15000"/>
    <x v="1233"/>
    <x v="1105"/>
    <s v="Implantação PPM"/>
    <x v="0"/>
    <x v="0"/>
    <s v="Não classificada"/>
    <x v="0"/>
    <x v="15"/>
    <x v="4"/>
  </r>
  <r>
    <x v="372"/>
    <x v="1"/>
    <n v="45000"/>
    <n v="0"/>
    <x v="1234"/>
    <x v="1106"/>
    <s v="Treinamento autores de relatório"/>
    <x v="2"/>
    <x v="1"/>
    <s v="1 - Lead"/>
    <x v="0"/>
    <x v="22"/>
    <x v="3"/>
  </r>
  <r>
    <x v="373"/>
    <x v="2"/>
    <n v="2000"/>
    <n v="2000"/>
    <x v="1235"/>
    <x v="1107"/>
    <s v="Desenvolvimento de workflows"/>
    <x v="0"/>
    <x v="0"/>
    <s v="3 - Entendimento de necessidades"/>
    <x v="1"/>
    <x v="15"/>
    <x v="3"/>
  </r>
  <r>
    <x v="373"/>
    <x v="2"/>
    <n v="3000"/>
    <n v="3000"/>
    <x v="1236"/>
    <x v="1108"/>
    <s v="Pacote de relatórios Power BI"/>
    <x v="1"/>
    <x v="1"/>
    <s v="1 - Lead"/>
    <x v="1"/>
    <x v="11"/>
    <x v="4"/>
  </r>
  <r>
    <x v="373"/>
    <x v="2"/>
    <n v="4000"/>
    <n v="0"/>
    <x v="1237"/>
    <x v="1109"/>
    <s v="Treinamento autores de relatório"/>
    <x v="2"/>
    <x v="1"/>
    <s v="2 - Oportunidade"/>
    <x v="0"/>
    <x v="15"/>
    <x v="3"/>
  </r>
  <r>
    <x v="373"/>
    <x v="2"/>
    <n v="4000"/>
    <n v="4000"/>
    <x v="1238"/>
    <x v="1110"/>
    <s v="Treinamento autores de relatório"/>
    <x v="2"/>
    <x v="1"/>
    <s v="3 - Entendimento de necessidades"/>
    <x v="1"/>
    <x v="15"/>
    <x v="0"/>
  </r>
  <r>
    <x v="373"/>
    <x v="2"/>
    <n v="4000"/>
    <n v="4000"/>
    <x v="1239"/>
    <x v="1111"/>
    <s v="Implantação PPM"/>
    <x v="0"/>
    <x v="0"/>
    <s v="3 - Entendimento de necessidades"/>
    <x v="1"/>
    <x v="15"/>
    <x v="3"/>
  </r>
  <r>
    <x v="373"/>
    <x v="2"/>
    <n v="8540"/>
    <n v="8540"/>
    <x v="1240"/>
    <x v="1112"/>
    <s v="Implantação PPM"/>
    <x v="0"/>
    <x v="0"/>
    <s v="3 - Entendimento de necessidades"/>
    <x v="0"/>
    <x v="15"/>
    <x v="4"/>
  </r>
  <r>
    <x v="373"/>
    <x v="2"/>
    <n v="10000"/>
    <n v="10000"/>
    <x v="1241"/>
    <x v="1113"/>
    <s v="Pacote de relatórios Power BI"/>
    <x v="1"/>
    <x v="1"/>
    <s v="3 - Entendimento de necessidades"/>
    <x v="1"/>
    <x v="15"/>
    <x v="6"/>
  </r>
  <r>
    <x v="373"/>
    <x v="2"/>
    <n v="68500"/>
    <n v="68500"/>
    <x v="1242"/>
    <x v="1114"/>
    <s v="Desenvolvimento de relatórios"/>
    <x v="0"/>
    <x v="6"/>
    <s v="3 - Entendimento de necessidades"/>
    <x v="1"/>
    <x v="11"/>
    <x v="1"/>
  </r>
  <r>
    <x v="374"/>
    <x v="6"/>
    <n v="0"/>
    <n v="0"/>
    <x v="1243"/>
    <x v="1115"/>
    <s v="Desenvolvimento de workflows"/>
    <x v="0"/>
    <x v="0"/>
    <s v="Não classificada"/>
    <x v="0"/>
    <x v="0"/>
    <x v="3"/>
  </r>
  <r>
    <x v="375"/>
    <x v="1"/>
    <n v="75000"/>
    <n v="0"/>
    <x v="1244"/>
    <x v="633"/>
    <s v="Pacote de relatórios Excel"/>
    <x v="1"/>
    <x v="2"/>
    <s v="Não classificada"/>
    <x v="0"/>
    <x v="1"/>
    <x v="3"/>
  </r>
  <r>
    <x v="376"/>
    <x v="1"/>
    <n v="2199"/>
    <n v="2199"/>
    <x v="1245"/>
    <x v="1116"/>
    <s v="Migração PPM (PS 2013 - POL)"/>
    <x v="0"/>
    <x v="0"/>
    <s v="3 - Entendimento de necessidades"/>
    <x v="1"/>
    <x v="0"/>
    <x v="3"/>
  </r>
  <r>
    <x v="377"/>
    <x v="4"/>
    <n v="45000"/>
    <n v="0"/>
    <x v="1246"/>
    <x v="1117"/>
    <s v="Pacote de relatórios Power BI"/>
    <x v="1"/>
    <x v="1"/>
    <s v="Não classificada"/>
    <x v="0"/>
    <x v="10"/>
    <x v="0"/>
  </r>
  <r>
    <x v="373"/>
    <x v="2"/>
    <n v="9859.9"/>
    <n v="0"/>
    <x v="1247"/>
    <x v="1118"/>
    <s v="Treinamento fundamentos"/>
    <x v="2"/>
    <x v="4"/>
    <s v="1 - Lead"/>
    <x v="0"/>
    <x v="0"/>
    <x v="5"/>
  </r>
  <r>
    <x v="378"/>
    <x v="4"/>
    <n v="6000"/>
    <n v="0"/>
    <x v="1248"/>
    <x v="1119"/>
    <s v="Desenvolvimento de flows"/>
    <x v="0"/>
    <x v="5"/>
    <s v="1 - Lead"/>
    <x v="0"/>
    <x v="4"/>
    <x v="4"/>
  </r>
  <r>
    <x v="378"/>
    <x v="4"/>
    <n v="6000"/>
    <n v="6000"/>
    <x v="1249"/>
    <x v="1120"/>
    <s v="Treinamento fundamentos"/>
    <x v="2"/>
    <x v="4"/>
    <s v="3 - Entendimento de necessidades"/>
    <x v="1"/>
    <x v="4"/>
    <x v="0"/>
  </r>
  <r>
    <x v="378"/>
    <x v="4"/>
    <n v="6000"/>
    <n v="6000"/>
    <x v="1250"/>
    <x v="1121"/>
    <s v="Contratação pontual de suporte"/>
    <x v="3"/>
    <x v="0"/>
    <s v="3 - Entendimento de necessidades"/>
    <x v="1"/>
    <x v="4"/>
    <x v="1"/>
  </r>
  <r>
    <x v="378"/>
    <x v="4"/>
    <n v="20000"/>
    <n v="20000"/>
    <x v="1251"/>
    <x v="1122"/>
    <s v="Treinamento para Gerentes de Projeto"/>
    <x v="2"/>
    <x v="0"/>
    <s v="2 - Oportunidade"/>
    <x v="1"/>
    <x v="4"/>
    <x v="1"/>
  </r>
  <r>
    <x v="378"/>
    <x v="4"/>
    <n v="22500"/>
    <n v="0"/>
    <x v="1252"/>
    <x v="294"/>
    <s v="Treinamento autores de relatório"/>
    <x v="2"/>
    <x v="1"/>
    <s v="5 - Levantamento de escopo"/>
    <x v="0"/>
    <x v="4"/>
    <x v="3"/>
  </r>
  <r>
    <x v="378"/>
    <x v="4"/>
    <n v="73599"/>
    <n v="73599"/>
    <x v="1253"/>
    <x v="1123"/>
    <s v="Implantação PPM"/>
    <x v="0"/>
    <x v="0"/>
    <s v="3 - Entendimento de necessidades"/>
    <x v="1"/>
    <x v="4"/>
    <x v="3"/>
  </r>
  <r>
    <x v="373"/>
    <x v="2"/>
    <n v="45000"/>
    <n v="0"/>
    <x v="1254"/>
    <x v="1124"/>
    <s v="Pacote de relatórios Power BI"/>
    <x v="1"/>
    <x v="1"/>
    <s v="Não classificada"/>
    <x v="0"/>
    <x v="7"/>
    <x v="3"/>
  </r>
  <r>
    <x v="379"/>
    <x v="1"/>
    <n v="206.98"/>
    <n v="206.98"/>
    <x v="1255"/>
    <x v="1125"/>
    <s v="Treinamento fundamentos"/>
    <x v="2"/>
    <x v="4"/>
    <s v="3 - Entendimento de necessidades"/>
    <x v="1"/>
    <x v="3"/>
    <x v="3"/>
  </r>
  <r>
    <x v="380"/>
    <x v="4"/>
    <n v="22500"/>
    <n v="22500"/>
    <x v="1256"/>
    <x v="793"/>
    <s v="Treinamento autores de relatório"/>
    <x v="2"/>
    <x v="1"/>
    <s v="5 - Levantamento de escopo"/>
    <x v="1"/>
    <x v="4"/>
    <x v="3"/>
  </r>
  <r>
    <x v="380"/>
    <x v="4"/>
    <n v="75000"/>
    <n v="75000"/>
    <x v="1257"/>
    <x v="1126"/>
    <s v="Contratação pontual de suporte"/>
    <x v="3"/>
    <x v="0"/>
    <s v="3 - Entendimento de necessidades"/>
    <x v="1"/>
    <x v="4"/>
    <x v="0"/>
  </r>
  <r>
    <x v="381"/>
    <x v="14"/>
    <n v="37000"/>
    <n v="37000"/>
    <x v="1258"/>
    <x v="1127"/>
    <s v="Migração PPM (PS 2010 - POL)"/>
    <x v="0"/>
    <x v="0"/>
    <s v="Não classificada"/>
    <x v="0"/>
    <x v="4"/>
    <x v="1"/>
  </r>
  <r>
    <x v="382"/>
    <x v="12"/>
    <n v="2000"/>
    <n v="0"/>
    <x v="1259"/>
    <x v="108"/>
    <s v="Implantação PPM"/>
    <x v="0"/>
    <x v="0"/>
    <s v="4 - Demonstração realizada"/>
    <x v="0"/>
    <x v="1"/>
    <x v="3"/>
  </r>
  <r>
    <x v="383"/>
    <x v="2"/>
    <n v="18400"/>
    <n v="0"/>
    <x v="1260"/>
    <x v="1128"/>
    <s v="Treinamento fundamentos"/>
    <x v="2"/>
    <x v="4"/>
    <s v="Não classificada"/>
    <x v="0"/>
    <x v="15"/>
    <x v="5"/>
  </r>
  <r>
    <x v="384"/>
    <x v="3"/>
    <n v="0"/>
    <n v="0"/>
    <x v="1261"/>
    <x v="1129"/>
    <s v="Desenvolvimento de relatórios"/>
    <x v="0"/>
    <x v="0"/>
    <s v="1 - Lead"/>
    <x v="0"/>
    <x v="25"/>
    <x v="3"/>
  </r>
  <r>
    <x v="384"/>
    <x v="3"/>
    <n v="7800"/>
    <n v="0"/>
    <x v="1262"/>
    <x v="1130"/>
    <s v="Treinamento autores de relatório"/>
    <x v="2"/>
    <x v="1"/>
    <s v="1 - Lead"/>
    <x v="0"/>
    <x v="7"/>
    <x v="5"/>
  </r>
  <r>
    <x v="384"/>
    <x v="3"/>
    <n v="10800"/>
    <n v="10800"/>
    <x v="1263"/>
    <x v="1131"/>
    <s v="Treinamento fundamentos"/>
    <x v="2"/>
    <x v="4"/>
    <s v="Não classificada"/>
    <x v="0"/>
    <x v="24"/>
    <x v="6"/>
  </r>
  <r>
    <x v="384"/>
    <x v="3"/>
    <n v="20000"/>
    <n v="20000"/>
    <x v="1264"/>
    <x v="1132"/>
    <s v="Pacote de relatórios Power BI"/>
    <x v="1"/>
    <x v="1"/>
    <s v="3 - Entendimento de necessidades"/>
    <x v="1"/>
    <x v="24"/>
    <x v="3"/>
  </r>
  <r>
    <x v="384"/>
    <x v="3"/>
    <n v="21300"/>
    <n v="21300"/>
    <x v="1265"/>
    <x v="1133"/>
    <s v="Treinamento fundamentos"/>
    <x v="2"/>
    <x v="4"/>
    <s v="3 - Entendimento de necessidades"/>
    <x v="1"/>
    <x v="1"/>
    <x v="3"/>
  </r>
  <r>
    <x v="384"/>
    <x v="3"/>
    <n v="106000"/>
    <n v="0"/>
    <x v="1266"/>
    <x v="1134"/>
    <s v="Implantação PPM"/>
    <x v="0"/>
    <x v="0"/>
    <s v="1 - Lead"/>
    <x v="0"/>
    <x v="24"/>
    <x v="3"/>
  </r>
  <r>
    <x v="385"/>
    <x v="16"/>
    <n v="2695"/>
    <n v="2695"/>
    <x v="1267"/>
    <x v="1135"/>
    <s v="Pacote de relatórios Excel"/>
    <x v="1"/>
    <x v="2"/>
    <s v="6 - Proposta enviada"/>
    <x v="1"/>
    <x v="4"/>
    <x v="3"/>
  </r>
  <r>
    <x v="385"/>
    <x v="16"/>
    <n v="2695"/>
    <n v="0"/>
    <x v="1268"/>
    <x v="1136"/>
    <s v="Contratação pontual de suporte"/>
    <x v="3"/>
    <x v="0"/>
    <s v="6 - Proposta enviada"/>
    <x v="0"/>
    <x v="16"/>
    <x v="2"/>
  </r>
  <r>
    <x v="385"/>
    <x v="16"/>
    <n v="6000"/>
    <n v="6000"/>
    <x v="1269"/>
    <x v="1137"/>
    <s v="Treinamento para Gerentes de Projeto"/>
    <x v="2"/>
    <x v="0"/>
    <s v="3 - Entendimento de necessidades"/>
    <x v="1"/>
    <x v="4"/>
    <x v="3"/>
  </r>
  <r>
    <x v="385"/>
    <x v="16"/>
    <n v="6000"/>
    <n v="6000"/>
    <x v="1270"/>
    <x v="1138"/>
    <s v="Pacote de relatórios Excel"/>
    <x v="1"/>
    <x v="2"/>
    <s v="3 - Entendimento de necessidades"/>
    <x v="1"/>
    <x v="4"/>
    <x v="1"/>
  </r>
  <r>
    <x v="385"/>
    <x v="16"/>
    <n v="6000"/>
    <n v="0"/>
    <x v="1271"/>
    <x v="1139"/>
    <s v="Contratação pontual de suporte"/>
    <x v="3"/>
    <x v="3"/>
    <s v="1 - Lead"/>
    <x v="0"/>
    <x v="4"/>
    <x v="6"/>
  </r>
  <r>
    <x v="385"/>
    <x v="16"/>
    <n v="6000"/>
    <n v="0"/>
    <x v="1272"/>
    <x v="1140"/>
    <s v="Pacote de relatórios Power BI"/>
    <x v="1"/>
    <x v="1"/>
    <s v="1 - Lead"/>
    <x v="0"/>
    <x v="4"/>
    <x v="3"/>
  </r>
  <r>
    <x v="385"/>
    <x v="16"/>
    <n v="6000"/>
    <n v="0"/>
    <x v="1273"/>
    <x v="1140"/>
    <s v="Pacote de relatórios Excel"/>
    <x v="1"/>
    <x v="2"/>
    <s v="1 - Lead"/>
    <x v="0"/>
    <x v="4"/>
    <x v="3"/>
  </r>
  <r>
    <x v="385"/>
    <x v="16"/>
    <n v="10000"/>
    <n v="0"/>
    <x v="1274"/>
    <x v="1141"/>
    <s v="Pacote de relatórios Excel"/>
    <x v="1"/>
    <x v="2"/>
    <s v="3 - Entendimento de necessidades"/>
    <x v="0"/>
    <x v="4"/>
    <x v="4"/>
  </r>
  <r>
    <x v="385"/>
    <x v="16"/>
    <n v="11000"/>
    <n v="11000"/>
    <x v="1275"/>
    <x v="1142"/>
    <s v="Desenvolvimento de relatórios"/>
    <x v="0"/>
    <x v="6"/>
    <s v="3 - Entendimento de necessidades"/>
    <x v="0"/>
    <x v="4"/>
    <x v="3"/>
  </r>
  <r>
    <x v="385"/>
    <x v="16"/>
    <n v="12480"/>
    <n v="12480"/>
    <x v="1276"/>
    <x v="1143"/>
    <s v="Implantação PPM"/>
    <x v="0"/>
    <x v="0"/>
    <s v="3 - Entendimento de necessidades"/>
    <x v="1"/>
    <x v="4"/>
    <x v="3"/>
  </r>
  <r>
    <x v="385"/>
    <x v="16"/>
    <n v="15600"/>
    <n v="15600"/>
    <x v="1277"/>
    <x v="1144"/>
    <s v="Implantação PPM"/>
    <x v="0"/>
    <x v="0"/>
    <s v="3 - Entendimento de necessidades"/>
    <x v="1"/>
    <x v="4"/>
    <x v="5"/>
  </r>
  <r>
    <x v="385"/>
    <x v="16"/>
    <n v="30000"/>
    <n v="30000"/>
    <x v="1278"/>
    <x v="1145"/>
    <s v="Desenvolvimento de relatórios"/>
    <x v="0"/>
    <x v="0"/>
    <s v="2 - Oportunidade"/>
    <x v="1"/>
    <x v="4"/>
    <x v="5"/>
  </r>
  <r>
    <x v="385"/>
    <x v="16"/>
    <n v="39000"/>
    <n v="39000"/>
    <x v="1279"/>
    <x v="1146"/>
    <s v="Implantação PPM"/>
    <x v="0"/>
    <x v="0"/>
    <s v="3 - Entendimento de necessidades"/>
    <x v="1"/>
    <x v="4"/>
    <x v="3"/>
  </r>
  <r>
    <x v="385"/>
    <x v="16"/>
    <n v="49800"/>
    <n v="49800"/>
    <x v="1280"/>
    <x v="1147"/>
    <s v="Treinamento autores de relatório"/>
    <x v="2"/>
    <x v="1"/>
    <s v="3 - Entendimento de necessidades"/>
    <x v="1"/>
    <x v="4"/>
    <x v="4"/>
  </r>
  <r>
    <x v="385"/>
    <x v="16"/>
    <n v="51520"/>
    <n v="51520"/>
    <x v="1281"/>
    <x v="1148"/>
    <s v="Treinamento autores de relatório"/>
    <x v="2"/>
    <x v="1"/>
    <s v="3 - Entendimento de necessidades"/>
    <x v="1"/>
    <x v="4"/>
    <x v="3"/>
  </r>
  <r>
    <x v="385"/>
    <x v="16"/>
    <n v="56000"/>
    <n v="56000"/>
    <x v="1282"/>
    <x v="1149"/>
    <s v="Desenvolvimento de relatórios"/>
    <x v="0"/>
    <x v="0"/>
    <s v="7 - Encerramento"/>
    <x v="1"/>
    <x v="4"/>
    <x v="2"/>
  </r>
  <r>
    <x v="385"/>
    <x v="16"/>
    <n v="61000"/>
    <n v="0"/>
    <x v="1283"/>
    <x v="1150"/>
    <s v="Treinamento autores de relatório"/>
    <x v="2"/>
    <x v="1"/>
    <s v="7 - Encerramento"/>
    <x v="0"/>
    <x v="16"/>
    <x v="3"/>
  </r>
  <r>
    <x v="385"/>
    <x v="16"/>
    <n v="110000"/>
    <n v="110000"/>
    <x v="1284"/>
    <x v="1151"/>
    <s v="Pacote de relatórios Power BI"/>
    <x v="1"/>
    <x v="1"/>
    <s v="3 - Entendimento de necessidades"/>
    <x v="1"/>
    <x v="4"/>
    <x v="1"/>
  </r>
  <r>
    <x v="385"/>
    <x v="16"/>
    <n v="115000"/>
    <n v="0"/>
    <x v="1285"/>
    <x v="1152"/>
    <s v="Desenvolvimento de relatórios"/>
    <x v="0"/>
    <x v="0"/>
    <s v="1 - Lead"/>
    <x v="0"/>
    <x v="4"/>
    <x v="3"/>
  </r>
  <r>
    <x v="386"/>
    <x v="9"/>
    <n v="12000"/>
    <n v="0"/>
    <x v="1286"/>
    <x v="1153"/>
    <s v="Pacote de relatórios Excel"/>
    <x v="1"/>
    <x v="2"/>
    <s v="2 - Oportunidade"/>
    <x v="0"/>
    <x v="11"/>
    <x v="3"/>
  </r>
  <r>
    <x v="387"/>
    <x v="9"/>
    <n v="21000"/>
    <n v="0"/>
    <x v="1287"/>
    <x v="1154"/>
    <s v="Implantação PPM"/>
    <x v="0"/>
    <x v="0"/>
    <s v="Não classificada"/>
    <x v="0"/>
    <x v="0"/>
    <x v="0"/>
  </r>
  <r>
    <x v="388"/>
    <x v="4"/>
    <n v="30000"/>
    <n v="0"/>
    <x v="1288"/>
    <x v="1155"/>
    <s v="Desenvolvimento de workflows"/>
    <x v="0"/>
    <x v="3"/>
    <s v="Não classificada"/>
    <x v="0"/>
    <x v="1"/>
    <x v="3"/>
  </r>
  <r>
    <x v="389"/>
    <x v="7"/>
    <n v="45000"/>
    <n v="0"/>
    <x v="1289"/>
    <x v="1156"/>
    <s v="Desenvolvimento de flows"/>
    <x v="0"/>
    <x v="5"/>
    <s v="Não classificada"/>
    <x v="0"/>
    <x v="12"/>
    <x v="3"/>
  </r>
  <r>
    <x v="389"/>
    <x v="7"/>
    <n v="45000"/>
    <n v="0"/>
    <x v="1290"/>
    <x v="1157"/>
    <s v="Pacote de relatórios Excel"/>
    <x v="1"/>
    <x v="2"/>
    <s v="1 - Lead"/>
    <x v="0"/>
    <x v="10"/>
    <x v="6"/>
  </r>
  <r>
    <x v="389"/>
    <x v="7"/>
    <n v="55000"/>
    <n v="0"/>
    <x v="1291"/>
    <x v="346"/>
    <s v="Desenvolvimento de relatórios"/>
    <x v="0"/>
    <x v="0"/>
    <s v="Não classificada"/>
    <x v="0"/>
    <x v="17"/>
    <x v="1"/>
  </r>
  <r>
    <x v="390"/>
    <x v="16"/>
    <n v="2199"/>
    <n v="2199"/>
    <x v="1292"/>
    <x v="1158"/>
    <s v="Desenvolvimento de flows"/>
    <x v="0"/>
    <x v="5"/>
    <s v="3 - Entendimento de necessidades"/>
    <x v="1"/>
    <x v="13"/>
    <x v="1"/>
  </r>
  <r>
    <x v="390"/>
    <x v="16"/>
    <n v="2199"/>
    <n v="2199"/>
    <x v="1293"/>
    <x v="1159"/>
    <s v="Contratação pontual de suporte"/>
    <x v="3"/>
    <x v="6"/>
    <s v="3 - Entendimento de necessidades"/>
    <x v="1"/>
    <x v="13"/>
    <x v="3"/>
  </r>
  <r>
    <x v="390"/>
    <x v="16"/>
    <n v="2695"/>
    <n v="2695"/>
    <x v="1294"/>
    <x v="880"/>
    <s v="Treinamento autores de relatório"/>
    <x v="2"/>
    <x v="1"/>
    <s v="7 - Encerramento"/>
    <x v="1"/>
    <x v="13"/>
    <x v="4"/>
  </r>
  <r>
    <x v="390"/>
    <x v="16"/>
    <n v="5390"/>
    <n v="5390"/>
    <x v="1295"/>
    <x v="1160"/>
    <s v="Treinamento para Administradores"/>
    <x v="2"/>
    <x v="0"/>
    <s v="3 - Entendimento de necessidades"/>
    <x v="1"/>
    <x v="13"/>
    <x v="2"/>
  </r>
  <r>
    <x v="390"/>
    <x v="16"/>
    <n v="6000"/>
    <n v="6000"/>
    <x v="1296"/>
    <x v="1161"/>
    <s v="Implantação PPM"/>
    <x v="0"/>
    <x v="0"/>
    <s v="3 - Entendimento de necessidades"/>
    <x v="1"/>
    <x v="13"/>
    <x v="6"/>
  </r>
  <r>
    <x v="390"/>
    <x v="16"/>
    <n v="6000"/>
    <n v="6000"/>
    <x v="1297"/>
    <x v="1162"/>
    <s v="Desenvolvimento de flows"/>
    <x v="0"/>
    <x v="5"/>
    <s v="3 - Entendimento de necessidades"/>
    <x v="1"/>
    <x v="13"/>
    <x v="3"/>
  </r>
  <r>
    <x v="390"/>
    <x v="16"/>
    <n v="6000"/>
    <n v="6000"/>
    <x v="1298"/>
    <x v="1163"/>
    <s v="Treinamento autores de relatório"/>
    <x v="2"/>
    <x v="1"/>
    <s v="1 - Lead"/>
    <x v="1"/>
    <x v="13"/>
    <x v="3"/>
  </r>
  <r>
    <x v="390"/>
    <x v="16"/>
    <n v="6000"/>
    <n v="6000"/>
    <x v="1299"/>
    <x v="1164"/>
    <s v="Desenvolvimento de workflows"/>
    <x v="0"/>
    <x v="0"/>
    <s v="3 - Entendimento de necessidades"/>
    <x v="1"/>
    <x v="13"/>
    <x v="6"/>
  </r>
  <r>
    <x v="390"/>
    <x v="16"/>
    <n v="6000"/>
    <n v="6000"/>
    <x v="1300"/>
    <x v="1165"/>
    <s v="Contratação pontual de suporte"/>
    <x v="3"/>
    <x v="6"/>
    <s v="1 - Lead"/>
    <x v="1"/>
    <x v="13"/>
    <x v="1"/>
  </r>
  <r>
    <x v="390"/>
    <x v="16"/>
    <n v="7000"/>
    <n v="7000"/>
    <x v="1301"/>
    <x v="1166"/>
    <s v="Desenvolvimento de relatórios"/>
    <x v="0"/>
    <x v="0"/>
    <s v="3 - Entendimento de necessidades"/>
    <x v="1"/>
    <x v="13"/>
    <x v="5"/>
  </r>
  <r>
    <x v="390"/>
    <x v="16"/>
    <n v="7999"/>
    <n v="7999"/>
    <x v="1302"/>
    <x v="1167"/>
    <s v="Desenvolvimento de relatórios"/>
    <x v="0"/>
    <x v="0"/>
    <s v="3 - Entendimento de necessidades"/>
    <x v="1"/>
    <x v="13"/>
    <x v="3"/>
  </r>
  <r>
    <x v="390"/>
    <x v="16"/>
    <n v="10000"/>
    <n v="10000"/>
    <x v="1303"/>
    <x v="1168"/>
    <s v="Contratação pontual de suporte"/>
    <x v="3"/>
    <x v="6"/>
    <s v="7 - Encerramento"/>
    <x v="1"/>
    <x v="13"/>
    <x v="0"/>
  </r>
  <r>
    <x v="390"/>
    <x v="16"/>
    <n v="10000"/>
    <n v="10000"/>
    <x v="1304"/>
    <x v="1169"/>
    <s v="Treinamento para Administradores"/>
    <x v="2"/>
    <x v="0"/>
    <s v="2 - Oportunidade"/>
    <x v="1"/>
    <x v="13"/>
    <x v="3"/>
  </r>
  <r>
    <x v="390"/>
    <x v="16"/>
    <n v="16000"/>
    <n v="0"/>
    <x v="1305"/>
    <x v="1170"/>
    <s v="Pacote de relatórios Excel"/>
    <x v="1"/>
    <x v="2"/>
    <s v="1 - Lead"/>
    <x v="0"/>
    <x v="13"/>
    <x v="1"/>
  </r>
  <r>
    <x v="390"/>
    <x v="16"/>
    <n v="20000"/>
    <n v="20000"/>
    <x v="1306"/>
    <x v="1171"/>
    <s v="Treinamento para Gerentes de Projeto"/>
    <x v="2"/>
    <x v="0"/>
    <s v="2 - Oportunidade"/>
    <x v="1"/>
    <x v="13"/>
    <x v="3"/>
  </r>
  <r>
    <x v="390"/>
    <x v="16"/>
    <n v="119530"/>
    <n v="119530"/>
    <x v="1307"/>
    <x v="1172"/>
    <s v="Treinamento fundamentos"/>
    <x v="2"/>
    <x v="4"/>
    <s v="3 - Entendimento de necessidades"/>
    <x v="1"/>
    <x v="13"/>
    <x v="5"/>
  </r>
  <r>
    <x v="383"/>
    <x v="2"/>
    <n v="0"/>
    <n v="0"/>
    <x v="1308"/>
    <x v="1173"/>
    <s v="Desenvolvimento de flows"/>
    <x v="0"/>
    <x v="5"/>
    <s v="Não classificada"/>
    <x v="0"/>
    <x v="0"/>
    <x v="3"/>
  </r>
  <r>
    <x v="383"/>
    <x v="2"/>
    <n v="10000"/>
    <n v="0"/>
    <x v="1309"/>
    <x v="1174"/>
    <s v="Desenvolvimento de workflows"/>
    <x v="0"/>
    <x v="0"/>
    <s v="4 - Demonstração realizada"/>
    <x v="0"/>
    <x v="0"/>
    <x v="3"/>
  </r>
  <r>
    <x v="362"/>
    <x v="8"/>
    <n v="2444"/>
    <n v="2444"/>
    <x v="1310"/>
    <x v="573"/>
    <s v="Treinamento para Administradores"/>
    <x v="2"/>
    <x v="0"/>
    <s v="3 - Entendimento de necessidades"/>
    <x v="1"/>
    <x v="9"/>
    <x v="1"/>
  </r>
  <r>
    <x v="391"/>
    <x v="4"/>
    <n v="1500"/>
    <n v="0"/>
    <x v="1311"/>
    <x v="1175"/>
    <s v="Implantação PPM"/>
    <x v="0"/>
    <x v="0"/>
    <s v="1 - Lead"/>
    <x v="0"/>
    <x v="9"/>
    <x v="0"/>
  </r>
  <r>
    <x v="391"/>
    <x v="4"/>
    <n v="2500"/>
    <n v="2500"/>
    <x v="1312"/>
    <x v="1176"/>
    <s v="Treinamento para Administradores"/>
    <x v="2"/>
    <x v="0"/>
    <s v="3 - Entendimento de necessidades"/>
    <x v="1"/>
    <x v="9"/>
    <x v="3"/>
  </r>
  <r>
    <x v="391"/>
    <x v="4"/>
    <n v="2500"/>
    <n v="2500"/>
    <x v="1313"/>
    <x v="1177"/>
    <s v="Pacote de relatórios Power BI"/>
    <x v="1"/>
    <x v="1"/>
    <s v="3 - Entendimento de necessidades"/>
    <x v="1"/>
    <x v="9"/>
    <x v="1"/>
  </r>
  <r>
    <x v="391"/>
    <x v="4"/>
    <n v="2500"/>
    <n v="2500"/>
    <x v="1314"/>
    <x v="1178"/>
    <s v="Pacote de relatórios Power BI"/>
    <x v="1"/>
    <x v="1"/>
    <s v="Não classificada"/>
    <x v="1"/>
    <x v="9"/>
    <x v="4"/>
  </r>
  <r>
    <x v="391"/>
    <x v="4"/>
    <n v="5000"/>
    <n v="5000"/>
    <x v="1315"/>
    <x v="1179"/>
    <s v="Migração PPM (PS 2010 - POL)"/>
    <x v="0"/>
    <x v="0"/>
    <s v="3 - Entendimento de necessidades"/>
    <x v="1"/>
    <x v="9"/>
    <x v="6"/>
  </r>
  <r>
    <x v="391"/>
    <x v="4"/>
    <n v="7500"/>
    <n v="7500"/>
    <x v="1316"/>
    <x v="1180"/>
    <s v="Implantação PPM"/>
    <x v="0"/>
    <x v="0"/>
    <s v="3 - Entendimento de necessidades"/>
    <x v="1"/>
    <x v="9"/>
    <x v="3"/>
  </r>
  <r>
    <x v="391"/>
    <x v="4"/>
    <n v="7500"/>
    <n v="7500"/>
    <x v="1317"/>
    <x v="1181"/>
    <s v="Desenvolvimento de workflows"/>
    <x v="0"/>
    <x v="3"/>
    <s v="3 - Entendimento de necessidades"/>
    <x v="1"/>
    <x v="9"/>
    <x v="6"/>
  </r>
  <r>
    <x v="391"/>
    <x v="4"/>
    <n v="7500"/>
    <n v="7500"/>
    <x v="1318"/>
    <x v="1182"/>
    <s v="Pacote de relatórios Excel"/>
    <x v="1"/>
    <x v="2"/>
    <s v="1 - Lead"/>
    <x v="1"/>
    <x v="9"/>
    <x v="5"/>
  </r>
  <r>
    <x v="391"/>
    <x v="4"/>
    <n v="7500"/>
    <n v="7500"/>
    <x v="1319"/>
    <x v="1183"/>
    <s v="Desenvolvimento de flows"/>
    <x v="0"/>
    <x v="5"/>
    <s v="3 - Entendimento de necessidades"/>
    <x v="1"/>
    <x v="9"/>
    <x v="1"/>
  </r>
  <r>
    <x v="391"/>
    <x v="4"/>
    <n v="9600"/>
    <n v="9600"/>
    <x v="1320"/>
    <x v="1184"/>
    <s v="Desenvolvimento de relatórios"/>
    <x v="0"/>
    <x v="0"/>
    <s v="Não classificada"/>
    <x v="1"/>
    <x v="9"/>
    <x v="5"/>
  </r>
  <r>
    <x v="391"/>
    <x v="4"/>
    <n v="10000"/>
    <n v="10000"/>
    <x v="1321"/>
    <x v="1185"/>
    <s v="Treinamento para Administradores"/>
    <x v="2"/>
    <x v="0"/>
    <s v="1 - Lead"/>
    <x v="1"/>
    <x v="9"/>
    <x v="3"/>
  </r>
  <r>
    <x v="391"/>
    <x v="4"/>
    <n v="11200"/>
    <n v="11200"/>
    <x v="1322"/>
    <x v="1186"/>
    <s v="Desenvolvimento de flows"/>
    <x v="0"/>
    <x v="5"/>
    <s v="3 - Entendimento de necessidades"/>
    <x v="1"/>
    <x v="9"/>
    <x v="4"/>
  </r>
  <r>
    <x v="391"/>
    <x v="4"/>
    <n v="15000"/>
    <n v="15000"/>
    <x v="1323"/>
    <x v="1187"/>
    <s v="Treinamento para Administradores"/>
    <x v="2"/>
    <x v="0"/>
    <s v="3 - Entendimento de necessidades"/>
    <x v="1"/>
    <x v="9"/>
    <x v="6"/>
  </r>
  <r>
    <x v="391"/>
    <x v="4"/>
    <n v="16000"/>
    <n v="16000"/>
    <x v="1324"/>
    <x v="1188"/>
    <s v="Pacote de relatórios Excel"/>
    <x v="1"/>
    <x v="2"/>
    <s v="3 - Entendimento de necessidades"/>
    <x v="1"/>
    <x v="9"/>
    <x v="5"/>
  </r>
  <r>
    <x v="391"/>
    <x v="4"/>
    <n v="16000"/>
    <n v="16000"/>
    <x v="1325"/>
    <x v="1189"/>
    <s v="Pacote de relatórios Power BI"/>
    <x v="1"/>
    <x v="1"/>
    <s v="2 - Oportunidade"/>
    <x v="1"/>
    <x v="9"/>
    <x v="3"/>
  </r>
  <r>
    <x v="391"/>
    <x v="4"/>
    <n v="16000"/>
    <n v="16000"/>
    <x v="1326"/>
    <x v="1190"/>
    <s v="Implantação PPM"/>
    <x v="0"/>
    <x v="0"/>
    <s v="3 - Entendimento de necessidades"/>
    <x v="1"/>
    <x v="9"/>
    <x v="4"/>
  </r>
  <r>
    <x v="391"/>
    <x v="4"/>
    <n v="16000"/>
    <n v="16000"/>
    <x v="1327"/>
    <x v="1191"/>
    <s v="Pacote de relatórios Excel"/>
    <x v="1"/>
    <x v="2"/>
    <s v="1 - Lead"/>
    <x v="1"/>
    <x v="9"/>
    <x v="2"/>
  </r>
  <r>
    <x v="391"/>
    <x v="4"/>
    <n v="16000"/>
    <n v="16000"/>
    <x v="1328"/>
    <x v="1192"/>
    <s v="Desenvolvimento de relatórios"/>
    <x v="0"/>
    <x v="0"/>
    <s v="1 - Lead"/>
    <x v="1"/>
    <x v="9"/>
    <x v="1"/>
  </r>
  <r>
    <x v="391"/>
    <x v="4"/>
    <n v="19200"/>
    <n v="19200"/>
    <x v="1329"/>
    <x v="1193"/>
    <s v="Desenvolvimento de workflows"/>
    <x v="0"/>
    <x v="3"/>
    <s v="1 - Lead"/>
    <x v="1"/>
    <x v="9"/>
    <x v="5"/>
  </r>
  <r>
    <x v="391"/>
    <x v="4"/>
    <n v="20500"/>
    <n v="20500"/>
    <x v="1330"/>
    <x v="1194"/>
    <s v="Contratação pontual de suporte"/>
    <x v="3"/>
    <x v="0"/>
    <s v="3 - Entendimento de necessidades"/>
    <x v="1"/>
    <x v="9"/>
    <x v="6"/>
  </r>
  <r>
    <x v="391"/>
    <x v="4"/>
    <n v="20800"/>
    <n v="20800"/>
    <x v="1331"/>
    <x v="1195"/>
    <s v="Treinamento para Administradores"/>
    <x v="2"/>
    <x v="0"/>
    <s v="3 - Entendimento de necessidades"/>
    <x v="1"/>
    <x v="9"/>
    <x v="3"/>
  </r>
  <r>
    <x v="391"/>
    <x v="4"/>
    <n v="20800"/>
    <n v="20800"/>
    <x v="1332"/>
    <x v="533"/>
    <s v="Treinamento autores de relatório"/>
    <x v="2"/>
    <x v="1"/>
    <s v="3 - Entendimento de necessidades"/>
    <x v="1"/>
    <x v="9"/>
    <x v="4"/>
  </r>
  <r>
    <x v="391"/>
    <x v="4"/>
    <n v="21012.5"/>
    <n v="21012.5"/>
    <x v="1333"/>
    <x v="1196"/>
    <s v="Migração PPM (PS 2010 - POL)"/>
    <x v="0"/>
    <x v="0"/>
    <s v="Não classificada"/>
    <x v="1"/>
    <x v="9"/>
    <x v="2"/>
  </r>
  <r>
    <x v="391"/>
    <x v="4"/>
    <n v="24000"/>
    <n v="24000"/>
    <x v="1334"/>
    <x v="1197"/>
    <s v="Treinamento para Administradores"/>
    <x v="2"/>
    <x v="0"/>
    <s v="2 - Oportunidade"/>
    <x v="1"/>
    <x v="9"/>
    <x v="6"/>
  </r>
  <r>
    <x v="391"/>
    <x v="4"/>
    <n v="27800"/>
    <n v="27800"/>
    <x v="1335"/>
    <x v="1198"/>
    <s v="Contratação pontual de suporte"/>
    <x v="3"/>
    <x v="0"/>
    <s v="3 - Entendimento de necessidades"/>
    <x v="1"/>
    <x v="9"/>
    <x v="1"/>
  </r>
  <r>
    <x v="391"/>
    <x v="4"/>
    <n v="28800"/>
    <n v="28800"/>
    <x v="1336"/>
    <x v="1199"/>
    <s v="Implantação PPM"/>
    <x v="0"/>
    <x v="0"/>
    <s v="3 - Entendimento de necessidades"/>
    <x v="1"/>
    <x v="9"/>
    <x v="5"/>
  </r>
  <r>
    <x v="391"/>
    <x v="4"/>
    <n v="30400"/>
    <n v="30400"/>
    <x v="1337"/>
    <x v="23"/>
    <s v="Migração PPM (PS 2013 - POL)"/>
    <x v="0"/>
    <x v="0"/>
    <s v="3 - Entendimento de necessidades"/>
    <x v="1"/>
    <x v="9"/>
    <x v="0"/>
  </r>
  <r>
    <x v="391"/>
    <x v="4"/>
    <n v="32000"/>
    <n v="32000"/>
    <x v="1338"/>
    <x v="1200"/>
    <s v="Desenvolvimento de workflows"/>
    <x v="0"/>
    <x v="0"/>
    <s v="3 - Entendimento de necessidades"/>
    <x v="1"/>
    <x v="9"/>
    <x v="1"/>
  </r>
  <r>
    <x v="391"/>
    <x v="4"/>
    <n v="32000"/>
    <n v="32000"/>
    <x v="1339"/>
    <x v="1201"/>
    <s v="Desenvolvimento de flows"/>
    <x v="0"/>
    <x v="5"/>
    <s v="3 - Entendimento de necessidades"/>
    <x v="1"/>
    <x v="9"/>
    <x v="0"/>
  </r>
  <r>
    <x v="391"/>
    <x v="4"/>
    <n v="33600"/>
    <n v="33600"/>
    <x v="1340"/>
    <x v="1202"/>
    <s v="Treinamento autores de relatório"/>
    <x v="2"/>
    <x v="1"/>
    <s v="1 - Lead"/>
    <x v="1"/>
    <x v="9"/>
    <x v="3"/>
  </r>
  <r>
    <x v="391"/>
    <x v="4"/>
    <n v="35200"/>
    <n v="35200"/>
    <x v="1341"/>
    <x v="77"/>
    <s v="Treinamento autores de relatório"/>
    <x v="2"/>
    <x v="1"/>
    <s v="3 - Entendimento de necessidades"/>
    <x v="1"/>
    <x v="9"/>
    <x v="6"/>
  </r>
  <r>
    <x v="391"/>
    <x v="4"/>
    <n v="40000"/>
    <n v="40000"/>
    <x v="1342"/>
    <x v="435"/>
    <s v="Implantação PPM"/>
    <x v="0"/>
    <x v="0"/>
    <s v="3 - Entendimento de necessidades"/>
    <x v="1"/>
    <x v="9"/>
    <x v="4"/>
  </r>
  <r>
    <x v="391"/>
    <x v="4"/>
    <n v="40000"/>
    <n v="40000"/>
    <x v="1343"/>
    <x v="1203"/>
    <s v="Treinamento autores de relatório"/>
    <x v="2"/>
    <x v="1"/>
    <s v="1 - Lead"/>
    <x v="1"/>
    <x v="9"/>
    <x v="6"/>
  </r>
  <r>
    <x v="391"/>
    <x v="4"/>
    <n v="40000"/>
    <n v="40000"/>
    <x v="1344"/>
    <x v="1203"/>
    <s v="Treinamento autores de relatório"/>
    <x v="2"/>
    <x v="1"/>
    <s v="1 - Lead"/>
    <x v="1"/>
    <x v="9"/>
    <x v="3"/>
  </r>
  <r>
    <x v="391"/>
    <x v="4"/>
    <n v="76300"/>
    <n v="76300"/>
    <x v="1345"/>
    <x v="1204"/>
    <s v="Treinamento fundamentos"/>
    <x v="2"/>
    <x v="4"/>
    <s v="3 - Entendimento de necessidades"/>
    <x v="1"/>
    <x v="9"/>
    <x v="6"/>
  </r>
  <r>
    <x v="391"/>
    <x v="4"/>
    <n v="127350"/>
    <n v="127350"/>
    <x v="1346"/>
    <x v="1205"/>
    <s v="Desenvolvimento de workflows"/>
    <x v="0"/>
    <x v="0"/>
    <s v="1 - Lead"/>
    <x v="1"/>
    <x v="9"/>
    <x v="1"/>
  </r>
  <r>
    <x v="383"/>
    <x v="2"/>
    <n v="0"/>
    <n v="0"/>
    <x v="1347"/>
    <x v="1206"/>
    <s v="Desenvolvimento de relatórios"/>
    <x v="0"/>
    <x v="0"/>
    <s v="1 - Lead"/>
    <x v="0"/>
    <x v="1"/>
    <x v="1"/>
  </r>
  <r>
    <x v="383"/>
    <x v="2"/>
    <n v="2695"/>
    <n v="2695"/>
    <x v="1348"/>
    <x v="1207"/>
    <s v="Contratação pontual de suporte"/>
    <x v="3"/>
    <x v="0"/>
    <s v="7 - Encerramento"/>
    <x v="1"/>
    <x v="1"/>
    <x v="3"/>
  </r>
  <r>
    <x v="383"/>
    <x v="2"/>
    <n v="3150"/>
    <n v="3150"/>
    <x v="1349"/>
    <x v="1208"/>
    <s v="Treinamento autores de relatório"/>
    <x v="2"/>
    <x v="1"/>
    <s v="3 - Entendimento de necessidades"/>
    <x v="1"/>
    <x v="1"/>
    <x v="3"/>
  </r>
  <r>
    <x v="383"/>
    <x v="2"/>
    <n v="4000"/>
    <n v="4000"/>
    <x v="1350"/>
    <x v="1209"/>
    <s v="Contratação pontual de suporte"/>
    <x v="3"/>
    <x v="6"/>
    <s v="3 - Entendimento de necessidades"/>
    <x v="1"/>
    <x v="1"/>
    <x v="2"/>
  </r>
  <r>
    <x v="383"/>
    <x v="2"/>
    <n v="4455"/>
    <n v="4455"/>
    <x v="1351"/>
    <x v="278"/>
    <s v="Treinamento autores de relatório"/>
    <x v="2"/>
    <x v="1"/>
    <s v="3 - Entendimento de necessidades"/>
    <x v="1"/>
    <x v="1"/>
    <x v="3"/>
  </r>
  <r>
    <x v="383"/>
    <x v="2"/>
    <n v="9000"/>
    <n v="9000"/>
    <x v="1352"/>
    <x v="1210"/>
    <s v="Desenvolvimento de relatórios"/>
    <x v="0"/>
    <x v="0"/>
    <s v="2 - Oportunidade"/>
    <x v="1"/>
    <x v="1"/>
    <x v="1"/>
  </r>
  <r>
    <x v="383"/>
    <x v="2"/>
    <m/>
    <n v="0"/>
    <x v="1353"/>
    <x v="1211"/>
    <s v="Desenvolvimento de relatórios"/>
    <x v="0"/>
    <x v="0"/>
    <s v="Não classificada"/>
    <x v="0"/>
    <x v="11"/>
    <x v="6"/>
  </r>
  <r>
    <x v="392"/>
    <x v="1"/>
    <n v="2000"/>
    <n v="2000"/>
    <x v="1354"/>
    <x v="1212"/>
    <s v="Treinamento para Gerentes de Projeto"/>
    <x v="2"/>
    <x v="0"/>
    <s v="7 - Encerramento"/>
    <x v="1"/>
    <x v="21"/>
    <x v="2"/>
  </r>
  <r>
    <x v="392"/>
    <x v="1"/>
    <n v="2000"/>
    <n v="2000"/>
    <x v="1355"/>
    <x v="1213"/>
    <s v="Implantação PPM"/>
    <x v="0"/>
    <x v="0"/>
    <s v="1 - Lead"/>
    <x v="1"/>
    <x v="2"/>
    <x v="3"/>
  </r>
  <r>
    <x v="392"/>
    <x v="1"/>
    <n v="3000"/>
    <n v="0"/>
    <x v="1356"/>
    <x v="1214"/>
    <s v="Desenvolvimento de relatórios"/>
    <x v="0"/>
    <x v="0"/>
    <s v="1 - Lead"/>
    <x v="0"/>
    <x v="22"/>
    <x v="1"/>
  </r>
  <r>
    <x v="392"/>
    <x v="1"/>
    <n v="15000"/>
    <n v="15000"/>
    <x v="1357"/>
    <x v="1215"/>
    <s v="Treinamento fundamentos"/>
    <x v="2"/>
    <x v="4"/>
    <s v="3 - Entendimento de necessidades"/>
    <x v="1"/>
    <x v="9"/>
    <x v="3"/>
  </r>
  <r>
    <x v="393"/>
    <x v="6"/>
    <n v="52000"/>
    <n v="0"/>
    <x v="1358"/>
    <x v="1216"/>
    <s v="Contratação pontual de suporte"/>
    <x v="3"/>
    <x v="0"/>
    <s v="1 - Lead"/>
    <x v="0"/>
    <x v="0"/>
    <x v="3"/>
  </r>
  <r>
    <x v="394"/>
    <x v="6"/>
    <n v="7500"/>
    <n v="0"/>
    <x v="1359"/>
    <x v="1217"/>
    <s v="Pacote de relatórios Excel"/>
    <x v="1"/>
    <x v="2"/>
    <s v="Não classificada"/>
    <x v="0"/>
    <x v="12"/>
    <x v="1"/>
  </r>
  <r>
    <x v="395"/>
    <x v="3"/>
    <n v="45000"/>
    <n v="0"/>
    <x v="1360"/>
    <x v="1218"/>
    <s v="Desenvolvimento de relatórios"/>
    <x v="0"/>
    <x v="0"/>
    <s v="1 - Lead"/>
    <x v="0"/>
    <x v="22"/>
    <x v="3"/>
  </r>
  <r>
    <x v="396"/>
    <x v="4"/>
    <n v="6000"/>
    <n v="6000"/>
    <x v="1361"/>
    <x v="1219"/>
    <s v="Desenvolvimento de flows"/>
    <x v="0"/>
    <x v="5"/>
    <s v="2 - Oportunidade"/>
    <x v="1"/>
    <x v="10"/>
    <x v="1"/>
  </r>
  <r>
    <x v="396"/>
    <x v="4"/>
    <n v="10000"/>
    <n v="10000"/>
    <x v="1362"/>
    <x v="1220"/>
    <s v="Pacote de relatórios Excel"/>
    <x v="1"/>
    <x v="2"/>
    <s v="3 - Entendimento de necessidades"/>
    <x v="1"/>
    <x v="10"/>
    <x v="5"/>
  </r>
  <r>
    <x v="396"/>
    <x v="4"/>
    <n v="18000"/>
    <n v="0"/>
    <x v="1363"/>
    <x v="1221"/>
    <s v="Implantação PPM"/>
    <x v="0"/>
    <x v="0"/>
    <s v="1 - Lead"/>
    <x v="0"/>
    <x v="10"/>
    <x v="3"/>
  </r>
  <r>
    <x v="396"/>
    <x v="4"/>
    <n v="47500"/>
    <n v="47500"/>
    <x v="1364"/>
    <x v="1222"/>
    <s v="Implantação PPM"/>
    <x v="0"/>
    <x v="0"/>
    <s v="3 - Entendimento de necessidades"/>
    <x v="1"/>
    <x v="10"/>
    <x v="3"/>
  </r>
  <r>
    <x v="397"/>
    <x v="4"/>
    <n v="2199"/>
    <n v="2199"/>
    <x v="1365"/>
    <x v="1223"/>
    <s v="Desenvolvimento de workflows"/>
    <x v="0"/>
    <x v="0"/>
    <s v="3 - Entendimento de necessidades"/>
    <x v="1"/>
    <x v="1"/>
    <x v="2"/>
  </r>
  <r>
    <x v="398"/>
    <x v="3"/>
    <n v="55000"/>
    <n v="0"/>
    <x v="1366"/>
    <x v="1224"/>
    <s v="Treinamento fundamentos"/>
    <x v="2"/>
    <x v="4"/>
    <s v="3 - Entendimento de necessidades"/>
    <x v="0"/>
    <x v="15"/>
    <x v="5"/>
  </r>
  <r>
    <x v="383"/>
    <x v="2"/>
    <n v="55000"/>
    <n v="0"/>
    <x v="1367"/>
    <x v="1225"/>
    <s v="Desenvolvimento de workflows"/>
    <x v="0"/>
    <x v="0"/>
    <s v="4 - Demonstração realizada"/>
    <x v="0"/>
    <x v="1"/>
    <x v="3"/>
  </r>
  <r>
    <x v="399"/>
    <x v="12"/>
    <n v="0"/>
    <n v="0"/>
    <x v="1368"/>
    <x v="1226"/>
    <s v="Pacote de relatórios Excel"/>
    <x v="1"/>
    <x v="2"/>
    <s v="Não classificada"/>
    <x v="0"/>
    <x v="10"/>
    <x v="3"/>
  </r>
  <r>
    <x v="400"/>
    <x v="2"/>
    <n v="0"/>
    <n v="0"/>
    <x v="1369"/>
    <x v="322"/>
    <s v="Treinamento autores de relatório"/>
    <x v="2"/>
    <x v="1"/>
    <s v="Não classificada"/>
    <x v="0"/>
    <x v="1"/>
    <x v="3"/>
  </r>
  <r>
    <x v="400"/>
    <x v="2"/>
    <n v="45000"/>
    <n v="0"/>
    <x v="1370"/>
    <x v="1227"/>
    <s v="Implantação PPM"/>
    <x v="0"/>
    <x v="0"/>
    <s v="Não classificada"/>
    <x v="0"/>
    <x v="1"/>
    <x v="3"/>
  </r>
  <r>
    <x v="401"/>
    <x v="12"/>
    <n v="15000"/>
    <n v="0"/>
    <x v="1371"/>
    <x v="1228"/>
    <s v="Desenvolvimento de relatórios"/>
    <x v="0"/>
    <x v="0"/>
    <s v="1 - Lead"/>
    <x v="0"/>
    <x v="16"/>
    <x v="0"/>
  </r>
  <r>
    <x v="402"/>
    <x v="6"/>
    <n v="0"/>
    <n v="0"/>
    <x v="1372"/>
    <x v="1229"/>
    <s v="Treinamento fundamentos"/>
    <x v="2"/>
    <x v="4"/>
    <s v="3 - Entendimento de necessidades"/>
    <x v="0"/>
    <x v="1"/>
    <x v="6"/>
  </r>
  <r>
    <x v="403"/>
    <x v="4"/>
    <n v="9000"/>
    <n v="0"/>
    <x v="1373"/>
    <x v="1230"/>
    <s v="Treinamento autores de relatório"/>
    <x v="2"/>
    <x v="1"/>
    <s v="1 - Lead"/>
    <x v="0"/>
    <x v="17"/>
    <x v="3"/>
  </r>
  <r>
    <x v="404"/>
    <x v="1"/>
    <n v="18000"/>
    <n v="0"/>
    <x v="1374"/>
    <x v="1231"/>
    <s v="Desenvolvimento de workflows"/>
    <x v="0"/>
    <x v="0"/>
    <s v="1 - Lead"/>
    <x v="0"/>
    <x v="0"/>
    <x v="6"/>
  </r>
  <r>
    <x v="405"/>
    <x v="6"/>
    <n v="0"/>
    <n v="0"/>
    <x v="1375"/>
    <x v="966"/>
    <s v="Migração PPM (PS 2010 - POL)"/>
    <x v="0"/>
    <x v="0"/>
    <s v="3 - Entendimento de necessidades"/>
    <x v="0"/>
    <x v="1"/>
    <x v="3"/>
  </r>
  <r>
    <x v="406"/>
    <x v="1"/>
    <n v="2000"/>
    <n v="0"/>
    <x v="1376"/>
    <x v="1232"/>
    <s v="Treinamento para Administradores"/>
    <x v="2"/>
    <x v="0"/>
    <s v="Não classificada"/>
    <x v="0"/>
    <x v="3"/>
    <x v="0"/>
  </r>
  <r>
    <x v="406"/>
    <x v="1"/>
    <n v="2199"/>
    <n v="2199"/>
    <x v="1377"/>
    <x v="1233"/>
    <s v="Pacote de relatórios Excel"/>
    <x v="1"/>
    <x v="2"/>
    <s v="3 - Entendimento de necessidades"/>
    <x v="1"/>
    <x v="22"/>
    <x v="6"/>
  </r>
  <r>
    <x v="407"/>
    <x v="6"/>
    <n v="10000"/>
    <n v="0"/>
    <x v="1378"/>
    <x v="1234"/>
    <s v="Treinamento autores de relatório"/>
    <x v="2"/>
    <x v="1"/>
    <s v="3 - Entendimento de necessidades"/>
    <x v="0"/>
    <x v="1"/>
    <x v="1"/>
  </r>
  <r>
    <x v="408"/>
    <x v="1"/>
    <n v="16.989999999999998"/>
    <n v="16.989999999999998"/>
    <x v="1379"/>
    <x v="1235"/>
    <s v="Treinamento para Gerentes de Projeto"/>
    <x v="2"/>
    <x v="0"/>
    <s v="3 - Entendimento de necessidades"/>
    <x v="1"/>
    <x v="10"/>
    <x v="5"/>
  </r>
  <r>
    <x v="408"/>
    <x v="1"/>
    <n v="19.989999999999998"/>
    <n v="19.989999999999998"/>
    <x v="1380"/>
    <x v="1236"/>
    <s v="Desenvolvimento de relatórios"/>
    <x v="0"/>
    <x v="0"/>
    <s v="3 - Entendimento de necessidades"/>
    <x v="1"/>
    <x v="10"/>
    <x v="3"/>
  </r>
  <r>
    <x v="408"/>
    <x v="1"/>
    <n v="19.989999999999998"/>
    <n v="19.989999999999998"/>
    <x v="1381"/>
    <x v="953"/>
    <s v="Desenvolvimento de relatórios"/>
    <x v="0"/>
    <x v="0"/>
    <s v="3 - Entendimento de necessidades"/>
    <x v="1"/>
    <x v="10"/>
    <x v="4"/>
  </r>
  <r>
    <x v="408"/>
    <x v="1"/>
    <n v="19.989999999999998"/>
    <n v="19.989999999999998"/>
    <x v="1382"/>
    <x v="131"/>
    <s v="Treinamento para Administradores"/>
    <x v="2"/>
    <x v="0"/>
    <s v="3 - Entendimento de necessidades"/>
    <x v="1"/>
    <x v="10"/>
    <x v="0"/>
  </r>
  <r>
    <x v="408"/>
    <x v="1"/>
    <n v="2500"/>
    <n v="2500"/>
    <x v="1383"/>
    <x v="1237"/>
    <s v="Pacote de relatórios Power BI"/>
    <x v="1"/>
    <x v="1"/>
    <s v="3 - Entendimento de necessidades"/>
    <x v="1"/>
    <x v="10"/>
    <x v="3"/>
  </r>
  <r>
    <x v="408"/>
    <x v="1"/>
    <n v="3465"/>
    <n v="3465"/>
    <x v="1384"/>
    <x v="1238"/>
    <s v="Pacote de relatórios Excel"/>
    <x v="1"/>
    <x v="2"/>
    <s v="3 - Entendimento de necessidades"/>
    <x v="1"/>
    <x v="10"/>
    <x v="3"/>
  </r>
  <r>
    <x v="408"/>
    <x v="1"/>
    <n v="3750"/>
    <n v="3750"/>
    <x v="1385"/>
    <x v="351"/>
    <s v="Desenvolvimento de relatórios"/>
    <x v="0"/>
    <x v="0"/>
    <s v="3 - Entendimento de necessidades"/>
    <x v="1"/>
    <x v="10"/>
    <x v="3"/>
  </r>
  <r>
    <x v="408"/>
    <x v="1"/>
    <n v="4950"/>
    <n v="4950"/>
    <x v="1386"/>
    <x v="1236"/>
    <s v="Treinamento para Administradores"/>
    <x v="2"/>
    <x v="0"/>
    <s v="3 - Entendimento de necessidades"/>
    <x v="1"/>
    <x v="10"/>
    <x v="1"/>
  </r>
  <r>
    <x v="408"/>
    <x v="1"/>
    <n v="6000"/>
    <n v="6000"/>
    <x v="1387"/>
    <x v="1239"/>
    <s v="Desenvolvimento de relatórios"/>
    <x v="0"/>
    <x v="0"/>
    <s v="3 - Entendimento de necessidades"/>
    <x v="1"/>
    <x v="10"/>
    <x v="4"/>
  </r>
  <r>
    <x v="408"/>
    <x v="1"/>
    <n v="6000"/>
    <n v="0"/>
    <x v="1388"/>
    <x v="1240"/>
    <s v="Treinamento autores de relatório"/>
    <x v="2"/>
    <x v="1"/>
    <s v="1 - Lead"/>
    <x v="0"/>
    <x v="10"/>
    <x v="3"/>
  </r>
  <r>
    <x v="408"/>
    <x v="1"/>
    <n v="9000"/>
    <n v="9000"/>
    <x v="1389"/>
    <x v="914"/>
    <s v="Implantação PPM"/>
    <x v="0"/>
    <x v="0"/>
    <s v="3 - Entendimento de necessidades"/>
    <x v="1"/>
    <x v="10"/>
    <x v="1"/>
  </r>
  <r>
    <x v="408"/>
    <x v="1"/>
    <n v="15000"/>
    <n v="15000"/>
    <x v="1390"/>
    <x v="1241"/>
    <s v="Desenvolvimento de flows"/>
    <x v="0"/>
    <x v="5"/>
    <s v="3 - Entendimento de necessidades"/>
    <x v="1"/>
    <x v="10"/>
    <x v="0"/>
  </r>
  <r>
    <x v="408"/>
    <x v="1"/>
    <n v="40500"/>
    <n v="40500"/>
    <x v="1391"/>
    <x v="1242"/>
    <s v="Treinamento autores de relatório"/>
    <x v="2"/>
    <x v="1"/>
    <s v="6 - Proposta enviada"/>
    <x v="1"/>
    <x v="10"/>
    <x v="6"/>
  </r>
  <r>
    <x v="408"/>
    <x v="1"/>
    <n v="41500"/>
    <n v="41500"/>
    <x v="1392"/>
    <x v="1243"/>
    <s v="Implantação PPM"/>
    <x v="0"/>
    <x v="0"/>
    <s v="7 - Encerramento"/>
    <x v="1"/>
    <x v="10"/>
    <x v="0"/>
  </r>
  <r>
    <x v="408"/>
    <x v="1"/>
    <n v="66000"/>
    <n v="66000"/>
    <x v="1393"/>
    <x v="1244"/>
    <s v="Treinamento autores de relatório"/>
    <x v="2"/>
    <x v="1"/>
    <s v="3 - Entendimento de necessidades"/>
    <x v="1"/>
    <x v="10"/>
    <x v="3"/>
  </r>
  <r>
    <x v="409"/>
    <x v="6"/>
    <n v="495"/>
    <n v="495"/>
    <x v="1394"/>
    <x v="1245"/>
    <s v="Implantação PPM"/>
    <x v="0"/>
    <x v="0"/>
    <s v="3 - Entendimento de necessidades"/>
    <x v="1"/>
    <x v="1"/>
    <x v="3"/>
  </r>
  <r>
    <x v="410"/>
    <x v="4"/>
    <n v="45000"/>
    <n v="0"/>
    <x v="1395"/>
    <x v="1246"/>
    <s v="Pacote de relatórios Power BI"/>
    <x v="1"/>
    <x v="1"/>
    <s v="Não classificada"/>
    <x v="0"/>
    <x v="17"/>
    <x v="1"/>
  </r>
  <r>
    <x v="411"/>
    <x v="2"/>
    <n v="5000"/>
    <n v="0"/>
    <x v="1396"/>
    <x v="1247"/>
    <s v="Implantação PPM"/>
    <x v="0"/>
    <x v="6"/>
    <s v="Não classificada"/>
    <x v="0"/>
    <x v="1"/>
    <x v="1"/>
  </r>
  <r>
    <x v="412"/>
    <x v="2"/>
    <n v="38560"/>
    <n v="0"/>
    <x v="1397"/>
    <x v="1248"/>
    <s v="Pacote de relatórios Power BI"/>
    <x v="1"/>
    <x v="1"/>
    <s v="1 - Lead"/>
    <x v="0"/>
    <x v="23"/>
    <x v="2"/>
  </r>
  <r>
    <x v="413"/>
    <x v="1"/>
    <n v="2695"/>
    <n v="2695"/>
    <x v="1398"/>
    <x v="1249"/>
    <s v="Pacote de relatórios Power BI"/>
    <x v="1"/>
    <x v="1"/>
    <s v="3 - Entendimento de necessidades"/>
    <x v="1"/>
    <x v="8"/>
    <x v="5"/>
  </r>
  <r>
    <x v="362"/>
    <x v="8"/>
    <n v="5000"/>
    <n v="0"/>
    <x v="1399"/>
    <x v="1250"/>
    <s v="Treinamento para Administradores"/>
    <x v="2"/>
    <x v="0"/>
    <s v="1 - Lead"/>
    <x v="0"/>
    <x v="4"/>
    <x v="1"/>
  </r>
  <r>
    <x v="414"/>
    <x v="3"/>
    <n v="0"/>
    <n v="0"/>
    <x v="1400"/>
    <x v="1251"/>
    <s v="Implantação PPM"/>
    <x v="0"/>
    <x v="0"/>
    <s v="Não classificada"/>
    <x v="0"/>
    <x v="1"/>
    <x v="5"/>
  </r>
  <r>
    <x v="414"/>
    <x v="3"/>
    <n v="1330"/>
    <n v="1330"/>
    <x v="1401"/>
    <x v="1252"/>
    <s v="Implantação PPM"/>
    <x v="0"/>
    <x v="0"/>
    <s v="2 - Oportunidade"/>
    <x v="1"/>
    <x v="1"/>
    <x v="3"/>
  </r>
  <r>
    <x v="415"/>
    <x v="3"/>
    <n v="2695"/>
    <n v="2695"/>
    <x v="1402"/>
    <x v="881"/>
    <s v="Migração PPM (PS 2013 - POL)"/>
    <x v="0"/>
    <x v="0"/>
    <s v="3 - Entendimento de necessidades"/>
    <x v="1"/>
    <x v="1"/>
    <x v="3"/>
  </r>
  <r>
    <x v="416"/>
    <x v="4"/>
    <n v="0"/>
    <n v="0"/>
    <x v="1403"/>
    <x v="1253"/>
    <s v="Desenvolvimento de relatórios"/>
    <x v="0"/>
    <x v="0"/>
    <s v="Não classificada"/>
    <x v="0"/>
    <x v="16"/>
    <x v="0"/>
  </r>
  <r>
    <x v="417"/>
    <x v="1"/>
    <n v="0"/>
    <n v="0"/>
    <x v="1404"/>
    <x v="1254"/>
    <s v="Pacote de relatórios Power BI"/>
    <x v="1"/>
    <x v="1"/>
    <s v="5 - Levantamento de escopo"/>
    <x v="0"/>
    <x v="16"/>
    <x v="3"/>
  </r>
  <r>
    <x v="417"/>
    <x v="1"/>
    <n v="2995"/>
    <n v="2995"/>
    <x v="1405"/>
    <x v="1255"/>
    <s v="Pacote de relatórios Excel"/>
    <x v="1"/>
    <x v="2"/>
    <s v="7 - Encerramento"/>
    <x v="1"/>
    <x v="16"/>
    <x v="6"/>
  </r>
  <r>
    <x v="417"/>
    <x v="1"/>
    <n v="6000"/>
    <n v="6000"/>
    <x v="1406"/>
    <x v="1256"/>
    <s v="Implantação PPM"/>
    <x v="0"/>
    <x v="0"/>
    <s v="7 - Encerramento"/>
    <x v="1"/>
    <x v="16"/>
    <x v="5"/>
  </r>
  <r>
    <x v="418"/>
    <x v="6"/>
    <n v="56441"/>
    <n v="56441"/>
    <x v="1407"/>
    <x v="1257"/>
    <s v="Desenvolvimento de relatórios"/>
    <x v="0"/>
    <x v="0"/>
    <s v="1 - Lead"/>
    <x v="0"/>
    <x v="21"/>
    <x v="3"/>
  </r>
  <r>
    <x v="419"/>
    <x v="1"/>
    <n v="0"/>
    <n v="0"/>
    <x v="1408"/>
    <x v="1258"/>
    <s v="Contratação pontual de suporte"/>
    <x v="3"/>
    <x v="0"/>
    <s v="Não classificada"/>
    <x v="0"/>
    <x v="6"/>
    <x v="1"/>
  </r>
  <r>
    <x v="419"/>
    <x v="1"/>
    <n v="37000"/>
    <n v="0"/>
    <x v="1409"/>
    <x v="765"/>
    <s v="Implantação PPM"/>
    <x v="0"/>
    <x v="0"/>
    <s v="Não classificada"/>
    <x v="0"/>
    <x v="6"/>
    <x v="5"/>
  </r>
  <r>
    <x v="420"/>
    <x v="1"/>
    <n v="9000"/>
    <n v="0"/>
    <x v="1410"/>
    <x v="1259"/>
    <s v="Treinamento autores de relatório"/>
    <x v="2"/>
    <x v="1"/>
    <s v="4 - Demonstração realizada"/>
    <x v="0"/>
    <x v="8"/>
    <x v="1"/>
  </r>
  <r>
    <x v="421"/>
    <x v="6"/>
    <n v="12095"/>
    <n v="0"/>
    <x v="1411"/>
    <x v="1260"/>
    <s v="Implantação PPM"/>
    <x v="0"/>
    <x v="0"/>
    <s v="3 - Entendimento de necessidades"/>
    <x v="0"/>
    <x v="4"/>
    <x v="3"/>
  </r>
  <r>
    <x v="422"/>
    <x v="18"/>
    <n v="44.99"/>
    <n v="44.99"/>
    <x v="1412"/>
    <x v="1261"/>
    <s v="Contratação pontual de suporte"/>
    <x v="3"/>
    <x v="0"/>
    <s v="3 - Entendimento de necessidades"/>
    <x v="1"/>
    <x v="5"/>
    <x v="3"/>
  </r>
  <r>
    <x v="422"/>
    <x v="18"/>
    <n v="145"/>
    <n v="145"/>
    <x v="1413"/>
    <x v="1262"/>
    <s v="Desenvolvimento de relatórios"/>
    <x v="0"/>
    <x v="0"/>
    <s v="7 - Encerramento"/>
    <x v="1"/>
    <x v="5"/>
    <x v="1"/>
  </r>
  <r>
    <x v="422"/>
    <x v="18"/>
    <n v="2444"/>
    <n v="0"/>
    <x v="1414"/>
    <x v="1263"/>
    <s v="Pacote de relatórios Excel"/>
    <x v="1"/>
    <x v="2"/>
    <s v="5 - Levantamento de escopo"/>
    <x v="0"/>
    <x v="5"/>
    <x v="0"/>
  </r>
  <r>
    <x v="422"/>
    <x v="18"/>
    <n v="6000"/>
    <n v="6000"/>
    <x v="1415"/>
    <x v="1264"/>
    <s v="Treinamento autores de relatório"/>
    <x v="2"/>
    <x v="1"/>
    <s v="2 - Oportunidade"/>
    <x v="1"/>
    <x v="5"/>
    <x v="4"/>
  </r>
  <r>
    <x v="422"/>
    <x v="18"/>
    <n v="9000"/>
    <n v="9000"/>
    <x v="1416"/>
    <x v="1265"/>
    <s v="Desenvolvimento de flows"/>
    <x v="0"/>
    <x v="5"/>
    <s v="1 - Lead"/>
    <x v="1"/>
    <x v="5"/>
    <x v="1"/>
  </r>
  <r>
    <x v="423"/>
    <x v="7"/>
    <n v="0"/>
    <n v="0"/>
    <x v="1417"/>
    <x v="1266"/>
    <s v="Implantação PPM"/>
    <x v="0"/>
    <x v="0"/>
    <s v="Não classificada"/>
    <x v="0"/>
    <x v="4"/>
    <x v="5"/>
  </r>
  <r>
    <x v="424"/>
    <x v="7"/>
    <n v="3500"/>
    <n v="0"/>
    <x v="1418"/>
    <x v="1267"/>
    <s v="Desenvolvimento de workflows"/>
    <x v="0"/>
    <x v="3"/>
    <s v="Não classificada"/>
    <x v="0"/>
    <x v="1"/>
    <x v="3"/>
  </r>
  <r>
    <x v="424"/>
    <x v="7"/>
    <n v="59000"/>
    <n v="0"/>
    <x v="1419"/>
    <x v="1268"/>
    <s v="Treinamento autores de relatório"/>
    <x v="2"/>
    <x v="1"/>
    <s v="1 - Lead"/>
    <x v="0"/>
    <x v="1"/>
    <x v="5"/>
  </r>
  <r>
    <x v="425"/>
    <x v="6"/>
    <n v="19000"/>
    <n v="0"/>
    <x v="1420"/>
    <x v="1269"/>
    <s v="Desenvolvimento de workflows"/>
    <x v="0"/>
    <x v="0"/>
    <s v="5 - Levantamento de escopo"/>
    <x v="0"/>
    <x v="16"/>
    <x v="3"/>
  </r>
  <r>
    <x v="426"/>
    <x v="2"/>
    <n v="12000"/>
    <n v="0"/>
    <x v="1421"/>
    <x v="1270"/>
    <s v="Treinamento autores de relatório"/>
    <x v="2"/>
    <x v="1"/>
    <s v="Não classificada"/>
    <x v="0"/>
    <x v="0"/>
    <x v="1"/>
  </r>
  <r>
    <x v="426"/>
    <x v="2"/>
    <n v="55000"/>
    <n v="0"/>
    <x v="1422"/>
    <x v="1271"/>
    <s v="Pacote de relatórios Power BI"/>
    <x v="1"/>
    <x v="1"/>
    <s v="5 - Levantamento de escopo"/>
    <x v="0"/>
    <x v="0"/>
    <x v="0"/>
  </r>
  <r>
    <x v="411"/>
    <x v="2"/>
    <n v="196690"/>
    <n v="0"/>
    <x v="1423"/>
    <x v="183"/>
    <s v="Desenvolvimento de relatórios"/>
    <x v="0"/>
    <x v="0"/>
    <s v="6 - Proposta enviada"/>
    <x v="0"/>
    <x v="16"/>
    <x v="5"/>
  </r>
  <r>
    <x v="427"/>
    <x v="3"/>
    <n v="2500"/>
    <n v="2500"/>
    <x v="1424"/>
    <x v="1272"/>
    <s v="Desenvolvimento de relatórios"/>
    <x v="0"/>
    <x v="0"/>
    <s v="2 - Oportunidade"/>
    <x v="1"/>
    <x v="1"/>
    <x v="6"/>
  </r>
  <r>
    <x v="427"/>
    <x v="3"/>
    <n v="14000"/>
    <n v="14000"/>
    <x v="1425"/>
    <x v="126"/>
    <s v="Pacote de relatórios Excel"/>
    <x v="1"/>
    <x v="2"/>
    <s v="3 - Entendimento de necessidades"/>
    <x v="1"/>
    <x v="1"/>
    <x v="0"/>
  </r>
  <r>
    <x v="427"/>
    <x v="3"/>
    <n v="16000"/>
    <n v="16000"/>
    <x v="1426"/>
    <x v="1273"/>
    <s v="Pacote de relatórios Power BI"/>
    <x v="1"/>
    <x v="1"/>
    <s v="1 - Lead"/>
    <x v="0"/>
    <x v="1"/>
    <x v="0"/>
  </r>
  <r>
    <x v="427"/>
    <x v="3"/>
    <n v="24000"/>
    <n v="24000"/>
    <x v="1427"/>
    <x v="1274"/>
    <s v="Desenvolvimento de relatórios"/>
    <x v="0"/>
    <x v="0"/>
    <s v="7 - Encerramento"/>
    <x v="1"/>
    <x v="1"/>
    <x v="3"/>
  </r>
  <r>
    <x v="427"/>
    <x v="3"/>
    <n v="54000"/>
    <n v="54000"/>
    <x v="1428"/>
    <x v="1275"/>
    <s v="Implantação PPM"/>
    <x v="0"/>
    <x v="0"/>
    <s v="7 - Encerramento"/>
    <x v="1"/>
    <x v="1"/>
    <x v="0"/>
  </r>
  <r>
    <x v="427"/>
    <x v="3"/>
    <n v="308000"/>
    <n v="308000"/>
    <x v="1429"/>
    <x v="1276"/>
    <s v="Desenvolvimento de relatórios"/>
    <x v="0"/>
    <x v="0"/>
    <s v="7 - Encerramento"/>
    <x v="1"/>
    <x v="1"/>
    <x v="1"/>
  </r>
  <r>
    <x v="428"/>
    <x v="6"/>
    <n v="495"/>
    <n v="495"/>
    <x v="1430"/>
    <x v="1277"/>
    <s v="Treinamento para Gerentes de Projeto"/>
    <x v="2"/>
    <x v="0"/>
    <s v="3 - Entendimento de necessidades"/>
    <x v="1"/>
    <x v="0"/>
    <x v="3"/>
  </r>
  <r>
    <x v="411"/>
    <x v="2"/>
    <n v="0"/>
    <n v="0"/>
    <x v="1431"/>
    <x v="1278"/>
    <s v="Treinamento para Administradores"/>
    <x v="2"/>
    <x v="0"/>
    <s v="1 - Lead"/>
    <x v="0"/>
    <x v="11"/>
    <x v="1"/>
  </r>
  <r>
    <x v="411"/>
    <x v="2"/>
    <n v="2000"/>
    <n v="0"/>
    <x v="1432"/>
    <x v="1279"/>
    <s v="Pacote de relatórios Power BI"/>
    <x v="1"/>
    <x v="1"/>
    <s v="1 - Lead"/>
    <x v="0"/>
    <x v="11"/>
    <x v="1"/>
  </r>
  <r>
    <x v="411"/>
    <x v="2"/>
    <n v="10000"/>
    <n v="0"/>
    <x v="1433"/>
    <x v="1280"/>
    <s v="Treinamento autores de relatório"/>
    <x v="2"/>
    <x v="1"/>
    <s v="Não classificada"/>
    <x v="0"/>
    <x v="11"/>
    <x v="3"/>
  </r>
  <r>
    <x v="411"/>
    <x v="2"/>
    <n v="17000"/>
    <n v="17000"/>
    <x v="1434"/>
    <x v="1281"/>
    <s v="Implantação PPM"/>
    <x v="0"/>
    <x v="0"/>
    <s v="3 - Entendimento de necessidades"/>
    <x v="1"/>
    <x v="11"/>
    <x v="6"/>
  </r>
  <r>
    <x v="411"/>
    <x v="2"/>
    <n v="27000"/>
    <n v="0"/>
    <x v="1435"/>
    <x v="1282"/>
    <s v="Contratação pontual de suporte"/>
    <x v="3"/>
    <x v="0"/>
    <s v="1 - Lead"/>
    <x v="0"/>
    <x v="11"/>
    <x v="3"/>
  </r>
  <r>
    <x v="411"/>
    <x v="2"/>
    <n v="50000"/>
    <n v="0"/>
    <x v="1436"/>
    <x v="1283"/>
    <s v="Contratação pontual de suporte"/>
    <x v="3"/>
    <x v="0"/>
    <s v="1 - Lead"/>
    <x v="0"/>
    <x v="11"/>
    <x v="3"/>
  </r>
  <r>
    <x v="411"/>
    <x v="2"/>
    <n v="12000"/>
    <n v="0"/>
    <x v="1437"/>
    <x v="1284"/>
    <s v="Implantação PPM"/>
    <x v="0"/>
    <x v="0"/>
    <s v="Não classificada"/>
    <x v="0"/>
    <x v="12"/>
    <x v="1"/>
  </r>
  <r>
    <x v="411"/>
    <x v="2"/>
    <n v="45000"/>
    <n v="0"/>
    <x v="1438"/>
    <x v="1285"/>
    <s v="Implantação PPM"/>
    <x v="0"/>
    <x v="0"/>
    <s v="Não classificada"/>
    <x v="0"/>
    <x v="13"/>
    <x v="1"/>
  </r>
  <r>
    <x v="429"/>
    <x v="5"/>
    <n v="9000"/>
    <n v="0"/>
    <x v="1439"/>
    <x v="1286"/>
    <s v="Migração PPM (PS 2010 - POL)"/>
    <x v="0"/>
    <x v="0"/>
    <s v="5 - Levantamento de escopo"/>
    <x v="0"/>
    <x v="10"/>
    <x v="1"/>
  </r>
  <r>
    <x v="429"/>
    <x v="5"/>
    <n v="128903"/>
    <n v="0"/>
    <x v="1440"/>
    <x v="1287"/>
    <s v="Desenvolvimento de workflows"/>
    <x v="0"/>
    <x v="0"/>
    <s v="6 - Proposta enviada"/>
    <x v="0"/>
    <x v="10"/>
    <x v="2"/>
  </r>
  <r>
    <x v="430"/>
    <x v="6"/>
    <n v="143501"/>
    <n v="0"/>
    <x v="1441"/>
    <x v="1288"/>
    <s v="Desenvolvimento de workflows"/>
    <x v="0"/>
    <x v="0"/>
    <s v="2 - Oportunidade"/>
    <x v="0"/>
    <x v="10"/>
    <x v="3"/>
  </r>
  <r>
    <x v="431"/>
    <x v="4"/>
    <n v="19.989999999999998"/>
    <n v="19.989999999999998"/>
    <x v="1442"/>
    <x v="1289"/>
    <s v="Treinamento fundamentos"/>
    <x v="2"/>
    <x v="4"/>
    <s v="3 - Entendimento de necessidades"/>
    <x v="1"/>
    <x v="8"/>
    <x v="3"/>
  </r>
  <r>
    <x v="432"/>
    <x v="6"/>
    <n v="9000"/>
    <n v="0"/>
    <x v="1443"/>
    <x v="438"/>
    <s v="Migração PPM (PS 2013 - POL)"/>
    <x v="0"/>
    <x v="0"/>
    <s v="1 - Lead"/>
    <x v="0"/>
    <x v="0"/>
    <x v="1"/>
  </r>
  <r>
    <x v="433"/>
    <x v="4"/>
    <n v="4998"/>
    <n v="0"/>
    <x v="1444"/>
    <x v="1290"/>
    <s v="Migração PPM (PS 2010 - POL)"/>
    <x v="0"/>
    <x v="0"/>
    <s v="1 - Lead"/>
    <x v="0"/>
    <x v="17"/>
    <x v="3"/>
  </r>
  <r>
    <x v="434"/>
    <x v="3"/>
    <n v="0"/>
    <n v="0"/>
    <x v="1445"/>
    <x v="1291"/>
    <s v="Treinamento fundamentos"/>
    <x v="2"/>
    <x v="4"/>
    <s v="Não classificada"/>
    <x v="0"/>
    <x v="1"/>
    <x v="3"/>
  </r>
  <r>
    <x v="435"/>
    <x v="2"/>
    <n v="174500"/>
    <n v="174500"/>
    <x v="1446"/>
    <x v="1292"/>
    <s v="Treinamento autores de relatório"/>
    <x v="2"/>
    <x v="1"/>
    <s v="3 - Entendimento de necessidades"/>
    <x v="1"/>
    <x v="15"/>
    <x v="3"/>
  </r>
  <r>
    <x v="436"/>
    <x v="5"/>
    <n v="47000"/>
    <n v="47000"/>
    <x v="1447"/>
    <x v="1293"/>
    <s v="Desenvolvimento de relatórios"/>
    <x v="0"/>
    <x v="0"/>
    <s v="Não classificada"/>
    <x v="0"/>
    <x v="1"/>
    <x v="3"/>
  </r>
  <r>
    <x v="437"/>
    <x v="2"/>
    <n v="3141"/>
    <n v="3141"/>
    <x v="1448"/>
    <x v="1294"/>
    <s v="Contratação pontual de suporte"/>
    <x v="3"/>
    <x v="0"/>
    <s v="3 - Entendimento de necessidades"/>
    <x v="1"/>
    <x v="1"/>
    <x v="1"/>
  </r>
  <r>
    <x v="437"/>
    <x v="2"/>
    <n v="32000"/>
    <n v="32000"/>
    <x v="1449"/>
    <x v="1295"/>
    <s v="Desenvolvimento de relatórios"/>
    <x v="0"/>
    <x v="0"/>
    <s v="Não classificada"/>
    <x v="1"/>
    <x v="1"/>
    <x v="1"/>
  </r>
  <r>
    <x v="437"/>
    <x v="2"/>
    <n v="116141"/>
    <n v="116141"/>
    <x v="1450"/>
    <x v="1296"/>
    <s v="Treinamento autores de relatório"/>
    <x v="2"/>
    <x v="1"/>
    <s v="1 - Lead"/>
    <x v="1"/>
    <x v="1"/>
    <x v="1"/>
  </r>
  <r>
    <x v="438"/>
    <x v="2"/>
    <n v="10000"/>
    <n v="10000"/>
    <x v="1451"/>
    <x v="1297"/>
    <s v="Contratação pontual de suporte"/>
    <x v="3"/>
    <x v="0"/>
    <s v="2 - Oportunidade"/>
    <x v="1"/>
    <x v="1"/>
    <x v="1"/>
  </r>
  <r>
    <x v="438"/>
    <x v="2"/>
    <n v="67000"/>
    <n v="67000"/>
    <x v="1452"/>
    <x v="1298"/>
    <s v="Desenvolvimento de relatórios"/>
    <x v="0"/>
    <x v="0"/>
    <s v="1 - Lead"/>
    <x v="0"/>
    <x v="1"/>
    <x v="0"/>
  </r>
  <r>
    <x v="439"/>
    <x v="3"/>
    <n v="540"/>
    <n v="540"/>
    <x v="1453"/>
    <x v="1299"/>
    <s v="Treinamento fundamentos"/>
    <x v="2"/>
    <x v="4"/>
    <s v="3 - Entendimento de necessidades"/>
    <x v="1"/>
    <x v="0"/>
    <x v="1"/>
  </r>
  <r>
    <x v="439"/>
    <x v="3"/>
    <n v="2199"/>
    <n v="2199"/>
    <x v="1454"/>
    <x v="1300"/>
    <s v="Pacote de relatórios Power BI"/>
    <x v="1"/>
    <x v="1"/>
    <s v="2 - Oportunidade"/>
    <x v="1"/>
    <x v="0"/>
    <x v="1"/>
  </r>
  <r>
    <x v="439"/>
    <x v="3"/>
    <n v="2540"/>
    <n v="2540"/>
    <x v="1455"/>
    <x v="1301"/>
    <s v="Desenvolvimento de flows"/>
    <x v="0"/>
    <x v="5"/>
    <s v="3 - Entendimento de necessidades"/>
    <x v="1"/>
    <x v="0"/>
    <x v="3"/>
  </r>
  <r>
    <x v="439"/>
    <x v="3"/>
    <n v="4000"/>
    <n v="4000"/>
    <x v="1456"/>
    <x v="1302"/>
    <s v="Treinamento autores de relatório"/>
    <x v="2"/>
    <x v="1"/>
    <s v="3 - Entendimento de necessidades"/>
    <x v="1"/>
    <x v="0"/>
    <x v="3"/>
  </r>
  <r>
    <x v="439"/>
    <x v="3"/>
    <n v="32000"/>
    <n v="32000"/>
    <x v="1457"/>
    <x v="1303"/>
    <s v="Treinamento autores de relatório"/>
    <x v="2"/>
    <x v="1"/>
    <s v="3 - Entendimento de necessidades"/>
    <x v="1"/>
    <x v="0"/>
    <x v="5"/>
  </r>
  <r>
    <x v="439"/>
    <x v="3"/>
    <n v="66000"/>
    <n v="0"/>
    <x v="1458"/>
    <x v="1304"/>
    <s v="Pacote de relatórios Power BI"/>
    <x v="1"/>
    <x v="1"/>
    <s v="4 - Demonstração realizada"/>
    <x v="0"/>
    <x v="0"/>
    <x v="4"/>
  </r>
  <r>
    <x v="440"/>
    <x v="1"/>
    <n v="4480"/>
    <n v="0"/>
    <x v="1459"/>
    <x v="1305"/>
    <s v="Desenvolvimento de workflows"/>
    <x v="0"/>
    <x v="0"/>
    <s v="1 - Lead"/>
    <x v="0"/>
    <x v="11"/>
    <x v="5"/>
  </r>
  <r>
    <x v="441"/>
    <x v="3"/>
    <n v="27500"/>
    <n v="0"/>
    <x v="1460"/>
    <x v="1306"/>
    <s v="Pacote de relatórios Power BI"/>
    <x v="1"/>
    <x v="1"/>
    <s v="7 - Encerramento"/>
    <x v="0"/>
    <x v="5"/>
    <x v="3"/>
  </r>
  <r>
    <x v="441"/>
    <x v="3"/>
    <n v="63480"/>
    <n v="63480"/>
    <x v="1461"/>
    <x v="1307"/>
    <s v="Treinamento para Administradores"/>
    <x v="2"/>
    <x v="0"/>
    <s v="3 - Entendimento de necessidades"/>
    <x v="1"/>
    <x v="5"/>
    <x v="3"/>
  </r>
  <r>
    <x v="442"/>
    <x v="17"/>
    <n v="5000"/>
    <n v="0"/>
    <x v="1462"/>
    <x v="1308"/>
    <s v="Contratação pontual de suporte"/>
    <x v="3"/>
    <x v="3"/>
    <s v="Não classificada"/>
    <x v="0"/>
    <x v="1"/>
    <x v="1"/>
  </r>
  <r>
    <x v="442"/>
    <x v="17"/>
    <n v="18000"/>
    <n v="0"/>
    <x v="1463"/>
    <x v="1309"/>
    <s v="Desenvolvimento de relatórios"/>
    <x v="0"/>
    <x v="6"/>
    <s v="2 - Oportunidade"/>
    <x v="0"/>
    <x v="1"/>
    <x v="3"/>
  </r>
  <r>
    <x v="442"/>
    <x v="17"/>
    <n v="152184"/>
    <n v="152184"/>
    <x v="1464"/>
    <x v="1310"/>
    <s v="Desenvolvimento de workflows"/>
    <x v="0"/>
    <x v="3"/>
    <s v="3 - Entendimento de necessidades"/>
    <x v="1"/>
    <x v="1"/>
    <x v="0"/>
  </r>
  <r>
    <x v="443"/>
    <x v="3"/>
    <n v="0"/>
    <n v="0"/>
    <x v="1465"/>
    <x v="1311"/>
    <s v="Implantação PPM"/>
    <x v="0"/>
    <x v="0"/>
    <s v="Não classificada"/>
    <x v="0"/>
    <x v="3"/>
    <x v="4"/>
  </r>
  <r>
    <x v="444"/>
    <x v="3"/>
    <n v="55000"/>
    <n v="0"/>
    <x v="1466"/>
    <x v="1312"/>
    <s v="Treinamento para Gerentes de Projeto"/>
    <x v="2"/>
    <x v="0"/>
    <s v="3 - Entendimento de necessidades"/>
    <x v="0"/>
    <x v="1"/>
    <x v="4"/>
  </r>
  <r>
    <x v="445"/>
    <x v="16"/>
    <n v="9000"/>
    <n v="9000"/>
    <x v="1467"/>
    <x v="1313"/>
    <s v="Treinamento fundamentos"/>
    <x v="2"/>
    <x v="4"/>
    <s v="1 - Lead"/>
    <x v="1"/>
    <x v="6"/>
    <x v="0"/>
  </r>
  <r>
    <x v="445"/>
    <x v="16"/>
    <n v="9200"/>
    <n v="9200"/>
    <x v="1468"/>
    <x v="1314"/>
    <s v="Migração PPM (PS 2013 - POL)"/>
    <x v="0"/>
    <x v="0"/>
    <s v="3 - Entendimento de necessidades"/>
    <x v="1"/>
    <x v="6"/>
    <x v="1"/>
  </r>
  <r>
    <x v="445"/>
    <x v="16"/>
    <n v="20000"/>
    <n v="20000"/>
    <x v="1469"/>
    <x v="1315"/>
    <s v="Treinamento fundamentos"/>
    <x v="2"/>
    <x v="4"/>
    <s v="Não classificada"/>
    <x v="1"/>
    <x v="6"/>
    <x v="1"/>
  </r>
  <r>
    <x v="445"/>
    <x v="16"/>
    <n v="22500"/>
    <n v="0"/>
    <x v="1470"/>
    <x v="1316"/>
    <s v="Desenvolvimento de relatórios"/>
    <x v="0"/>
    <x v="0"/>
    <s v="3 - Entendimento de necessidades"/>
    <x v="0"/>
    <x v="6"/>
    <x v="3"/>
  </r>
  <r>
    <x v="445"/>
    <x v="16"/>
    <n v="55000"/>
    <n v="55000"/>
    <x v="1471"/>
    <x v="1317"/>
    <s v="Treinamento autores de relatório"/>
    <x v="2"/>
    <x v="1"/>
    <s v="3 - Entendimento de necessidades"/>
    <x v="1"/>
    <x v="6"/>
    <x v="3"/>
  </r>
  <r>
    <x v="446"/>
    <x v="1"/>
    <n v="45000"/>
    <n v="0"/>
    <x v="1472"/>
    <x v="1318"/>
    <s v="Desenvolvimento de flows"/>
    <x v="0"/>
    <x v="5"/>
    <s v="1 - Lead"/>
    <x v="0"/>
    <x v="10"/>
    <x v="6"/>
  </r>
  <r>
    <x v="447"/>
    <x v="3"/>
    <n v="12000"/>
    <n v="0"/>
    <x v="1473"/>
    <x v="1319"/>
    <s v="Treinamento fundamentos"/>
    <x v="2"/>
    <x v="4"/>
    <s v="6 - Proposta enviada"/>
    <x v="0"/>
    <x v="0"/>
    <x v="1"/>
  </r>
  <r>
    <x v="448"/>
    <x v="2"/>
    <n v="19.989999999999998"/>
    <n v="19.989999999999998"/>
    <x v="1474"/>
    <x v="1320"/>
    <s v="Pacote de relatórios Excel"/>
    <x v="1"/>
    <x v="2"/>
    <s v="3 - Entendimento de necessidades"/>
    <x v="1"/>
    <x v="4"/>
    <x v="1"/>
  </r>
  <r>
    <x v="448"/>
    <x v="2"/>
    <n v="2000"/>
    <n v="0"/>
    <x v="1475"/>
    <x v="1321"/>
    <s v="Migração PPM (PS 2010 - POL)"/>
    <x v="0"/>
    <x v="0"/>
    <s v="2 - Oportunidade"/>
    <x v="0"/>
    <x v="4"/>
    <x v="1"/>
  </r>
  <r>
    <x v="449"/>
    <x v="3"/>
    <n v="3000"/>
    <n v="3000"/>
    <x v="1476"/>
    <x v="1322"/>
    <s v="Desenvolvimento de workflows"/>
    <x v="0"/>
    <x v="0"/>
    <s v="1 - Lead"/>
    <x v="0"/>
    <x v="0"/>
    <x v="5"/>
  </r>
  <r>
    <x v="448"/>
    <x v="2"/>
    <n v="10000"/>
    <n v="10000"/>
    <x v="1477"/>
    <x v="1323"/>
    <s v="Contratação pontual de suporte"/>
    <x v="3"/>
    <x v="3"/>
    <s v="7 - Encerramento"/>
    <x v="1"/>
    <x v="13"/>
    <x v="1"/>
  </r>
  <r>
    <x v="448"/>
    <x v="2"/>
    <n v="12000"/>
    <n v="12000"/>
    <x v="1478"/>
    <x v="180"/>
    <s v="Desenvolvimento de relatórios"/>
    <x v="0"/>
    <x v="0"/>
    <s v="7 - Encerramento"/>
    <x v="1"/>
    <x v="13"/>
    <x v="3"/>
  </r>
  <r>
    <x v="448"/>
    <x v="2"/>
    <n v="22500"/>
    <n v="22500"/>
    <x v="1479"/>
    <x v="1324"/>
    <s v="Pacote de relatórios Excel"/>
    <x v="1"/>
    <x v="2"/>
    <s v="5 - Levantamento de escopo"/>
    <x v="1"/>
    <x v="13"/>
    <x v="2"/>
  </r>
  <r>
    <x v="448"/>
    <x v="2"/>
    <n v="77280"/>
    <n v="77280"/>
    <x v="1480"/>
    <x v="1325"/>
    <s v="Treinamento autores de relatório"/>
    <x v="2"/>
    <x v="1"/>
    <s v="3 - Entendimento de necessidades"/>
    <x v="1"/>
    <x v="13"/>
    <x v="3"/>
  </r>
  <r>
    <x v="450"/>
    <x v="3"/>
    <n v="2995"/>
    <n v="2995"/>
    <x v="1481"/>
    <x v="1326"/>
    <s v="Desenvolvimento de workflows"/>
    <x v="0"/>
    <x v="3"/>
    <s v="7 - Encerramento"/>
    <x v="1"/>
    <x v="9"/>
    <x v="4"/>
  </r>
  <r>
    <x v="450"/>
    <x v="3"/>
    <n v="9000"/>
    <n v="9000"/>
    <x v="1482"/>
    <x v="1327"/>
    <s v="Pacote de relatórios Power BI"/>
    <x v="1"/>
    <x v="1"/>
    <s v="7 - Encerramento"/>
    <x v="1"/>
    <x v="9"/>
    <x v="3"/>
  </r>
  <r>
    <x v="450"/>
    <x v="3"/>
    <n v="10000"/>
    <n v="0"/>
    <x v="1483"/>
    <x v="1328"/>
    <s v="Treinamento autores de relatório"/>
    <x v="2"/>
    <x v="1"/>
    <s v="6 - Proposta enviada"/>
    <x v="0"/>
    <x v="9"/>
    <x v="2"/>
  </r>
  <r>
    <x v="448"/>
    <x v="2"/>
    <n v="102000"/>
    <n v="102000"/>
    <x v="1484"/>
    <x v="1329"/>
    <s v="Implantação PPM"/>
    <x v="0"/>
    <x v="0"/>
    <s v="1 - Lead"/>
    <x v="0"/>
    <x v="11"/>
    <x v="3"/>
  </r>
  <r>
    <x v="451"/>
    <x v="16"/>
    <n v="9000"/>
    <n v="9000"/>
    <x v="1485"/>
    <x v="756"/>
    <s v="Desenvolvimento de flows"/>
    <x v="0"/>
    <x v="5"/>
    <s v="1 - Lead"/>
    <x v="1"/>
    <x v="1"/>
    <x v="1"/>
  </r>
  <r>
    <x v="451"/>
    <x v="16"/>
    <n v="10000"/>
    <n v="0"/>
    <x v="1486"/>
    <x v="1330"/>
    <s v="Desenvolvimento de flows"/>
    <x v="0"/>
    <x v="5"/>
    <s v="5 - Levantamento de escopo"/>
    <x v="0"/>
    <x v="4"/>
    <x v="1"/>
  </r>
  <r>
    <x v="451"/>
    <x v="16"/>
    <n v="10000"/>
    <n v="10000"/>
    <x v="1487"/>
    <x v="1331"/>
    <s v="Pacote de relatórios Excel"/>
    <x v="1"/>
    <x v="2"/>
    <s v="2 - Oportunidade"/>
    <x v="1"/>
    <x v="4"/>
    <x v="5"/>
  </r>
  <r>
    <x v="451"/>
    <x v="16"/>
    <n v="13000"/>
    <n v="13000"/>
    <x v="1488"/>
    <x v="1332"/>
    <s v="Implantação PPM"/>
    <x v="0"/>
    <x v="0"/>
    <s v="3 - Entendimento de necessidades"/>
    <x v="1"/>
    <x v="4"/>
    <x v="6"/>
  </r>
  <r>
    <x v="451"/>
    <x v="16"/>
    <n v="15000"/>
    <n v="15000"/>
    <x v="1489"/>
    <x v="1333"/>
    <s v="Pacote de relatórios Excel"/>
    <x v="1"/>
    <x v="2"/>
    <s v="1 - Lead"/>
    <x v="1"/>
    <x v="1"/>
    <x v="3"/>
  </r>
  <r>
    <x v="451"/>
    <x v="16"/>
    <n v="18000"/>
    <n v="0"/>
    <x v="1490"/>
    <x v="1334"/>
    <s v="Desenvolvimento de relatórios"/>
    <x v="0"/>
    <x v="0"/>
    <s v="2 - Oportunidade"/>
    <x v="0"/>
    <x v="1"/>
    <x v="1"/>
  </r>
  <r>
    <x v="451"/>
    <x v="16"/>
    <n v="18000"/>
    <n v="0"/>
    <x v="1491"/>
    <x v="837"/>
    <s v="Implantação PPM"/>
    <x v="0"/>
    <x v="0"/>
    <s v="1 - Lead"/>
    <x v="0"/>
    <x v="1"/>
    <x v="2"/>
  </r>
  <r>
    <x v="451"/>
    <x v="16"/>
    <n v="20000"/>
    <n v="20000"/>
    <x v="1492"/>
    <x v="1335"/>
    <s v="Desenvolvimento de relatórios"/>
    <x v="0"/>
    <x v="0"/>
    <s v="7 - Encerramento"/>
    <x v="1"/>
    <x v="4"/>
    <x v="2"/>
  </r>
  <r>
    <x v="451"/>
    <x v="16"/>
    <n v="21000"/>
    <n v="0"/>
    <x v="1493"/>
    <x v="322"/>
    <s v="Treinamento para Gerentes de Projeto"/>
    <x v="2"/>
    <x v="0"/>
    <s v="3 - Entendimento de necessidades"/>
    <x v="0"/>
    <x v="1"/>
    <x v="1"/>
  </r>
  <r>
    <x v="451"/>
    <x v="16"/>
    <n v="22000"/>
    <n v="22000"/>
    <x v="1494"/>
    <x v="1336"/>
    <s v="Implantação PPM"/>
    <x v="0"/>
    <x v="0"/>
    <s v="7 - Encerramento"/>
    <x v="1"/>
    <x v="4"/>
    <x v="4"/>
  </r>
  <r>
    <x v="451"/>
    <x v="16"/>
    <n v="24000"/>
    <n v="0"/>
    <x v="1495"/>
    <x v="1337"/>
    <s v="Treinamento para Administradores"/>
    <x v="2"/>
    <x v="0"/>
    <s v="1 - Lead"/>
    <x v="0"/>
    <x v="1"/>
    <x v="3"/>
  </r>
  <r>
    <x v="451"/>
    <x v="16"/>
    <n v="26000"/>
    <n v="26000"/>
    <x v="1496"/>
    <x v="1338"/>
    <s v="Desenvolvimento de flows"/>
    <x v="0"/>
    <x v="5"/>
    <s v="3 - Entendimento de necessidades"/>
    <x v="1"/>
    <x v="4"/>
    <x v="3"/>
  </r>
  <r>
    <x v="451"/>
    <x v="16"/>
    <n v="50000"/>
    <n v="50000"/>
    <x v="1497"/>
    <x v="1339"/>
    <s v="Implantação PPM"/>
    <x v="0"/>
    <x v="0"/>
    <s v="Não classificada"/>
    <x v="1"/>
    <x v="1"/>
    <x v="1"/>
  </r>
  <r>
    <x v="451"/>
    <x v="16"/>
    <n v="65000"/>
    <n v="65000"/>
    <x v="1498"/>
    <x v="566"/>
    <s v="Desenvolvimento de flows"/>
    <x v="0"/>
    <x v="5"/>
    <s v="2 - Oportunidade"/>
    <x v="1"/>
    <x v="1"/>
    <x v="3"/>
  </r>
  <r>
    <x v="451"/>
    <x v="16"/>
    <n v="73690.899999999994"/>
    <n v="73690.899999999994"/>
    <x v="1499"/>
    <x v="1340"/>
    <s v="Contratação pontual de suporte"/>
    <x v="3"/>
    <x v="0"/>
    <s v="3 - Entendimento de necessidades"/>
    <x v="1"/>
    <x v="1"/>
    <x v="1"/>
  </r>
  <r>
    <x v="452"/>
    <x v="1"/>
    <n v="59000"/>
    <n v="0"/>
    <x v="1500"/>
    <x v="1341"/>
    <s v="Pacote de relatórios Power BI"/>
    <x v="1"/>
    <x v="1"/>
    <s v="1 - Lead"/>
    <x v="0"/>
    <x v="4"/>
    <x v="5"/>
  </r>
  <r>
    <x v="453"/>
    <x v="3"/>
    <n v="65599"/>
    <n v="0"/>
    <x v="1501"/>
    <x v="1342"/>
    <s v="Treinamento autores de relatório"/>
    <x v="2"/>
    <x v="1"/>
    <s v="2 - Oportunidade"/>
    <x v="0"/>
    <x v="10"/>
    <x v="6"/>
  </r>
  <r>
    <x v="454"/>
    <x v="4"/>
    <n v="4500"/>
    <n v="4500"/>
    <x v="1502"/>
    <x v="1343"/>
    <s v="Treinamento para Gerentes de Projeto"/>
    <x v="2"/>
    <x v="0"/>
    <s v="1 - Lead"/>
    <x v="0"/>
    <x v="16"/>
    <x v="3"/>
  </r>
  <r>
    <x v="448"/>
    <x v="2"/>
    <n v="247.5"/>
    <n v="247.5"/>
    <x v="1503"/>
    <x v="1009"/>
    <s v="Contratação pontual de suporte"/>
    <x v="3"/>
    <x v="0"/>
    <s v="3 - Entendimento de necessidades"/>
    <x v="1"/>
    <x v="15"/>
    <x v="1"/>
  </r>
  <r>
    <x v="448"/>
    <x v="2"/>
    <n v="2000"/>
    <n v="0"/>
    <x v="1504"/>
    <x v="1344"/>
    <s v="Desenvolvimento de relatórios"/>
    <x v="0"/>
    <x v="0"/>
    <s v="1 - Lead"/>
    <x v="0"/>
    <x v="15"/>
    <x v="5"/>
  </r>
  <r>
    <x v="455"/>
    <x v="1"/>
    <n v="96643.7"/>
    <n v="0"/>
    <x v="1505"/>
    <x v="1345"/>
    <s v="Pacote de relatórios Excel"/>
    <x v="1"/>
    <x v="2"/>
    <s v="1 - Lead"/>
    <x v="0"/>
    <x v="10"/>
    <x v="1"/>
  </r>
  <r>
    <x v="456"/>
    <x v="3"/>
    <n v="2000"/>
    <n v="0"/>
    <x v="1506"/>
    <x v="1346"/>
    <s v="Implantação PPM"/>
    <x v="0"/>
    <x v="0"/>
    <s v="3 - Entendimento de necessidades"/>
    <x v="0"/>
    <x v="1"/>
    <x v="4"/>
  </r>
  <r>
    <x v="456"/>
    <x v="3"/>
    <n v="2995"/>
    <n v="0"/>
    <x v="1507"/>
    <x v="1347"/>
    <s v="Treinamento autores de relatório"/>
    <x v="2"/>
    <x v="1"/>
    <s v="1 - Lead"/>
    <x v="0"/>
    <x v="1"/>
    <x v="6"/>
  </r>
  <r>
    <x v="457"/>
    <x v="13"/>
    <n v="16895"/>
    <n v="16895"/>
    <x v="1508"/>
    <x v="54"/>
    <s v="Contratação pontual de suporte"/>
    <x v="3"/>
    <x v="0"/>
    <s v="3 - Entendimento de necessidades"/>
    <x v="1"/>
    <x v="1"/>
    <x v="1"/>
  </r>
  <r>
    <x v="457"/>
    <x v="13"/>
    <n v="22000"/>
    <n v="22000"/>
    <x v="1509"/>
    <x v="1348"/>
    <s v="Implantação PPM"/>
    <x v="0"/>
    <x v="0"/>
    <s v="3 - Entendimento de necessidades"/>
    <x v="1"/>
    <x v="1"/>
    <x v="3"/>
  </r>
  <r>
    <x v="457"/>
    <x v="13"/>
    <n v="29000"/>
    <n v="29000"/>
    <x v="1510"/>
    <x v="1349"/>
    <s v="Implantação PPM"/>
    <x v="0"/>
    <x v="0"/>
    <s v="1 - Lead"/>
    <x v="0"/>
    <x v="1"/>
    <x v="3"/>
  </r>
  <r>
    <x v="458"/>
    <x v="6"/>
    <n v="2000"/>
    <n v="2000"/>
    <x v="1511"/>
    <x v="1350"/>
    <s v="Treinamento para Administradores"/>
    <x v="2"/>
    <x v="0"/>
    <s v="3 - Entendimento de necessidades"/>
    <x v="1"/>
    <x v="1"/>
    <x v="3"/>
  </r>
  <r>
    <x v="458"/>
    <x v="6"/>
    <n v="2000"/>
    <n v="2000"/>
    <x v="1512"/>
    <x v="1351"/>
    <s v="Implantação PPM"/>
    <x v="0"/>
    <x v="0"/>
    <s v="1 - Lead"/>
    <x v="1"/>
    <x v="1"/>
    <x v="3"/>
  </r>
  <r>
    <x v="458"/>
    <x v="6"/>
    <n v="2000"/>
    <n v="2000"/>
    <x v="1513"/>
    <x v="1352"/>
    <s v="Contratação pontual de suporte"/>
    <x v="3"/>
    <x v="6"/>
    <s v="2 - Oportunidade"/>
    <x v="1"/>
    <x v="1"/>
    <x v="3"/>
  </r>
  <r>
    <x v="458"/>
    <x v="6"/>
    <n v="4000"/>
    <n v="4000"/>
    <x v="1514"/>
    <x v="1353"/>
    <s v="Treinamento fundamentos"/>
    <x v="2"/>
    <x v="4"/>
    <s v="1 - Lead"/>
    <x v="1"/>
    <x v="1"/>
    <x v="3"/>
  </r>
  <r>
    <x v="458"/>
    <x v="6"/>
    <n v="10000"/>
    <n v="10000"/>
    <x v="1515"/>
    <x v="1354"/>
    <s v="Treinamento autores de relatório"/>
    <x v="2"/>
    <x v="1"/>
    <s v="3 - Entendimento de necessidades"/>
    <x v="1"/>
    <x v="1"/>
    <x v="3"/>
  </r>
  <r>
    <x v="458"/>
    <x v="6"/>
    <n v="38000"/>
    <n v="38000"/>
    <x v="1516"/>
    <x v="754"/>
    <s v="Pacote de relatórios Excel"/>
    <x v="1"/>
    <x v="2"/>
    <s v="1 - Lead"/>
    <x v="1"/>
    <x v="1"/>
    <x v="0"/>
  </r>
  <r>
    <x v="411"/>
    <x v="2"/>
    <n v="2095"/>
    <n v="2095"/>
    <x v="1517"/>
    <x v="1229"/>
    <s v="Contratação pontual de suporte"/>
    <x v="3"/>
    <x v="6"/>
    <s v="7 - Encerramento"/>
    <x v="1"/>
    <x v="0"/>
    <x v="5"/>
  </r>
  <r>
    <x v="411"/>
    <x v="2"/>
    <n v="2095"/>
    <n v="2095"/>
    <x v="1518"/>
    <x v="1355"/>
    <s v="Treinamento autores de relatório"/>
    <x v="2"/>
    <x v="1"/>
    <s v="3 - Entendimento de necessidades"/>
    <x v="1"/>
    <x v="0"/>
    <x v="3"/>
  </r>
  <r>
    <x v="411"/>
    <x v="2"/>
    <n v="3750"/>
    <n v="3750"/>
    <x v="1519"/>
    <x v="1356"/>
    <s v="Desenvolvimento de workflows"/>
    <x v="0"/>
    <x v="0"/>
    <s v="3 - Entendimento de necessidades"/>
    <x v="1"/>
    <x v="0"/>
    <x v="6"/>
  </r>
  <r>
    <x v="411"/>
    <x v="2"/>
    <n v="3750"/>
    <n v="3750"/>
    <x v="1520"/>
    <x v="1357"/>
    <s v="Implantação PPM"/>
    <x v="0"/>
    <x v="0"/>
    <s v="3 - Entendimento de necessidades"/>
    <x v="1"/>
    <x v="0"/>
    <x v="3"/>
  </r>
  <r>
    <x v="411"/>
    <x v="2"/>
    <n v="4000"/>
    <n v="4000"/>
    <x v="1521"/>
    <x v="1358"/>
    <s v="Pacote de relatórios Power BI"/>
    <x v="1"/>
    <x v="1"/>
    <s v="7 - Encerramento"/>
    <x v="1"/>
    <x v="0"/>
    <x v="3"/>
  </r>
  <r>
    <x v="411"/>
    <x v="2"/>
    <n v="4000"/>
    <n v="4000"/>
    <x v="1522"/>
    <x v="1022"/>
    <s v="Implantação PPM"/>
    <x v="0"/>
    <x v="0"/>
    <s v="3 - Entendimento de necessidades"/>
    <x v="1"/>
    <x v="0"/>
    <x v="1"/>
  </r>
  <r>
    <x v="411"/>
    <x v="2"/>
    <n v="4000"/>
    <n v="4000"/>
    <x v="1523"/>
    <x v="180"/>
    <s v="Contratação pontual de suporte"/>
    <x v="3"/>
    <x v="0"/>
    <s v="3 - Entendimento de necessidades"/>
    <x v="1"/>
    <x v="0"/>
    <x v="1"/>
  </r>
  <r>
    <x v="411"/>
    <x v="2"/>
    <n v="8000"/>
    <n v="8000"/>
    <x v="1524"/>
    <x v="1357"/>
    <s v="Treinamento para Gerentes de Projeto"/>
    <x v="2"/>
    <x v="0"/>
    <s v="3 - Entendimento de necessidades"/>
    <x v="1"/>
    <x v="0"/>
    <x v="1"/>
  </r>
  <r>
    <x v="411"/>
    <x v="2"/>
    <n v="9200"/>
    <n v="9200"/>
    <x v="1525"/>
    <x v="1359"/>
    <s v="Desenvolvimento de workflows"/>
    <x v="0"/>
    <x v="0"/>
    <s v="7 - Encerramento"/>
    <x v="1"/>
    <x v="0"/>
    <x v="1"/>
  </r>
  <r>
    <x v="411"/>
    <x v="2"/>
    <n v="10000"/>
    <n v="10000"/>
    <x v="1526"/>
    <x v="1360"/>
    <s v="Desenvolvimento de relatórios"/>
    <x v="0"/>
    <x v="0"/>
    <s v="3 - Entendimento de necessidades"/>
    <x v="1"/>
    <x v="0"/>
    <x v="6"/>
  </r>
  <r>
    <x v="411"/>
    <x v="2"/>
    <n v="10000"/>
    <n v="10000"/>
    <x v="1527"/>
    <x v="1356"/>
    <s v="Treinamento para Administradores"/>
    <x v="2"/>
    <x v="0"/>
    <s v="3 - Entendimento de necessidades"/>
    <x v="1"/>
    <x v="0"/>
    <x v="2"/>
  </r>
  <r>
    <x v="411"/>
    <x v="2"/>
    <n v="45000"/>
    <n v="45000"/>
    <x v="1528"/>
    <x v="1361"/>
    <s v="Pacote de relatórios Excel"/>
    <x v="1"/>
    <x v="2"/>
    <s v="7 - Encerramento"/>
    <x v="1"/>
    <x v="0"/>
    <x v="2"/>
  </r>
  <r>
    <x v="411"/>
    <x v="2"/>
    <n v="53048"/>
    <n v="53048"/>
    <x v="1529"/>
    <x v="1362"/>
    <s v="Pacote de relatórios Power BI"/>
    <x v="1"/>
    <x v="1"/>
    <s v="3 - Entendimento de necessidades"/>
    <x v="1"/>
    <x v="0"/>
    <x v="5"/>
  </r>
  <r>
    <x v="459"/>
    <x v="3"/>
    <n v="55000"/>
    <n v="0"/>
    <x v="1530"/>
    <x v="492"/>
    <s v="Pacote de relatórios Power BI"/>
    <x v="1"/>
    <x v="1"/>
    <s v="3 - Entendimento de necessidades"/>
    <x v="0"/>
    <x v="13"/>
    <x v="3"/>
  </r>
  <r>
    <x v="448"/>
    <x v="2"/>
    <n v="36085"/>
    <n v="0"/>
    <x v="1531"/>
    <x v="1119"/>
    <s v="Treinamento fundamentos"/>
    <x v="2"/>
    <x v="4"/>
    <s v="Não classificada"/>
    <x v="0"/>
    <x v="1"/>
    <x v="5"/>
  </r>
  <r>
    <x v="460"/>
    <x v="1"/>
    <n v="10000"/>
    <n v="0"/>
    <x v="1532"/>
    <x v="1363"/>
    <s v="Pacote de relatórios Excel"/>
    <x v="1"/>
    <x v="2"/>
    <s v="1 - Lead"/>
    <x v="0"/>
    <x v="9"/>
    <x v="5"/>
  </r>
  <r>
    <x v="461"/>
    <x v="1"/>
    <n v="122000"/>
    <n v="0"/>
    <x v="1533"/>
    <x v="1364"/>
    <s v="Desenvolvimento de workflows"/>
    <x v="0"/>
    <x v="0"/>
    <s v="1 - Lead"/>
    <x v="0"/>
    <x v="8"/>
    <x v="1"/>
  </r>
  <r>
    <x v="461"/>
    <x v="1"/>
    <n v="135600"/>
    <n v="0"/>
    <x v="1534"/>
    <x v="1365"/>
    <s v="Desenvolvimento de workflows"/>
    <x v="0"/>
    <x v="3"/>
    <s v="1 - Lead"/>
    <x v="0"/>
    <x v="8"/>
    <x v="1"/>
  </r>
  <r>
    <x v="462"/>
    <x v="4"/>
    <n v="10000"/>
    <n v="0"/>
    <x v="1535"/>
    <x v="1366"/>
    <s v="Desenvolvimento de relatórios"/>
    <x v="0"/>
    <x v="0"/>
    <s v="3 - Entendimento de necessidades"/>
    <x v="0"/>
    <x v="1"/>
    <x v="3"/>
  </r>
  <r>
    <x v="463"/>
    <x v="2"/>
    <n v="15000"/>
    <n v="0"/>
    <x v="1536"/>
    <x v="1367"/>
    <s v="Treinamento fundamentos"/>
    <x v="2"/>
    <x v="4"/>
    <s v="Não classificada"/>
    <x v="0"/>
    <x v="11"/>
    <x v="5"/>
  </r>
  <r>
    <x v="464"/>
    <x v="6"/>
    <n v="495"/>
    <n v="495"/>
    <x v="1537"/>
    <x v="1368"/>
    <s v="Treinamento para Administradores"/>
    <x v="2"/>
    <x v="0"/>
    <s v="Não classificada"/>
    <x v="1"/>
    <x v="1"/>
    <x v="5"/>
  </r>
  <r>
    <x v="465"/>
    <x v="6"/>
    <n v="55000"/>
    <n v="0"/>
    <x v="1538"/>
    <x v="1369"/>
    <s v="Migração PPM (PS 2010 - POL)"/>
    <x v="0"/>
    <x v="0"/>
    <s v="Não classificada"/>
    <x v="0"/>
    <x v="4"/>
    <x v="3"/>
  </r>
  <r>
    <x v="466"/>
    <x v="2"/>
    <n v="8000"/>
    <n v="0"/>
    <x v="1539"/>
    <x v="133"/>
    <s v="Migração PPM (PS 2010 - POL)"/>
    <x v="0"/>
    <x v="0"/>
    <s v="1 - Lead"/>
    <x v="0"/>
    <x v="15"/>
    <x v="3"/>
  </r>
  <r>
    <x v="467"/>
    <x v="0"/>
    <n v="54500"/>
    <n v="0"/>
    <x v="1540"/>
    <x v="1370"/>
    <s v="Treinamento fundamentos"/>
    <x v="2"/>
    <x v="4"/>
    <s v="1 - Lead"/>
    <x v="0"/>
    <x v="15"/>
    <x v="0"/>
  </r>
  <r>
    <x v="467"/>
    <x v="0"/>
    <n v="55000"/>
    <n v="0"/>
    <x v="1541"/>
    <x v="1371"/>
    <s v="Contratação pontual de suporte"/>
    <x v="3"/>
    <x v="6"/>
    <s v="2 - Oportunidade"/>
    <x v="0"/>
    <x v="6"/>
    <x v="5"/>
  </r>
  <r>
    <x v="467"/>
    <x v="0"/>
    <n v="91000"/>
    <n v="0"/>
    <x v="1542"/>
    <x v="1372"/>
    <s v="Contratação pontual de suporte"/>
    <x v="3"/>
    <x v="0"/>
    <s v="6 - Proposta enviada"/>
    <x v="0"/>
    <x v="6"/>
    <x v="1"/>
  </r>
  <r>
    <x v="463"/>
    <x v="2"/>
    <n v="0"/>
    <n v="0"/>
    <x v="1543"/>
    <x v="1373"/>
    <s v="Contratação pontual de suporte"/>
    <x v="3"/>
    <x v="0"/>
    <s v="3 - Entendimento de necessidades"/>
    <x v="0"/>
    <x v="0"/>
    <x v="4"/>
  </r>
  <r>
    <x v="468"/>
    <x v="0"/>
    <n v="78000"/>
    <n v="0"/>
    <x v="1544"/>
    <x v="1374"/>
    <s v="Implantação PPM"/>
    <x v="0"/>
    <x v="0"/>
    <s v="1 - Lead"/>
    <x v="0"/>
    <x v="1"/>
    <x v="3"/>
  </r>
  <r>
    <x v="469"/>
    <x v="3"/>
    <n v="10000"/>
    <n v="10000"/>
    <x v="1545"/>
    <x v="1375"/>
    <s v="Treinamento autores de relatório"/>
    <x v="2"/>
    <x v="1"/>
    <s v="1 - Lead"/>
    <x v="1"/>
    <x v="6"/>
    <x v="3"/>
  </r>
  <r>
    <x v="470"/>
    <x v="1"/>
    <n v="6427.5"/>
    <n v="6427.5"/>
    <x v="1546"/>
    <x v="1376"/>
    <s v="Treinamento para Administradores"/>
    <x v="2"/>
    <x v="0"/>
    <s v="1 - Lead"/>
    <x v="0"/>
    <x v="22"/>
    <x v="3"/>
  </r>
  <r>
    <x v="471"/>
    <x v="3"/>
    <n v="19000"/>
    <n v="0"/>
    <x v="1547"/>
    <x v="1377"/>
    <s v="Contratação pontual de suporte"/>
    <x v="3"/>
    <x v="6"/>
    <s v="5 - Levantamento de escopo"/>
    <x v="0"/>
    <x v="15"/>
    <x v="5"/>
  </r>
  <r>
    <x v="472"/>
    <x v="14"/>
    <n v="10000"/>
    <n v="0"/>
    <x v="1548"/>
    <x v="1378"/>
    <s v="Pacote de relatórios Power BI"/>
    <x v="1"/>
    <x v="1"/>
    <s v="6 - Proposta enviada"/>
    <x v="0"/>
    <x v="10"/>
    <x v="3"/>
  </r>
  <r>
    <x v="473"/>
    <x v="6"/>
    <n v="6000"/>
    <n v="0"/>
    <x v="1549"/>
    <x v="1379"/>
    <s v="Contratação pontual de suporte"/>
    <x v="3"/>
    <x v="6"/>
    <s v="1 - Lead"/>
    <x v="0"/>
    <x v="15"/>
    <x v="5"/>
  </r>
  <r>
    <x v="473"/>
    <x v="6"/>
    <n v="30000"/>
    <n v="0"/>
    <x v="1550"/>
    <x v="1380"/>
    <s v="Contratação pontual de suporte"/>
    <x v="3"/>
    <x v="6"/>
    <s v="2 - Oportunidade"/>
    <x v="0"/>
    <x v="15"/>
    <x v="0"/>
  </r>
  <r>
    <x v="474"/>
    <x v="3"/>
    <n v="66002.75"/>
    <n v="0"/>
    <x v="1551"/>
    <x v="1381"/>
    <s v="Desenvolvimento de relatórios"/>
    <x v="0"/>
    <x v="0"/>
    <s v="1 - Lead"/>
    <x v="0"/>
    <x v="0"/>
    <x v="2"/>
  </r>
  <r>
    <x v="475"/>
    <x v="1"/>
    <n v="13500"/>
    <n v="13500"/>
    <x v="1552"/>
    <x v="1382"/>
    <s v="Migração PPM (PS 2010 - POL)"/>
    <x v="0"/>
    <x v="0"/>
    <s v="3 - Entendimento de necessidades"/>
    <x v="1"/>
    <x v="4"/>
    <x v="3"/>
  </r>
  <r>
    <x v="476"/>
    <x v="5"/>
    <n v="3500"/>
    <n v="3500"/>
    <x v="1553"/>
    <x v="1383"/>
    <s v="Migração PPM (PS 2010 - POL)"/>
    <x v="0"/>
    <x v="0"/>
    <s v="3 - Entendimento de necessidades"/>
    <x v="1"/>
    <x v="15"/>
    <x v="3"/>
  </r>
  <r>
    <x v="476"/>
    <x v="5"/>
    <n v="4000"/>
    <n v="4000"/>
    <x v="1554"/>
    <x v="1384"/>
    <s v="Desenvolvimento de relatórios"/>
    <x v="0"/>
    <x v="0"/>
    <s v="1 - Lead"/>
    <x v="1"/>
    <x v="15"/>
    <x v="3"/>
  </r>
  <r>
    <x v="476"/>
    <x v="5"/>
    <n v="6000"/>
    <n v="6000"/>
    <x v="1555"/>
    <x v="1385"/>
    <s v="Desenvolvimento de relatórios"/>
    <x v="0"/>
    <x v="0"/>
    <s v="1 - Lead"/>
    <x v="1"/>
    <x v="15"/>
    <x v="4"/>
  </r>
  <r>
    <x v="476"/>
    <x v="5"/>
    <n v="6000"/>
    <n v="6000"/>
    <x v="1556"/>
    <x v="665"/>
    <s v="Treinamento autores de relatório"/>
    <x v="2"/>
    <x v="1"/>
    <s v="3 - Entendimento de necessidades"/>
    <x v="1"/>
    <x v="15"/>
    <x v="1"/>
  </r>
  <r>
    <x v="476"/>
    <x v="5"/>
    <n v="6000"/>
    <n v="6000"/>
    <x v="1557"/>
    <x v="1386"/>
    <s v="Desenvolvimento de relatórios"/>
    <x v="0"/>
    <x v="0"/>
    <s v="2 - Oportunidade"/>
    <x v="1"/>
    <x v="15"/>
    <x v="6"/>
  </r>
  <r>
    <x v="476"/>
    <x v="5"/>
    <n v="8000"/>
    <n v="8000"/>
    <x v="1558"/>
    <x v="1387"/>
    <s v="Desenvolvimento de relatórios"/>
    <x v="0"/>
    <x v="0"/>
    <s v="1 - Lead"/>
    <x v="1"/>
    <x v="15"/>
    <x v="6"/>
  </r>
  <r>
    <x v="476"/>
    <x v="5"/>
    <n v="35000"/>
    <n v="35000"/>
    <x v="1559"/>
    <x v="1388"/>
    <s v="Pacote de relatórios Power BI"/>
    <x v="1"/>
    <x v="1"/>
    <s v="3 - Entendimento de necessidades"/>
    <x v="1"/>
    <x v="15"/>
    <x v="0"/>
  </r>
  <r>
    <x v="476"/>
    <x v="5"/>
    <n v="93000"/>
    <n v="0"/>
    <x v="1560"/>
    <x v="1389"/>
    <s v="Treinamento para Administradores"/>
    <x v="2"/>
    <x v="0"/>
    <s v="Não classificada"/>
    <x v="0"/>
    <x v="15"/>
    <x v="0"/>
  </r>
  <r>
    <x v="477"/>
    <x v="4"/>
    <n v="0"/>
    <n v="0"/>
    <x v="1561"/>
    <x v="1390"/>
    <s v="Pacote de relatórios Power BI"/>
    <x v="1"/>
    <x v="1"/>
    <s v="5 - Levantamento de escopo"/>
    <x v="0"/>
    <x v="10"/>
    <x v="0"/>
  </r>
  <r>
    <x v="463"/>
    <x v="2"/>
    <n v="3190"/>
    <n v="3190"/>
    <x v="1562"/>
    <x v="1391"/>
    <s v="Pacote de relatórios Excel"/>
    <x v="1"/>
    <x v="2"/>
    <s v="5 - Levantamento de escopo"/>
    <x v="1"/>
    <x v="11"/>
    <x v="3"/>
  </r>
  <r>
    <x v="463"/>
    <x v="2"/>
    <n v="3874.75"/>
    <n v="3874.75"/>
    <x v="1563"/>
    <x v="1392"/>
    <s v="Treinamento fundamentos"/>
    <x v="2"/>
    <x v="4"/>
    <s v="3 - Entendimento de necessidades"/>
    <x v="1"/>
    <x v="0"/>
    <x v="3"/>
  </r>
  <r>
    <x v="478"/>
    <x v="1"/>
    <n v="30000"/>
    <n v="0"/>
    <x v="1564"/>
    <x v="1393"/>
    <s v="Contratação pontual de suporte"/>
    <x v="3"/>
    <x v="6"/>
    <s v="1 - Lead"/>
    <x v="0"/>
    <x v="15"/>
    <x v="3"/>
  </r>
  <r>
    <x v="479"/>
    <x v="3"/>
    <n v="95000"/>
    <n v="0"/>
    <x v="1565"/>
    <x v="966"/>
    <s v="Desenvolvimento de workflows"/>
    <x v="0"/>
    <x v="3"/>
    <s v="1 - Lead"/>
    <x v="0"/>
    <x v="4"/>
    <x v="3"/>
  </r>
  <r>
    <x v="480"/>
    <x v="2"/>
    <n v="2000"/>
    <n v="0"/>
    <x v="1566"/>
    <x v="1394"/>
    <s v="Treinamento autores de relatório"/>
    <x v="2"/>
    <x v="1"/>
    <s v="1 - Lead"/>
    <x v="0"/>
    <x v="6"/>
    <x v="4"/>
  </r>
  <r>
    <x v="480"/>
    <x v="2"/>
    <n v="14000"/>
    <n v="14000"/>
    <x v="1567"/>
    <x v="1395"/>
    <s v="Pacote de relatórios Power BI"/>
    <x v="1"/>
    <x v="1"/>
    <s v="3 - Entendimento de necessidades"/>
    <x v="1"/>
    <x v="6"/>
    <x v="1"/>
  </r>
  <r>
    <x v="480"/>
    <x v="2"/>
    <n v="33000"/>
    <n v="0"/>
    <x v="1568"/>
    <x v="1396"/>
    <s v="Pacote de relatórios Excel"/>
    <x v="1"/>
    <x v="2"/>
    <s v="1 - Lead"/>
    <x v="0"/>
    <x v="6"/>
    <x v="3"/>
  </r>
  <r>
    <x v="480"/>
    <x v="2"/>
    <n v="65940"/>
    <n v="0"/>
    <x v="1569"/>
    <x v="1397"/>
    <s v="Treinamento autores de relatório"/>
    <x v="2"/>
    <x v="1"/>
    <s v="Não classificada"/>
    <x v="0"/>
    <x v="6"/>
    <x v="3"/>
  </r>
  <r>
    <x v="480"/>
    <x v="2"/>
    <n v="4000"/>
    <n v="4000"/>
    <x v="1570"/>
    <x v="1398"/>
    <s v="Pacote de relatórios Excel"/>
    <x v="1"/>
    <x v="2"/>
    <s v="3 - Entendimento de necessidades"/>
    <x v="1"/>
    <x v="6"/>
    <x v="3"/>
  </r>
  <r>
    <x v="480"/>
    <x v="2"/>
    <n v="20000"/>
    <n v="20000"/>
    <x v="1571"/>
    <x v="1399"/>
    <s v="Desenvolvimento de workflows"/>
    <x v="0"/>
    <x v="0"/>
    <s v="3 - Entendimento de necessidades"/>
    <x v="1"/>
    <x v="6"/>
    <x v="3"/>
  </r>
  <r>
    <x v="480"/>
    <x v="2"/>
    <n v="66750"/>
    <n v="66750"/>
    <x v="1572"/>
    <x v="1400"/>
    <s v="Desenvolvimento de workflows"/>
    <x v="0"/>
    <x v="3"/>
    <s v="3 - Entendimento de necessidades"/>
    <x v="1"/>
    <x v="6"/>
    <x v="5"/>
  </r>
  <r>
    <x v="480"/>
    <x v="2"/>
    <n v="75000"/>
    <n v="0"/>
    <x v="1573"/>
    <x v="1401"/>
    <s v="Treinamento autores de relatório"/>
    <x v="2"/>
    <x v="1"/>
    <s v="1 - Lead"/>
    <x v="0"/>
    <x v="6"/>
    <x v="6"/>
  </r>
  <r>
    <x v="480"/>
    <x v="2"/>
    <n v="98000"/>
    <n v="98000"/>
    <x v="1574"/>
    <x v="1402"/>
    <s v="Desenvolvimento de relatórios"/>
    <x v="0"/>
    <x v="6"/>
    <s v="3 - Entendimento de necessidades"/>
    <x v="1"/>
    <x v="6"/>
    <x v="3"/>
  </r>
  <r>
    <x v="480"/>
    <x v="2"/>
    <n v="115000"/>
    <n v="115000"/>
    <x v="1575"/>
    <x v="1403"/>
    <s v="Contratação pontual de suporte"/>
    <x v="3"/>
    <x v="0"/>
    <s v="3 - Entendimento de necessidades"/>
    <x v="1"/>
    <x v="6"/>
    <x v="3"/>
  </r>
  <r>
    <x v="480"/>
    <x v="2"/>
    <n v="122000"/>
    <n v="122000"/>
    <x v="1576"/>
    <x v="1404"/>
    <s v="Implantação PPM"/>
    <x v="0"/>
    <x v="0"/>
    <s v="3 - Entendimento de necessidades"/>
    <x v="1"/>
    <x v="6"/>
    <x v="1"/>
  </r>
  <r>
    <x v="480"/>
    <x v="2"/>
    <n v="148000"/>
    <n v="0"/>
    <x v="1577"/>
    <x v="1405"/>
    <s v="Migração PPM (PS 2013 - POL)"/>
    <x v="0"/>
    <x v="0"/>
    <s v="1 - Lead"/>
    <x v="0"/>
    <x v="6"/>
    <x v="3"/>
  </r>
  <r>
    <x v="480"/>
    <x v="2"/>
    <n v="238008.99"/>
    <n v="238008.99"/>
    <x v="1578"/>
    <x v="204"/>
    <s v="Treinamento autores de relatório"/>
    <x v="2"/>
    <x v="1"/>
    <s v="3 - Entendimento de necessidades"/>
    <x v="1"/>
    <x v="6"/>
    <x v="1"/>
  </r>
  <r>
    <x v="481"/>
    <x v="16"/>
    <n v="125000"/>
    <n v="0"/>
    <x v="1579"/>
    <x v="1406"/>
    <s v="Implantação PPM"/>
    <x v="0"/>
    <x v="0"/>
    <s v="Não classificada"/>
    <x v="0"/>
    <x v="1"/>
    <x v="1"/>
  </r>
  <r>
    <x v="481"/>
    <x v="16"/>
    <n v="138515.99"/>
    <n v="138515.99"/>
    <x v="1580"/>
    <x v="663"/>
    <s v="Migração PPM (PS 2010 - POL)"/>
    <x v="0"/>
    <x v="0"/>
    <s v="2 - Oportunidade"/>
    <x v="0"/>
    <x v="7"/>
    <x v="2"/>
  </r>
  <r>
    <x v="482"/>
    <x v="1"/>
    <n v="14000"/>
    <n v="14000"/>
    <x v="1581"/>
    <x v="1407"/>
    <s v="Pacote de relatórios Power BI"/>
    <x v="1"/>
    <x v="1"/>
    <s v="7 - Encerramento"/>
    <x v="1"/>
    <x v="11"/>
    <x v="5"/>
  </r>
  <r>
    <x v="483"/>
    <x v="6"/>
    <n v="9000"/>
    <n v="0"/>
    <x v="1582"/>
    <x v="1408"/>
    <s v="Pacote de relatórios Excel"/>
    <x v="1"/>
    <x v="2"/>
    <s v="4 - Demonstração realizada"/>
    <x v="0"/>
    <x v="1"/>
    <x v="6"/>
  </r>
  <r>
    <x v="484"/>
    <x v="2"/>
    <n v="10000"/>
    <n v="10000"/>
    <x v="1583"/>
    <x v="1409"/>
    <s v="Desenvolvimento de flows"/>
    <x v="0"/>
    <x v="5"/>
    <s v="6 - Proposta enviada"/>
    <x v="1"/>
    <x v="15"/>
    <x v="1"/>
  </r>
  <r>
    <x v="484"/>
    <x v="2"/>
    <n v="20000"/>
    <n v="20000"/>
    <x v="1584"/>
    <x v="1410"/>
    <s v="Treinamento fundamentos"/>
    <x v="2"/>
    <x v="4"/>
    <s v="7 - Encerramento"/>
    <x v="1"/>
    <x v="15"/>
    <x v="3"/>
  </r>
  <r>
    <x v="484"/>
    <x v="2"/>
    <n v="84000"/>
    <n v="84000"/>
    <x v="1585"/>
    <x v="793"/>
    <s v="Implantação PPM"/>
    <x v="0"/>
    <x v="6"/>
    <s v="7 - Encerramento"/>
    <x v="1"/>
    <x v="15"/>
    <x v="1"/>
  </r>
  <r>
    <x v="485"/>
    <x v="3"/>
    <n v="25000"/>
    <n v="0"/>
    <x v="1586"/>
    <x v="1411"/>
    <s v="Contratação pontual de suporte"/>
    <x v="3"/>
    <x v="0"/>
    <s v="1 - Lead"/>
    <x v="0"/>
    <x v="22"/>
    <x v="3"/>
  </r>
  <r>
    <x v="486"/>
    <x v="3"/>
    <n v="9000"/>
    <n v="9000"/>
    <x v="1587"/>
    <x v="1412"/>
    <s v="Pacote de relatórios Excel"/>
    <x v="1"/>
    <x v="2"/>
    <s v="2 - Oportunidade"/>
    <x v="1"/>
    <x v="1"/>
    <x v="6"/>
  </r>
  <r>
    <x v="487"/>
    <x v="7"/>
    <n v="0"/>
    <n v="0"/>
    <x v="1588"/>
    <x v="1413"/>
    <s v="Pacote de relatórios Excel"/>
    <x v="1"/>
    <x v="2"/>
    <s v="Não classificada"/>
    <x v="0"/>
    <x v="4"/>
    <x v="1"/>
  </r>
  <r>
    <x v="487"/>
    <x v="7"/>
    <n v="6000"/>
    <n v="0"/>
    <x v="1589"/>
    <x v="1414"/>
    <s v="Pacote de relatórios Power BI"/>
    <x v="1"/>
    <x v="1"/>
    <s v="Não classificada"/>
    <x v="0"/>
    <x v="4"/>
    <x v="1"/>
  </r>
  <r>
    <x v="487"/>
    <x v="7"/>
    <n v="6000"/>
    <n v="0"/>
    <x v="1590"/>
    <x v="1415"/>
    <s v="Treinamento para Gerentes de Projeto"/>
    <x v="2"/>
    <x v="0"/>
    <s v="1 - Lead"/>
    <x v="0"/>
    <x v="4"/>
    <x v="1"/>
  </r>
  <r>
    <x v="487"/>
    <x v="7"/>
    <n v="14000"/>
    <n v="0"/>
    <x v="1591"/>
    <x v="1416"/>
    <s v="Treinamento fundamentos"/>
    <x v="2"/>
    <x v="4"/>
    <s v="1 - Lead"/>
    <x v="0"/>
    <x v="4"/>
    <x v="3"/>
  </r>
  <r>
    <x v="487"/>
    <x v="7"/>
    <n v="30000"/>
    <n v="30000"/>
    <x v="1592"/>
    <x v="1417"/>
    <s v="Implantação PPM"/>
    <x v="0"/>
    <x v="6"/>
    <s v="2 - Oportunidade"/>
    <x v="1"/>
    <x v="4"/>
    <x v="5"/>
  </r>
  <r>
    <x v="487"/>
    <x v="7"/>
    <n v="40000"/>
    <n v="0"/>
    <x v="1593"/>
    <x v="1418"/>
    <s v="Treinamento para Administradores"/>
    <x v="2"/>
    <x v="0"/>
    <s v="Não classificada"/>
    <x v="0"/>
    <x v="4"/>
    <x v="6"/>
  </r>
  <r>
    <x v="488"/>
    <x v="2"/>
    <n v="55000"/>
    <n v="0"/>
    <x v="1594"/>
    <x v="1419"/>
    <s v="Treinamento para Administradores"/>
    <x v="2"/>
    <x v="0"/>
    <s v="5 - Levantamento de escopo"/>
    <x v="0"/>
    <x v="12"/>
    <x v="3"/>
  </r>
  <r>
    <x v="489"/>
    <x v="1"/>
    <n v="2000"/>
    <n v="2000"/>
    <x v="1595"/>
    <x v="1420"/>
    <s v="Contratação pontual de suporte"/>
    <x v="3"/>
    <x v="0"/>
    <s v="3 - Entendimento de necessidades"/>
    <x v="1"/>
    <x v="16"/>
    <x v="0"/>
  </r>
  <r>
    <x v="489"/>
    <x v="1"/>
    <n v="6000"/>
    <n v="6000"/>
    <x v="1596"/>
    <x v="1421"/>
    <s v="Treinamento autores de relatório"/>
    <x v="2"/>
    <x v="1"/>
    <s v="3 - Entendimento de necessidades"/>
    <x v="1"/>
    <x v="16"/>
    <x v="3"/>
  </r>
  <r>
    <x v="489"/>
    <x v="1"/>
    <n v="35000"/>
    <n v="35000"/>
    <x v="1597"/>
    <x v="1215"/>
    <s v="Treinamento fundamentos"/>
    <x v="2"/>
    <x v="4"/>
    <s v="3 - Entendimento de necessidades"/>
    <x v="1"/>
    <x v="16"/>
    <x v="1"/>
  </r>
  <r>
    <x v="362"/>
    <x v="8"/>
    <n v="2500"/>
    <n v="0"/>
    <x v="1598"/>
    <x v="1422"/>
    <s v="Treinamento autores de relatório"/>
    <x v="2"/>
    <x v="1"/>
    <s v="Não classificada"/>
    <x v="0"/>
    <x v="12"/>
    <x v="1"/>
  </r>
  <r>
    <x v="490"/>
    <x v="1"/>
    <n v="3000"/>
    <n v="3000"/>
    <x v="1599"/>
    <x v="1423"/>
    <s v="Migração PPM (PS 2013 - POL)"/>
    <x v="0"/>
    <x v="0"/>
    <s v="7 - Encerramento"/>
    <x v="1"/>
    <x v="15"/>
    <x v="1"/>
  </r>
  <r>
    <x v="490"/>
    <x v="1"/>
    <n v="30000"/>
    <n v="30000"/>
    <x v="1600"/>
    <x v="1424"/>
    <s v="Implantação PPM"/>
    <x v="0"/>
    <x v="6"/>
    <s v="7 - Encerramento"/>
    <x v="1"/>
    <x v="15"/>
    <x v="1"/>
  </r>
  <r>
    <x v="490"/>
    <x v="1"/>
    <n v="82888"/>
    <n v="82888"/>
    <x v="1601"/>
    <x v="1425"/>
    <s v="Pacote de relatórios Excel"/>
    <x v="1"/>
    <x v="2"/>
    <s v="3 - Entendimento de necessidades"/>
    <x v="1"/>
    <x v="15"/>
    <x v="6"/>
  </r>
  <r>
    <x v="491"/>
    <x v="1"/>
    <n v="7332"/>
    <n v="0"/>
    <x v="1602"/>
    <x v="1426"/>
    <s v="Desenvolvimento de workflows"/>
    <x v="0"/>
    <x v="0"/>
    <s v="6 - Proposta enviada"/>
    <x v="0"/>
    <x v="21"/>
    <x v="3"/>
  </r>
  <r>
    <x v="492"/>
    <x v="3"/>
    <n v="37000"/>
    <n v="37000"/>
    <x v="1603"/>
    <x v="1427"/>
    <s v="Treinamento autores de relatório"/>
    <x v="2"/>
    <x v="1"/>
    <s v="Não classificada"/>
    <x v="0"/>
    <x v="1"/>
    <x v="1"/>
  </r>
  <r>
    <x v="493"/>
    <x v="8"/>
    <n v="8000"/>
    <n v="0"/>
    <x v="1604"/>
    <x v="1428"/>
    <s v="Pacote de relatórios Power BI"/>
    <x v="1"/>
    <x v="1"/>
    <s v="1 - Lead"/>
    <x v="0"/>
    <x v="14"/>
    <x v="3"/>
  </r>
  <r>
    <x v="494"/>
    <x v="1"/>
    <n v="0"/>
    <n v="0"/>
    <x v="1605"/>
    <x v="1429"/>
    <s v="Treinamento autores de relatório"/>
    <x v="2"/>
    <x v="1"/>
    <s v="1 - Lead"/>
    <x v="0"/>
    <x v="1"/>
    <x v="6"/>
  </r>
  <r>
    <x v="495"/>
    <x v="3"/>
    <n v="6000"/>
    <n v="6000"/>
    <x v="1606"/>
    <x v="1430"/>
    <s v="Desenvolvimento de workflows"/>
    <x v="0"/>
    <x v="0"/>
    <s v="1 - Lead"/>
    <x v="1"/>
    <x v="14"/>
    <x v="6"/>
  </r>
  <r>
    <x v="495"/>
    <x v="3"/>
    <n v="6000"/>
    <n v="6000"/>
    <x v="1607"/>
    <x v="1431"/>
    <s v="Pacote de relatórios Power BI"/>
    <x v="1"/>
    <x v="1"/>
    <s v="1 - Lead"/>
    <x v="1"/>
    <x v="14"/>
    <x v="3"/>
  </r>
  <r>
    <x v="495"/>
    <x v="3"/>
    <n v="8000"/>
    <n v="8000"/>
    <x v="1608"/>
    <x v="874"/>
    <s v="Desenvolvimento de flows"/>
    <x v="0"/>
    <x v="5"/>
    <s v="2 - Oportunidade"/>
    <x v="1"/>
    <x v="14"/>
    <x v="3"/>
  </r>
  <r>
    <x v="495"/>
    <x v="3"/>
    <n v="52980"/>
    <n v="52980"/>
    <x v="1609"/>
    <x v="1432"/>
    <s v="Desenvolvimento de flows"/>
    <x v="0"/>
    <x v="5"/>
    <s v="3 - Entendimento de necessidades"/>
    <x v="1"/>
    <x v="14"/>
    <x v="2"/>
  </r>
  <r>
    <x v="496"/>
    <x v="12"/>
    <n v="88000"/>
    <n v="0"/>
    <x v="1610"/>
    <x v="1433"/>
    <s v="Pacote de relatórios Power BI"/>
    <x v="1"/>
    <x v="1"/>
    <s v="1 - Lead"/>
    <x v="0"/>
    <x v="10"/>
    <x v="3"/>
  </r>
  <r>
    <x v="497"/>
    <x v="7"/>
    <n v="25000"/>
    <n v="0"/>
    <x v="1611"/>
    <x v="1434"/>
    <s v="Desenvolvimento de relatórios"/>
    <x v="0"/>
    <x v="0"/>
    <s v="Não classificada"/>
    <x v="0"/>
    <x v="1"/>
    <x v="4"/>
  </r>
  <r>
    <x v="498"/>
    <x v="7"/>
    <n v="37000"/>
    <n v="37000"/>
    <x v="1612"/>
    <x v="1435"/>
    <s v="Contratação pontual de suporte"/>
    <x v="3"/>
    <x v="0"/>
    <s v="Não classificada"/>
    <x v="0"/>
    <x v="0"/>
    <x v="1"/>
  </r>
  <r>
    <x v="499"/>
    <x v="17"/>
    <n v="10000"/>
    <n v="0"/>
    <x v="1613"/>
    <x v="841"/>
    <s v="Treinamento autores de relatório"/>
    <x v="2"/>
    <x v="1"/>
    <s v="1 - Lead"/>
    <x v="0"/>
    <x v="15"/>
    <x v="3"/>
  </r>
  <r>
    <x v="499"/>
    <x v="17"/>
    <n v="10000"/>
    <n v="0"/>
    <x v="1614"/>
    <x v="1436"/>
    <s v="Treinamento autores de relatório"/>
    <x v="2"/>
    <x v="1"/>
    <s v="1 - Lead"/>
    <x v="0"/>
    <x v="1"/>
    <x v="0"/>
  </r>
  <r>
    <x v="499"/>
    <x v="17"/>
    <n v="12500"/>
    <n v="0"/>
    <x v="1615"/>
    <x v="1437"/>
    <s v="Desenvolvimento de workflows"/>
    <x v="0"/>
    <x v="3"/>
    <s v="Não classificada"/>
    <x v="0"/>
    <x v="1"/>
    <x v="5"/>
  </r>
  <r>
    <x v="499"/>
    <x v="17"/>
    <n v="14000"/>
    <n v="0"/>
    <x v="1616"/>
    <x v="1438"/>
    <s v="Desenvolvimento de workflows"/>
    <x v="0"/>
    <x v="0"/>
    <s v="1 - Lead"/>
    <x v="0"/>
    <x v="1"/>
    <x v="1"/>
  </r>
  <r>
    <x v="499"/>
    <x v="17"/>
    <n v="17314"/>
    <n v="17314"/>
    <x v="1617"/>
    <x v="241"/>
    <s v="Implantação PPM"/>
    <x v="0"/>
    <x v="0"/>
    <s v="3 - Entendimento de necessidades"/>
    <x v="1"/>
    <x v="1"/>
    <x v="5"/>
  </r>
  <r>
    <x v="499"/>
    <x v="17"/>
    <n v="30000"/>
    <n v="0"/>
    <x v="1618"/>
    <x v="841"/>
    <s v="Desenvolvimento de relatórios"/>
    <x v="0"/>
    <x v="0"/>
    <s v="1 - Lead"/>
    <x v="0"/>
    <x v="15"/>
    <x v="1"/>
  </r>
  <r>
    <x v="499"/>
    <x v="17"/>
    <n v="55000"/>
    <n v="55000"/>
    <x v="1619"/>
    <x v="1439"/>
    <s v="Desenvolvimento de relatórios"/>
    <x v="0"/>
    <x v="0"/>
    <s v="3 - Entendimento de necessidades"/>
    <x v="1"/>
    <x v="15"/>
    <x v="3"/>
  </r>
  <r>
    <x v="499"/>
    <x v="17"/>
    <n v="110000"/>
    <n v="0"/>
    <x v="1620"/>
    <x v="1090"/>
    <s v="Contratação pontual de suporte"/>
    <x v="3"/>
    <x v="0"/>
    <s v="Não classificada"/>
    <x v="0"/>
    <x v="15"/>
    <x v="1"/>
  </r>
  <r>
    <x v="500"/>
    <x v="4"/>
    <n v="10000"/>
    <n v="0"/>
    <x v="1621"/>
    <x v="1440"/>
    <s v="Treinamento para Administradores"/>
    <x v="2"/>
    <x v="0"/>
    <s v="4 - Demonstração realizada"/>
    <x v="0"/>
    <x v="9"/>
    <x v="3"/>
  </r>
  <r>
    <x v="500"/>
    <x v="4"/>
    <n v="10000"/>
    <n v="0"/>
    <x v="1622"/>
    <x v="1441"/>
    <s v="Pacote de relatórios Power BI"/>
    <x v="1"/>
    <x v="1"/>
    <s v="4 - Demonstração realizada"/>
    <x v="0"/>
    <x v="9"/>
    <x v="1"/>
  </r>
  <r>
    <x v="501"/>
    <x v="17"/>
    <n v="0"/>
    <n v="0"/>
    <x v="1623"/>
    <x v="1442"/>
    <s v="Desenvolvimento de relatórios"/>
    <x v="0"/>
    <x v="0"/>
    <s v="5 - Levantamento de escopo"/>
    <x v="0"/>
    <x v="10"/>
    <x v="3"/>
  </r>
  <r>
    <x v="501"/>
    <x v="17"/>
    <n v="0"/>
    <n v="0"/>
    <x v="1624"/>
    <x v="1443"/>
    <s v="Desenvolvimento de workflows"/>
    <x v="0"/>
    <x v="0"/>
    <s v="Não classificada"/>
    <x v="0"/>
    <x v="10"/>
    <x v="3"/>
  </r>
  <r>
    <x v="501"/>
    <x v="17"/>
    <n v="145"/>
    <n v="145"/>
    <x v="1625"/>
    <x v="1444"/>
    <s v="Pacote de relatórios Excel"/>
    <x v="1"/>
    <x v="2"/>
    <s v="3 - Entendimento de necessidades"/>
    <x v="1"/>
    <x v="1"/>
    <x v="6"/>
  </r>
  <r>
    <x v="501"/>
    <x v="17"/>
    <n v="495"/>
    <n v="495"/>
    <x v="1626"/>
    <x v="1445"/>
    <s v="Pacote de relatórios Power BI"/>
    <x v="1"/>
    <x v="1"/>
    <s v="3 - Entendimento de necessidades"/>
    <x v="1"/>
    <x v="17"/>
    <x v="5"/>
  </r>
  <r>
    <x v="501"/>
    <x v="17"/>
    <n v="495"/>
    <n v="495"/>
    <x v="1627"/>
    <x v="1021"/>
    <s v="Pacote de relatórios Power BI"/>
    <x v="1"/>
    <x v="1"/>
    <s v="3 - Entendimento de necessidades"/>
    <x v="1"/>
    <x v="17"/>
    <x v="3"/>
  </r>
  <r>
    <x v="501"/>
    <x v="17"/>
    <n v="30000"/>
    <n v="0"/>
    <x v="1628"/>
    <x v="1446"/>
    <s v="Treinamento autores de relatório"/>
    <x v="2"/>
    <x v="1"/>
    <s v="2 - Oportunidade"/>
    <x v="0"/>
    <x v="17"/>
    <x v="1"/>
  </r>
  <r>
    <x v="502"/>
    <x v="17"/>
    <n v="18000"/>
    <n v="0"/>
    <x v="1629"/>
    <x v="505"/>
    <s v="Desenvolvimento de relatórios"/>
    <x v="0"/>
    <x v="0"/>
    <s v="6 - Proposta enviada"/>
    <x v="0"/>
    <x v="5"/>
    <x v="3"/>
  </r>
  <r>
    <x v="502"/>
    <x v="17"/>
    <n v="19000"/>
    <n v="0"/>
    <x v="1630"/>
    <x v="306"/>
    <s v="Desenvolvimento de flows"/>
    <x v="0"/>
    <x v="5"/>
    <s v="Não classificada"/>
    <x v="0"/>
    <x v="19"/>
    <x v="4"/>
  </r>
  <r>
    <x v="502"/>
    <x v="17"/>
    <n v="55000"/>
    <n v="0"/>
    <x v="1631"/>
    <x v="133"/>
    <s v="Desenvolvimento de workflows"/>
    <x v="0"/>
    <x v="0"/>
    <s v="3 - Entendimento de necessidades"/>
    <x v="0"/>
    <x v="5"/>
    <x v="3"/>
  </r>
  <r>
    <x v="503"/>
    <x v="17"/>
    <n v="0"/>
    <n v="0"/>
    <x v="1632"/>
    <x v="1447"/>
    <s v="Treinamento fundamentos"/>
    <x v="2"/>
    <x v="4"/>
    <s v="4 - Demonstração realizada"/>
    <x v="0"/>
    <x v="8"/>
    <x v="1"/>
  </r>
  <r>
    <x v="503"/>
    <x v="17"/>
    <n v="2199"/>
    <n v="1994.07"/>
    <x v="1633"/>
    <x v="1448"/>
    <s v="Pacote de relatórios Power BI"/>
    <x v="1"/>
    <x v="1"/>
    <s v="3 - Entendimento de necessidades"/>
    <x v="1"/>
    <x v="8"/>
    <x v="1"/>
  </r>
  <r>
    <x v="503"/>
    <x v="17"/>
    <n v="10000"/>
    <n v="0"/>
    <x v="1634"/>
    <x v="1449"/>
    <s v="Treinamento para Administradores"/>
    <x v="2"/>
    <x v="0"/>
    <s v="Não classificada"/>
    <x v="0"/>
    <x v="8"/>
    <x v="3"/>
  </r>
  <r>
    <x v="504"/>
    <x v="8"/>
    <n v="2444"/>
    <n v="0"/>
    <x v="1635"/>
    <x v="1450"/>
    <s v="Pacote de relatórios Excel"/>
    <x v="1"/>
    <x v="2"/>
    <s v="4 - Demonstração realizada"/>
    <x v="0"/>
    <x v="1"/>
    <x v="0"/>
  </r>
  <r>
    <x v="505"/>
    <x v="8"/>
    <n v="86147"/>
    <n v="86147"/>
    <x v="1636"/>
    <x v="1451"/>
    <s v="Treinamento para Administradores"/>
    <x v="2"/>
    <x v="0"/>
    <s v="7 - Encerramento"/>
    <x v="1"/>
    <x v="1"/>
    <x v="1"/>
  </r>
  <r>
    <x v="505"/>
    <x v="8"/>
    <n v="9000"/>
    <n v="9000"/>
    <x v="1637"/>
    <x v="1452"/>
    <s v="Pacote de relatórios Excel"/>
    <x v="1"/>
    <x v="2"/>
    <s v="1 - Lead"/>
    <x v="0"/>
    <x v="20"/>
    <x v="0"/>
  </r>
  <r>
    <x v="506"/>
    <x v="8"/>
    <n v="10000"/>
    <n v="0"/>
    <x v="1638"/>
    <x v="1453"/>
    <s v="Treinamento fundamentos"/>
    <x v="2"/>
    <x v="4"/>
    <s v="3 - Entendimento de necessidades"/>
    <x v="0"/>
    <x v="19"/>
    <x v="3"/>
  </r>
  <r>
    <x v="493"/>
    <x v="8"/>
    <n v="112337.28"/>
    <n v="0"/>
    <x v="1639"/>
    <x v="1454"/>
    <s v="Desenvolvimento de relatórios"/>
    <x v="0"/>
    <x v="6"/>
    <s v="Não classificada"/>
    <x v="0"/>
    <x v="12"/>
    <x v="3"/>
  </r>
  <r>
    <x v="493"/>
    <x v="8"/>
    <n v="115901.77"/>
    <n v="0"/>
    <x v="1640"/>
    <x v="425"/>
    <s v="Treinamento autores de relatório"/>
    <x v="2"/>
    <x v="1"/>
    <s v="1 - Lead"/>
    <x v="0"/>
    <x v="12"/>
    <x v="5"/>
  </r>
  <r>
    <x v="493"/>
    <x v="8"/>
    <n v="155653.88"/>
    <n v="0"/>
    <x v="1641"/>
    <x v="1455"/>
    <s v="Treinamento para Administradores"/>
    <x v="2"/>
    <x v="0"/>
    <s v="1 - Lead"/>
    <x v="0"/>
    <x v="12"/>
    <x v="1"/>
  </r>
  <r>
    <x v="507"/>
    <x v="8"/>
    <n v="16.989999999999998"/>
    <n v="16.989999999999998"/>
    <x v="1642"/>
    <x v="129"/>
    <s v="Treinamento fundamentos"/>
    <x v="2"/>
    <x v="4"/>
    <s v="3 - Entendimento de necessidades"/>
    <x v="1"/>
    <x v="12"/>
    <x v="3"/>
  </r>
  <r>
    <x v="507"/>
    <x v="8"/>
    <n v="19.989999999999998"/>
    <n v="19.989999999999998"/>
    <x v="1643"/>
    <x v="1456"/>
    <s v="Pacote de relatórios Excel"/>
    <x v="1"/>
    <x v="2"/>
    <s v="7 - Encerramento"/>
    <x v="1"/>
    <x v="12"/>
    <x v="5"/>
  </r>
  <r>
    <x v="507"/>
    <x v="8"/>
    <n v="145"/>
    <n v="145"/>
    <x v="1644"/>
    <x v="1457"/>
    <s v="Treinamento autores de relatório"/>
    <x v="2"/>
    <x v="1"/>
    <s v="Não classificada"/>
    <x v="1"/>
    <x v="12"/>
    <x v="3"/>
  </r>
  <r>
    <x v="508"/>
    <x v="3"/>
    <n v="30000"/>
    <n v="0"/>
    <x v="1645"/>
    <x v="1458"/>
    <s v="Implantação PPM"/>
    <x v="0"/>
    <x v="0"/>
    <s v="1 - Lead"/>
    <x v="0"/>
    <x v="6"/>
    <x v="3"/>
  </r>
  <r>
    <x v="509"/>
    <x v="2"/>
    <n v="10000"/>
    <n v="10000"/>
    <x v="1646"/>
    <x v="1459"/>
    <s v="Desenvolvimento de workflows"/>
    <x v="0"/>
    <x v="0"/>
    <s v="1 - Lead"/>
    <x v="0"/>
    <x v="13"/>
    <x v="3"/>
  </r>
  <r>
    <x v="510"/>
    <x v="1"/>
    <n v="2695"/>
    <n v="2695"/>
    <x v="1647"/>
    <x v="1460"/>
    <s v="Pacote de relatórios Power BI"/>
    <x v="1"/>
    <x v="1"/>
    <s v="3 - Entendimento de necessidades"/>
    <x v="1"/>
    <x v="8"/>
    <x v="0"/>
  </r>
  <r>
    <x v="511"/>
    <x v="3"/>
    <n v="2499"/>
    <n v="2499"/>
    <x v="1648"/>
    <x v="1461"/>
    <s v="Contratação pontual de suporte"/>
    <x v="3"/>
    <x v="0"/>
    <s v="3 - Entendimento de necessidades"/>
    <x v="1"/>
    <x v="4"/>
    <x v="4"/>
  </r>
  <r>
    <x v="512"/>
    <x v="12"/>
    <n v="37000"/>
    <n v="0"/>
    <x v="1649"/>
    <x v="917"/>
    <s v="Desenvolvimento de relatórios"/>
    <x v="0"/>
    <x v="0"/>
    <s v="1 - Lead"/>
    <x v="0"/>
    <x v="15"/>
    <x v="3"/>
  </r>
  <r>
    <x v="513"/>
    <x v="1"/>
    <n v="35400"/>
    <n v="35400"/>
    <x v="1650"/>
    <x v="1462"/>
    <s v="Desenvolvimento de workflows"/>
    <x v="0"/>
    <x v="0"/>
    <s v="2 - Oportunidade"/>
    <x v="1"/>
    <x v="1"/>
    <x v="1"/>
  </r>
  <r>
    <x v="513"/>
    <x v="1"/>
    <n v="50000"/>
    <n v="0"/>
    <x v="1651"/>
    <x v="321"/>
    <s v="Treinamento para Gerentes de Projeto"/>
    <x v="2"/>
    <x v="0"/>
    <s v="1 - Lead"/>
    <x v="0"/>
    <x v="1"/>
    <x v="3"/>
  </r>
  <r>
    <x v="509"/>
    <x v="2"/>
    <n v="216.97"/>
    <n v="216.97"/>
    <x v="1652"/>
    <x v="1463"/>
    <s v="Contratação pontual de suporte"/>
    <x v="3"/>
    <x v="0"/>
    <s v="3 - Entendimento de necessidades"/>
    <x v="1"/>
    <x v="1"/>
    <x v="3"/>
  </r>
  <r>
    <x v="514"/>
    <x v="7"/>
    <n v="69738"/>
    <n v="69738"/>
    <x v="1653"/>
    <x v="774"/>
    <s v="Desenvolvimento de workflows"/>
    <x v="0"/>
    <x v="0"/>
    <s v="2 - Oportunidade"/>
    <x v="1"/>
    <x v="0"/>
    <x v="5"/>
  </r>
  <r>
    <x v="514"/>
    <x v="7"/>
    <n v="76400"/>
    <n v="76400"/>
    <x v="1654"/>
    <x v="1464"/>
    <s v="Desenvolvimento de flows"/>
    <x v="0"/>
    <x v="5"/>
    <s v="3 - Entendimento de necessidades"/>
    <x v="1"/>
    <x v="1"/>
    <x v="1"/>
  </r>
  <r>
    <x v="514"/>
    <x v="7"/>
    <n v="77000"/>
    <n v="0"/>
    <x v="1655"/>
    <x v="606"/>
    <s v="Desenvolvimento de relatórios"/>
    <x v="0"/>
    <x v="0"/>
    <s v="6 - Proposta enviada"/>
    <x v="0"/>
    <x v="0"/>
    <x v="4"/>
  </r>
  <r>
    <x v="515"/>
    <x v="10"/>
    <n v="2095"/>
    <n v="2095"/>
    <x v="1656"/>
    <x v="1465"/>
    <s v="Pacote de relatórios Excel"/>
    <x v="1"/>
    <x v="2"/>
    <s v="3 - Entendimento de necessidades"/>
    <x v="1"/>
    <x v="8"/>
    <x v="1"/>
  </r>
  <r>
    <x v="515"/>
    <x v="10"/>
    <n v="2499.9499999999998"/>
    <n v="0"/>
    <x v="1657"/>
    <x v="1466"/>
    <s v="Contratação pontual de suporte"/>
    <x v="3"/>
    <x v="0"/>
    <s v="Não classificada"/>
    <x v="0"/>
    <x v="5"/>
    <x v="1"/>
  </r>
  <r>
    <x v="515"/>
    <x v="10"/>
    <n v="2695"/>
    <n v="2695"/>
    <x v="1658"/>
    <x v="1467"/>
    <s v="Treinamento para Administradores"/>
    <x v="2"/>
    <x v="0"/>
    <s v="7 - Encerramento"/>
    <x v="1"/>
    <x v="1"/>
    <x v="1"/>
  </r>
  <r>
    <x v="515"/>
    <x v="10"/>
    <n v="4000"/>
    <n v="4000"/>
    <x v="1659"/>
    <x v="575"/>
    <s v="Contratação pontual de suporte"/>
    <x v="3"/>
    <x v="6"/>
    <s v="2 - Oportunidade"/>
    <x v="1"/>
    <x v="4"/>
    <x v="1"/>
  </r>
  <r>
    <x v="515"/>
    <x v="10"/>
    <n v="4000"/>
    <n v="4000"/>
    <x v="1660"/>
    <x v="1468"/>
    <s v="Treinamento autores de relatório"/>
    <x v="2"/>
    <x v="1"/>
    <s v="3 - Entendimento de necessidades"/>
    <x v="1"/>
    <x v="4"/>
    <x v="3"/>
  </r>
  <r>
    <x v="515"/>
    <x v="10"/>
    <n v="6000"/>
    <n v="6000"/>
    <x v="1661"/>
    <x v="1469"/>
    <s v="Desenvolvimento de workflows"/>
    <x v="0"/>
    <x v="3"/>
    <s v="1 - Lead"/>
    <x v="1"/>
    <x v="5"/>
    <x v="3"/>
  </r>
  <r>
    <x v="515"/>
    <x v="10"/>
    <n v="9000"/>
    <n v="0"/>
    <x v="1662"/>
    <x v="1470"/>
    <s v="Implantação PPM"/>
    <x v="0"/>
    <x v="0"/>
    <s v="3 - Entendimento de necessidades"/>
    <x v="0"/>
    <x v="8"/>
    <x v="3"/>
  </r>
  <r>
    <x v="515"/>
    <x v="10"/>
    <n v="10000"/>
    <n v="10000"/>
    <x v="1663"/>
    <x v="1471"/>
    <s v="Treinamento autores de relatório"/>
    <x v="2"/>
    <x v="1"/>
    <s v="3 - Entendimento de necessidades"/>
    <x v="1"/>
    <x v="5"/>
    <x v="5"/>
  </r>
  <r>
    <x v="515"/>
    <x v="10"/>
    <n v="10800"/>
    <n v="10800"/>
    <x v="1664"/>
    <x v="782"/>
    <s v="Desenvolvimento de flows"/>
    <x v="0"/>
    <x v="5"/>
    <s v="1 - Lead"/>
    <x v="0"/>
    <x v="5"/>
    <x v="4"/>
  </r>
  <r>
    <x v="515"/>
    <x v="10"/>
    <n v="20000"/>
    <n v="20000"/>
    <x v="1665"/>
    <x v="1472"/>
    <s v="Pacote de relatórios Excel"/>
    <x v="1"/>
    <x v="2"/>
    <s v="7 - Encerramento"/>
    <x v="1"/>
    <x v="8"/>
    <x v="1"/>
  </r>
  <r>
    <x v="515"/>
    <x v="10"/>
    <n v="21000"/>
    <n v="21000"/>
    <x v="1666"/>
    <x v="431"/>
    <s v="Desenvolvimento de flows"/>
    <x v="0"/>
    <x v="5"/>
    <s v="7 - Encerramento"/>
    <x v="1"/>
    <x v="8"/>
    <x v="2"/>
  </r>
  <r>
    <x v="515"/>
    <x v="10"/>
    <n v="22050"/>
    <n v="22050"/>
    <x v="1667"/>
    <x v="1473"/>
    <s v="Contratação pontual de suporte"/>
    <x v="3"/>
    <x v="0"/>
    <s v="2 - Oportunidade"/>
    <x v="1"/>
    <x v="8"/>
    <x v="5"/>
  </r>
  <r>
    <x v="515"/>
    <x v="10"/>
    <n v="33250"/>
    <n v="33250"/>
    <x v="1668"/>
    <x v="1474"/>
    <s v="Treinamento para Administradores"/>
    <x v="2"/>
    <x v="0"/>
    <s v="1 - Lead"/>
    <x v="1"/>
    <x v="5"/>
    <x v="3"/>
  </r>
  <r>
    <x v="515"/>
    <x v="10"/>
    <n v="45500"/>
    <n v="45500"/>
    <x v="1669"/>
    <x v="1475"/>
    <s v="Pacote de relatórios Power BI"/>
    <x v="1"/>
    <x v="1"/>
    <s v="3 - Entendimento de necessidades"/>
    <x v="1"/>
    <x v="5"/>
    <x v="1"/>
  </r>
  <r>
    <x v="515"/>
    <x v="10"/>
    <n v="101000"/>
    <n v="101000"/>
    <x v="1670"/>
    <x v="1476"/>
    <s v="Desenvolvimento de workflows"/>
    <x v="0"/>
    <x v="0"/>
    <s v="3 - Entendimento de necessidades"/>
    <x v="1"/>
    <x v="8"/>
    <x v="4"/>
  </r>
  <r>
    <x v="516"/>
    <x v="8"/>
    <n v="100653"/>
    <n v="100653"/>
    <x v="1671"/>
    <x v="1477"/>
    <s v="Treinamento fundamentos"/>
    <x v="2"/>
    <x v="4"/>
    <s v="7 - Encerramento"/>
    <x v="1"/>
    <x v="8"/>
    <x v="5"/>
  </r>
  <r>
    <x v="516"/>
    <x v="8"/>
    <n v="1250"/>
    <n v="1250"/>
    <x v="1672"/>
    <x v="1478"/>
    <s v="Desenvolvimento de workflows"/>
    <x v="0"/>
    <x v="0"/>
    <s v="6 - Proposta enviada"/>
    <x v="1"/>
    <x v="8"/>
    <x v="3"/>
  </r>
  <r>
    <x v="516"/>
    <x v="8"/>
    <n v="10000"/>
    <n v="10000"/>
    <x v="1673"/>
    <x v="788"/>
    <s v="Treinamento autores de relatório"/>
    <x v="2"/>
    <x v="1"/>
    <s v="3 - Entendimento de necessidades"/>
    <x v="1"/>
    <x v="8"/>
    <x v="2"/>
  </r>
  <r>
    <x v="516"/>
    <x v="8"/>
    <n v="19000"/>
    <n v="19000"/>
    <x v="1674"/>
    <x v="1479"/>
    <s v="Pacote de relatórios Excel"/>
    <x v="1"/>
    <x v="2"/>
    <s v="7 - Encerramento"/>
    <x v="1"/>
    <x v="8"/>
    <x v="5"/>
  </r>
  <r>
    <x v="516"/>
    <x v="8"/>
    <n v="24000"/>
    <n v="24000"/>
    <x v="1675"/>
    <x v="1478"/>
    <s v="Treinamento fundamentos"/>
    <x v="2"/>
    <x v="4"/>
    <s v="2 - Oportunidade"/>
    <x v="1"/>
    <x v="8"/>
    <x v="5"/>
  </r>
  <r>
    <x v="516"/>
    <x v="8"/>
    <n v="133609.99"/>
    <n v="133609.99"/>
    <x v="1676"/>
    <x v="1480"/>
    <s v="Contratação pontual de suporte"/>
    <x v="3"/>
    <x v="6"/>
    <s v="3 - Entendimento de necessidades"/>
    <x v="1"/>
    <x v="8"/>
    <x v="3"/>
  </r>
  <r>
    <x v="517"/>
    <x v="3"/>
    <n v="1600"/>
    <n v="0"/>
    <x v="1677"/>
    <x v="297"/>
    <s v="Treinamento autores de relatório"/>
    <x v="2"/>
    <x v="1"/>
    <s v="1 - Lead"/>
    <x v="0"/>
    <x v="4"/>
    <x v="0"/>
  </r>
  <r>
    <x v="517"/>
    <x v="3"/>
    <n v="2028"/>
    <n v="2028"/>
    <x v="1678"/>
    <x v="1481"/>
    <s v="Desenvolvimento de flows"/>
    <x v="0"/>
    <x v="5"/>
    <s v="3 - Entendimento de necessidades"/>
    <x v="1"/>
    <x v="4"/>
    <x v="3"/>
  </r>
  <r>
    <x v="517"/>
    <x v="3"/>
    <n v="2695"/>
    <n v="2695"/>
    <x v="1679"/>
    <x v="1482"/>
    <s v="Implantação PPM"/>
    <x v="0"/>
    <x v="0"/>
    <s v="3 - Entendimento de necessidades"/>
    <x v="1"/>
    <x v="4"/>
    <x v="5"/>
  </r>
  <r>
    <x v="517"/>
    <x v="3"/>
    <n v="3042"/>
    <n v="3042"/>
    <x v="1680"/>
    <x v="981"/>
    <s v="Pacote de relatórios Excel"/>
    <x v="1"/>
    <x v="2"/>
    <s v="3 - Entendimento de necessidades"/>
    <x v="1"/>
    <x v="4"/>
    <x v="3"/>
  </r>
  <r>
    <x v="517"/>
    <x v="3"/>
    <n v="6000"/>
    <n v="0"/>
    <x v="1681"/>
    <x v="312"/>
    <s v="Implantação PPM"/>
    <x v="0"/>
    <x v="0"/>
    <s v="3 - Entendimento de necessidades"/>
    <x v="0"/>
    <x v="4"/>
    <x v="1"/>
  </r>
  <r>
    <x v="517"/>
    <x v="3"/>
    <n v="6000"/>
    <n v="0"/>
    <x v="1682"/>
    <x v="48"/>
    <s v="Implantação PPM"/>
    <x v="0"/>
    <x v="0"/>
    <s v="1 - Lead"/>
    <x v="0"/>
    <x v="4"/>
    <x v="3"/>
  </r>
  <r>
    <x v="517"/>
    <x v="3"/>
    <n v="13260"/>
    <n v="13260"/>
    <x v="1683"/>
    <x v="1483"/>
    <s v="Contratação pontual de suporte"/>
    <x v="3"/>
    <x v="0"/>
    <s v="3 - Entendimento de necessidades"/>
    <x v="1"/>
    <x v="4"/>
    <x v="1"/>
  </r>
  <r>
    <x v="517"/>
    <x v="3"/>
    <n v="20000"/>
    <n v="20000"/>
    <x v="1684"/>
    <x v="1484"/>
    <s v="Migração PPM (PS 2013 - POL)"/>
    <x v="0"/>
    <x v="0"/>
    <s v="1 - Lead"/>
    <x v="1"/>
    <x v="4"/>
    <x v="2"/>
  </r>
  <r>
    <x v="517"/>
    <x v="3"/>
    <n v="23400"/>
    <n v="23400"/>
    <x v="1685"/>
    <x v="1485"/>
    <s v="Desenvolvimento de flows"/>
    <x v="0"/>
    <x v="5"/>
    <s v="Não classificada"/>
    <x v="1"/>
    <x v="4"/>
    <x v="1"/>
  </r>
  <r>
    <x v="517"/>
    <x v="3"/>
    <n v="40560"/>
    <n v="40560"/>
    <x v="1686"/>
    <x v="1133"/>
    <s v="Treinamento para Gerentes de Projeto"/>
    <x v="2"/>
    <x v="0"/>
    <s v="1 - Lead"/>
    <x v="1"/>
    <x v="4"/>
    <x v="1"/>
  </r>
  <r>
    <x v="517"/>
    <x v="3"/>
    <n v="51480"/>
    <n v="51480"/>
    <x v="1687"/>
    <x v="1486"/>
    <s v="Contratação pontual de suporte"/>
    <x v="3"/>
    <x v="0"/>
    <s v="1 - Lead"/>
    <x v="1"/>
    <x v="4"/>
    <x v="5"/>
  </r>
  <r>
    <x v="518"/>
    <x v="9"/>
    <n v="0"/>
    <n v="0"/>
    <x v="1688"/>
    <x v="1487"/>
    <s v="Treinamento para Administradores"/>
    <x v="2"/>
    <x v="0"/>
    <s v="1 - Lead"/>
    <x v="0"/>
    <x v="16"/>
    <x v="2"/>
  </r>
  <r>
    <x v="518"/>
    <x v="9"/>
    <n v="31030"/>
    <n v="0"/>
    <x v="1689"/>
    <x v="1488"/>
    <s v="Implantação PPM"/>
    <x v="0"/>
    <x v="0"/>
    <s v="1 - Lead"/>
    <x v="0"/>
    <x v="16"/>
    <x v="3"/>
  </r>
  <r>
    <x v="519"/>
    <x v="5"/>
    <n v="178000"/>
    <n v="0"/>
    <x v="1690"/>
    <x v="364"/>
    <s v="Pacote de relatórios Excel"/>
    <x v="1"/>
    <x v="2"/>
    <s v="1 - Lead"/>
    <x v="0"/>
    <x v="1"/>
    <x v="3"/>
  </r>
  <r>
    <x v="520"/>
    <x v="5"/>
    <n v="0"/>
    <n v="0"/>
    <x v="1691"/>
    <x v="1489"/>
    <s v="Desenvolvimento de workflows"/>
    <x v="0"/>
    <x v="0"/>
    <s v="3 - Entendimento de necessidades"/>
    <x v="0"/>
    <x v="10"/>
    <x v="1"/>
  </r>
  <r>
    <x v="521"/>
    <x v="6"/>
    <n v="86129"/>
    <n v="86129"/>
    <x v="1692"/>
    <x v="1490"/>
    <s v="Implantação PPM"/>
    <x v="0"/>
    <x v="0"/>
    <s v="Não classificada"/>
    <x v="0"/>
    <x v="1"/>
    <x v="1"/>
  </r>
  <r>
    <x v="509"/>
    <x v="2"/>
    <n v="6000"/>
    <n v="0"/>
    <x v="1693"/>
    <x v="1491"/>
    <s v="Desenvolvimento de relatórios"/>
    <x v="0"/>
    <x v="0"/>
    <s v="1 - Lead"/>
    <x v="0"/>
    <x v="11"/>
    <x v="6"/>
  </r>
  <r>
    <x v="522"/>
    <x v="3"/>
    <n v="0"/>
    <n v="0"/>
    <x v="1694"/>
    <x v="1492"/>
    <s v="Desenvolvimento de flows"/>
    <x v="0"/>
    <x v="5"/>
    <s v="1 - Lead"/>
    <x v="0"/>
    <x v="17"/>
    <x v="2"/>
  </r>
  <r>
    <x v="522"/>
    <x v="3"/>
    <n v="145"/>
    <n v="145"/>
    <x v="1695"/>
    <x v="1493"/>
    <s v="Treinamento fundamentos"/>
    <x v="2"/>
    <x v="4"/>
    <s v="3 - Entendimento de necessidades"/>
    <x v="1"/>
    <x v="17"/>
    <x v="6"/>
  </r>
  <r>
    <x v="523"/>
    <x v="6"/>
    <n v="32000"/>
    <n v="0"/>
    <x v="1696"/>
    <x v="1494"/>
    <s v="Contratação pontual de suporte"/>
    <x v="3"/>
    <x v="0"/>
    <s v="Não classificada"/>
    <x v="0"/>
    <x v="0"/>
    <x v="1"/>
  </r>
  <r>
    <x v="509"/>
    <x v="2"/>
    <n v="8000"/>
    <n v="8000"/>
    <x v="1697"/>
    <x v="215"/>
    <s v="Treinamento para Administradores"/>
    <x v="2"/>
    <x v="0"/>
    <s v="7 - Encerramento"/>
    <x v="1"/>
    <x v="10"/>
    <x v="6"/>
  </r>
  <r>
    <x v="509"/>
    <x v="2"/>
    <n v="20000"/>
    <n v="20000"/>
    <x v="1698"/>
    <x v="1495"/>
    <s v="Desenvolvimento de flows"/>
    <x v="0"/>
    <x v="5"/>
    <s v="7 - Encerramento"/>
    <x v="1"/>
    <x v="10"/>
    <x v="4"/>
  </r>
  <r>
    <x v="524"/>
    <x v="3"/>
    <n v="42000"/>
    <n v="0"/>
    <x v="1699"/>
    <x v="1496"/>
    <s v="Contratação pontual de suporte"/>
    <x v="3"/>
    <x v="0"/>
    <s v="Não classificada"/>
    <x v="0"/>
    <x v="10"/>
    <x v="2"/>
  </r>
  <r>
    <x v="525"/>
    <x v="1"/>
    <n v="37000"/>
    <n v="37000"/>
    <x v="1700"/>
    <x v="774"/>
    <s v="Contratação pontual de suporte"/>
    <x v="3"/>
    <x v="0"/>
    <s v="1 - Lead"/>
    <x v="1"/>
    <x v="2"/>
    <x v="4"/>
  </r>
  <r>
    <x v="526"/>
    <x v="6"/>
    <n v="8000"/>
    <n v="0"/>
    <x v="1701"/>
    <x v="1497"/>
    <s v="Pacote de relatórios Power BI"/>
    <x v="1"/>
    <x v="1"/>
    <s v="3 - Entendimento de necessidades"/>
    <x v="0"/>
    <x v="6"/>
    <x v="0"/>
  </r>
  <r>
    <x v="527"/>
    <x v="1"/>
    <n v="9395"/>
    <n v="9395"/>
    <x v="1702"/>
    <x v="1498"/>
    <s v="Treinamento para Gerentes de Projeto"/>
    <x v="2"/>
    <x v="0"/>
    <s v="2 - Oportunidade"/>
    <x v="1"/>
    <x v="15"/>
    <x v="3"/>
  </r>
  <r>
    <x v="528"/>
    <x v="6"/>
    <n v="2995"/>
    <n v="2995"/>
    <x v="1703"/>
    <x v="1499"/>
    <s v="Desenvolvimento de relatórios"/>
    <x v="0"/>
    <x v="0"/>
    <s v="7 - Encerramento"/>
    <x v="1"/>
    <x v="9"/>
    <x v="5"/>
  </r>
  <r>
    <x v="529"/>
    <x v="6"/>
    <n v="0"/>
    <n v="0"/>
    <x v="1704"/>
    <x v="1500"/>
    <s v="Contratação pontual de suporte"/>
    <x v="3"/>
    <x v="0"/>
    <s v="4 - Demonstração realizada"/>
    <x v="0"/>
    <x v="1"/>
    <x v="3"/>
  </r>
  <r>
    <x v="530"/>
    <x v="12"/>
    <n v="600"/>
    <n v="600"/>
    <x v="1705"/>
    <x v="1501"/>
    <s v="Desenvolvimento de flows"/>
    <x v="0"/>
    <x v="5"/>
    <s v="3 - Entendimento de necessidades"/>
    <x v="1"/>
    <x v="15"/>
    <x v="3"/>
  </r>
  <r>
    <x v="530"/>
    <x v="12"/>
    <n v="1500"/>
    <n v="1500"/>
    <x v="1706"/>
    <x v="1195"/>
    <s v="Pacote de relatórios Excel"/>
    <x v="1"/>
    <x v="2"/>
    <s v="3 - Entendimento de necessidades"/>
    <x v="1"/>
    <x v="15"/>
    <x v="3"/>
  </r>
  <r>
    <x v="530"/>
    <x v="12"/>
    <n v="6000"/>
    <n v="0"/>
    <x v="1707"/>
    <x v="1502"/>
    <s v="Treinamento autores de relatório"/>
    <x v="2"/>
    <x v="1"/>
    <s v="1 - Lead"/>
    <x v="0"/>
    <x v="15"/>
    <x v="1"/>
  </r>
  <r>
    <x v="530"/>
    <x v="12"/>
    <n v="12000"/>
    <n v="12000"/>
    <x v="1708"/>
    <x v="1503"/>
    <s v="Pacote de relatórios Excel"/>
    <x v="1"/>
    <x v="2"/>
    <s v="3 - Entendimento de necessidades"/>
    <x v="1"/>
    <x v="15"/>
    <x v="0"/>
  </r>
  <r>
    <x v="530"/>
    <x v="12"/>
    <n v="15000"/>
    <n v="15000"/>
    <x v="1709"/>
    <x v="1504"/>
    <s v="Desenvolvimento de workflows"/>
    <x v="0"/>
    <x v="0"/>
    <s v="3 - Entendimento de necessidades"/>
    <x v="1"/>
    <x v="15"/>
    <x v="1"/>
  </r>
  <r>
    <x v="530"/>
    <x v="12"/>
    <n v="24000"/>
    <n v="24000"/>
    <x v="1710"/>
    <x v="1505"/>
    <s v="Desenvolvimento de relatórios"/>
    <x v="0"/>
    <x v="6"/>
    <s v="3 - Entendimento de necessidades"/>
    <x v="1"/>
    <x v="15"/>
    <x v="1"/>
  </r>
  <r>
    <x v="530"/>
    <x v="12"/>
    <n v="25000"/>
    <n v="25000"/>
    <x v="1711"/>
    <x v="1506"/>
    <s v="Implantação PPM"/>
    <x v="0"/>
    <x v="0"/>
    <s v="3 - Entendimento de necessidades"/>
    <x v="1"/>
    <x v="15"/>
    <x v="1"/>
  </r>
  <r>
    <x v="530"/>
    <x v="12"/>
    <n v="27500"/>
    <n v="27500"/>
    <x v="1712"/>
    <x v="1507"/>
    <s v="Implantação PPM"/>
    <x v="0"/>
    <x v="0"/>
    <s v="6 - Proposta enviada"/>
    <x v="1"/>
    <x v="15"/>
    <x v="0"/>
  </r>
  <r>
    <x v="530"/>
    <x v="12"/>
    <n v="27500"/>
    <n v="27500"/>
    <x v="1713"/>
    <x v="1083"/>
    <s v="Desenvolvimento de flows"/>
    <x v="0"/>
    <x v="5"/>
    <s v="2 - Oportunidade"/>
    <x v="1"/>
    <x v="15"/>
    <x v="2"/>
  </r>
  <r>
    <x v="530"/>
    <x v="12"/>
    <n v="30000"/>
    <n v="30000"/>
    <x v="1714"/>
    <x v="1508"/>
    <s v="Pacote de relatórios Excel"/>
    <x v="1"/>
    <x v="2"/>
    <s v="3 - Entendimento de necessidades"/>
    <x v="1"/>
    <x v="15"/>
    <x v="3"/>
  </r>
  <r>
    <x v="530"/>
    <x v="12"/>
    <n v="33000"/>
    <n v="33000"/>
    <x v="1715"/>
    <x v="1509"/>
    <s v="Desenvolvimento de flows"/>
    <x v="0"/>
    <x v="5"/>
    <s v="3 - Entendimento de necessidades"/>
    <x v="1"/>
    <x v="15"/>
    <x v="3"/>
  </r>
  <r>
    <x v="530"/>
    <x v="12"/>
    <n v="40000"/>
    <n v="40000"/>
    <x v="1716"/>
    <x v="1510"/>
    <s v="Desenvolvimento de workflows"/>
    <x v="0"/>
    <x v="0"/>
    <s v="1 - Lead"/>
    <x v="1"/>
    <x v="15"/>
    <x v="1"/>
  </r>
  <r>
    <x v="530"/>
    <x v="12"/>
    <n v="64190"/>
    <n v="64190"/>
    <x v="1717"/>
    <x v="1511"/>
    <s v="Contratação pontual de suporte"/>
    <x v="3"/>
    <x v="0"/>
    <s v="3 - Entendimento de necessidades"/>
    <x v="1"/>
    <x v="15"/>
    <x v="4"/>
  </r>
  <r>
    <x v="530"/>
    <x v="12"/>
    <n v="91000"/>
    <n v="91000"/>
    <x v="1718"/>
    <x v="1512"/>
    <s v="Treinamento autores de relatório"/>
    <x v="2"/>
    <x v="1"/>
    <s v="3 - Entendimento de necessidades"/>
    <x v="1"/>
    <x v="15"/>
    <x v="2"/>
  </r>
  <r>
    <x v="509"/>
    <x v="2"/>
    <n v="20000"/>
    <n v="0"/>
    <x v="1719"/>
    <x v="1513"/>
    <s v="Treinamento para Administradores"/>
    <x v="2"/>
    <x v="0"/>
    <s v="5 - Levantamento de escopo"/>
    <x v="0"/>
    <x v="5"/>
    <x v="1"/>
  </r>
  <r>
    <x v="531"/>
    <x v="12"/>
    <n v="2000"/>
    <n v="0"/>
    <x v="1720"/>
    <x v="1514"/>
    <s v="Pacote de relatórios Excel"/>
    <x v="1"/>
    <x v="2"/>
    <s v="1 - Lead"/>
    <x v="0"/>
    <x v="4"/>
    <x v="1"/>
  </r>
  <r>
    <x v="531"/>
    <x v="12"/>
    <n v="2000"/>
    <n v="2000"/>
    <x v="1721"/>
    <x v="1515"/>
    <s v="Desenvolvimento de workflows"/>
    <x v="0"/>
    <x v="0"/>
    <s v="2 - Oportunidade"/>
    <x v="1"/>
    <x v="15"/>
    <x v="2"/>
  </r>
  <r>
    <x v="531"/>
    <x v="12"/>
    <n v="5000"/>
    <n v="5000"/>
    <x v="1722"/>
    <x v="1516"/>
    <s v="Pacote de relatórios Excel"/>
    <x v="1"/>
    <x v="2"/>
    <s v="3 - Entendimento de necessidades"/>
    <x v="1"/>
    <x v="4"/>
    <x v="1"/>
  </r>
  <r>
    <x v="531"/>
    <x v="12"/>
    <n v="37000"/>
    <n v="37000"/>
    <x v="1723"/>
    <x v="1517"/>
    <s v="Pacote de relatórios Power BI"/>
    <x v="1"/>
    <x v="1"/>
    <s v="2 - Oportunidade"/>
    <x v="1"/>
    <x v="4"/>
    <x v="1"/>
  </r>
  <r>
    <x v="531"/>
    <x v="12"/>
    <n v="67000"/>
    <n v="0"/>
    <x v="1724"/>
    <x v="1518"/>
    <s v="Implantação PPM"/>
    <x v="0"/>
    <x v="0"/>
    <s v="1 - Lead"/>
    <x v="0"/>
    <x v="15"/>
    <x v="1"/>
  </r>
  <r>
    <x v="532"/>
    <x v="3"/>
    <n v="51000"/>
    <n v="0"/>
    <x v="1725"/>
    <x v="1519"/>
    <s v="Desenvolvimento de flows"/>
    <x v="0"/>
    <x v="5"/>
    <s v="Não classificada"/>
    <x v="0"/>
    <x v="12"/>
    <x v="3"/>
  </r>
  <r>
    <x v="533"/>
    <x v="6"/>
    <n v="51750"/>
    <n v="0"/>
    <x v="1726"/>
    <x v="1520"/>
    <s v="Treinamento fundamentos"/>
    <x v="2"/>
    <x v="4"/>
    <s v="1 - Lead"/>
    <x v="0"/>
    <x v="15"/>
    <x v="3"/>
  </r>
  <r>
    <x v="509"/>
    <x v="2"/>
    <n v="2199"/>
    <n v="0"/>
    <x v="1727"/>
    <x v="1521"/>
    <s v="Pacote de relatórios Power BI"/>
    <x v="1"/>
    <x v="1"/>
    <s v="1 - Lead"/>
    <x v="0"/>
    <x v="1"/>
    <x v="2"/>
  </r>
  <r>
    <x v="534"/>
    <x v="1"/>
    <n v="5390"/>
    <n v="5390"/>
    <x v="1728"/>
    <x v="1360"/>
    <s v="Desenvolvimento de relatórios"/>
    <x v="0"/>
    <x v="0"/>
    <s v="3 - Entendimento de necessidades"/>
    <x v="1"/>
    <x v="4"/>
    <x v="0"/>
  </r>
  <r>
    <x v="534"/>
    <x v="1"/>
    <n v="45000"/>
    <n v="0"/>
    <x v="1729"/>
    <x v="1522"/>
    <s v="Treinamento para Gerentes de Projeto"/>
    <x v="2"/>
    <x v="0"/>
    <s v="1 - Lead"/>
    <x v="0"/>
    <x v="4"/>
    <x v="1"/>
  </r>
  <r>
    <x v="534"/>
    <x v="1"/>
    <n v="59610"/>
    <n v="59610"/>
    <x v="1730"/>
    <x v="1523"/>
    <s v="Implantação PPM"/>
    <x v="0"/>
    <x v="0"/>
    <s v="7 - Encerramento"/>
    <x v="1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532BC-335F-4D0D-A39A-189B2B6C50BA}" name="Tabela dinâmica4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41">
  <location ref="A1:C11" firstHeaderRow="1" firstDataRow="2" firstDataCol="1"/>
  <pivotFields count="16">
    <pivotField showAll="0"/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4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ascending">
      <items count="8">
        <item x="5"/>
        <item x="0"/>
        <item x="3"/>
        <item x="1"/>
        <item x="6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  <item t="default"/>
      </items>
    </pivotField>
  </pivotFields>
  <rowFields count="3">
    <field x="14"/>
    <field x="13"/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0"/>
  </colFields>
  <colItems count="2">
    <i>
      <x/>
    </i>
    <i>
      <x v="1"/>
    </i>
  </colItems>
  <dataFields count="1">
    <dataField name="Oportunidades" fld="3" subtotal="count" showDataAs="runTotal" baseField="14" baseItem="0" numFmtId="3"/>
  </dataFields>
  <formats count="13">
    <format dxfId="1124">
      <pivotArea type="all" dataOnly="0" outline="0" fieldPosition="0"/>
    </format>
    <format dxfId="1123">
      <pivotArea outline="0" collapsedLevelsAreSubtotals="1" fieldPosition="0"/>
    </format>
    <format dxfId="1122">
      <pivotArea dataOnly="0" labelOnly="1" outline="0" axis="axisValues" fieldPosition="0"/>
    </format>
    <format dxfId="1121">
      <pivotArea type="all" dataOnly="0" outline="0" fieldPosition="0"/>
    </format>
    <format dxfId="1120">
      <pivotArea outline="0" collapsedLevelsAreSubtotals="1" fieldPosition="0"/>
    </format>
    <format dxfId="1119">
      <pivotArea dataOnly="0" labelOnly="1" outline="0" axis="axisValues" fieldPosition="0"/>
    </format>
    <format dxfId="1118">
      <pivotArea field="15" type="button" dataOnly="0" labelOnly="1" outline="0"/>
    </format>
    <format dxfId="1117">
      <pivotArea field="4" type="button" dataOnly="0" labelOnly="1" outline="0"/>
    </format>
    <format dxfId="1116">
      <pivotArea outline="0" collapsedLevelsAreSubtotals="1" fieldPosition="0">
        <references count="1">
          <reference field="10" count="0" selected="0"/>
        </references>
      </pivotArea>
    </format>
    <format dxfId="1115">
      <pivotArea field="10" type="button" dataOnly="0" labelOnly="1" outline="0" axis="axisCol" fieldPosition="0"/>
    </format>
    <format dxfId="1114">
      <pivotArea type="topRight" dataOnly="0" labelOnly="1" outline="0" fieldPosition="0"/>
    </format>
    <format dxfId="1113">
      <pivotArea dataOnly="0" labelOnly="1" fieldPosition="0">
        <references count="1">
          <reference field="10" count="0"/>
        </references>
      </pivotArea>
    </format>
    <format dxfId="1112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8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FAD2D-EFEF-4AFA-824E-25C853B5FA94}" name="Tabela dinâmica1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12" rowHeaderCaption="CSM">
  <location ref="Q9:R16" firstHeaderRow="1" firstDataRow="1" firstDataCol="1"/>
  <pivotFields count="16">
    <pivotField showAll="0"/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4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 sortType="descending">
      <items count="8">
        <item x="5"/>
        <item x="0"/>
        <item x="3"/>
        <item x="1"/>
        <item x="6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  <item t="default"/>
      </items>
    </pivotField>
  </pivotFields>
  <rowFields count="1">
    <field x="12"/>
  </rowFields>
  <rowItems count="7">
    <i>
      <x v="3"/>
    </i>
    <i>
      <x v="2"/>
    </i>
    <i>
      <x/>
    </i>
    <i>
      <x v="1"/>
    </i>
    <i>
      <x v="5"/>
    </i>
    <i>
      <x v="4"/>
    </i>
    <i>
      <x v="6"/>
    </i>
  </rowItems>
  <colItems count="1">
    <i/>
  </colItems>
  <dataFields count="1">
    <dataField name="Faturamento" fld="3" baseField="12" baseItem="6" numFmtId="42"/>
  </dataFields>
  <formats count="16">
    <format dxfId="1013">
      <pivotArea type="all" dataOnly="0" outline="0" fieldPosition="0"/>
    </format>
    <format dxfId="1012">
      <pivotArea type="all" dataOnly="0" outline="0" fieldPosition="0"/>
    </format>
    <format dxfId="1011">
      <pivotArea outline="0" collapsedLevelsAreSubtotals="1" fieldPosition="0"/>
    </format>
    <format dxfId="1010">
      <pivotArea dataOnly="0" labelOnly="1" outline="0" axis="axisValues" fieldPosition="0"/>
    </format>
    <format dxfId="1009">
      <pivotArea field="15" type="button" dataOnly="0" labelOnly="1" outline="0"/>
    </format>
    <format dxfId="1008">
      <pivotArea field="4" type="button" dataOnly="0" labelOnly="1" outline="0"/>
    </format>
    <format dxfId="1007">
      <pivotArea type="topRight" dataOnly="0" labelOnly="1" outline="0" fieldPosition="0"/>
    </format>
    <format dxfId="1006">
      <pivotArea outline="0" fieldPosition="0">
        <references count="1">
          <reference field="4294967294" count="1">
            <x v="0"/>
          </reference>
        </references>
      </pivotArea>
    </format>
    <format dxfId="1005">
      <pivotArea type="all" dataOnly="0" outline="0" fieldPosition="0"/>
    </format>
    <format dxfId="1004">
      <pivotArea outline="0" collapsedLevelsAreSubtotals="1" fieldPosition="0"/>
    </format>
    <format dxfId="1003">
      <pivotArea field="12" type="button" dataOnly="0" labelOnly="1" outline="0" axis="axisRow" fieldPosition="0"/>
    </format>
    <format dxfId="1002">
      <pivotArea dataOnly="0" labelOnly="1" fieldPosition="0">
        <references count="1">
          <reference field="12" count="0"/>
        </references>
      </pivotArea>
    </format>
    <format dxfId="1001">
      <pivotArea dataOnly="0" labelOnly="1" grandRow="1" outline="0" fieldPosition="0"/>
    </format>
    <format dxfId="1000">
      <pivotArea dataOnly="0" labelOnly="1" outline="0" axis="axisValues" fieldPosition="0"/>
    </format>
    <format dxfId="999">
      <pivotArea field="12" type="button" dataOnly="0" labelOnly="1" outline="0" axis="axisRow" fieldPosition="0"/>
    </format>
    <format dxfId="998">
      <pivotArea dataOnly="0" labelOnly="1" outline="0" axis="axisValues" fieldPosition="0"/>
    </format>
  </formats>
  <conditionalFormats count="1">
    <conditionalFormat scope="data" priority="1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7ECB5-A87F-4881-8875-58D8A8A2F4B6}" name="Tabela dinâmica7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39" rowHeaderCaption="Cliente">
  <location ref="T23:U35" firstHeaderRow="1" firstDataRow="1" firstDataCol="1" rowPageCount="1" colPageCount="1"/>
  <pivotFields count="16">
    <pivotField axis="axisRow" showAll="0" measureFilter="1" sortType="descending">
      <items count="536">
        <item x="0"/>
        <item x="1"/>
        <item x="318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1"/>
        <item x="113"/>
        <item x="16"/>
        <item x="47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279"/>
        <item x="82"/>
        <item x="83"/>
        <item x="84"/>
        <item x="85"/>
        <item x="86"/>
        <item x="87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4"/>
        <item x="115"/>
        <item x="116"/>
        <item x="117"/>
        <item x="373"/>
        <item x="118"/>
        <item x="119"/>
        <item x="107"/>
        <item x="120"/>
        <item x="121"/>
        <item x="122"/>
        <item x="123"/>
        <item x="124"/>
        <item x="125"/>
        <item x="126"/>
        <item x="195"/>
        <item x="324"/>
        <item x="48"/>
        <item x="173"/>
        <item x="88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504"/>
        <item x="144"/>
        <item x="145"/>
        <item x="516"/>
        <item x="362"/>
        <item x="50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71"/>
        <item x="219"/>
        <item x="160"/>
        <item x="248"/>
        <item x="161"/>
        <item x="249"/>
        <item x="162"/>
        <item x="163"/>
        <item x="164"/>
        <item x="165"/>
        <item x="166"/>
        <item x="167"/>
        <item x="168"/>
        <item x="169"/>
        <item x="170"/>
        <item x="174"/>
        <item x="171"/>
        <item x="17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506"/>
        <item x="186"/>
        <item x="187"/>
        <item x="188"/>
        <item x="189"/>
        <item x="190"/>
        <item x="191"/>
        <item x="192"/>
        <item x="193"/>
        <item x="194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3"/>
        <item x="244"/>
        <item x="245"/>
        <item x="246"/>
        <item x="242"/>
        <item x="155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448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9"/>
        <item x="320"/>
        <item x="321"/>
        <item x="322"/>
        <item x="323"/>
        <item x="325"/>
        <item x="326"/>
        <item x="327"/>
        <item x="328"/>
        <item x="329"/>
        <item x="330"/>
        <item x="331"/>
        <item x="332"/>
        <item x="333"/>
        <item x="335"/>
        <item x="336"/>
        <item x="337"/>
        <item x="338"/>
        <item x="247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6"/>
        <item x="358"/>
        <item x="359"/>
        <item x="360"/>
        <item x="361"/>
        <item x="363"/>
        <item x="364"/>
        <item x="365"/>
        <item x="366"/>
        <item x="367"/>
        <item x="368"/>
        <item x="369"/>
        <item x="370"/>
        <item x="371"/>
        <item x="372"/>
        <item x="374"/>
        <item x="375"/>
        <item x="376"/>
        <item x="377"/>
        <item x="294"/>
        <item x="378"/>
        <item x="379"/>
        <item x="380"/>
        <item x="334"/>
        <item x="381"/>
        <item x="382"/>
        <item x="57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199"/>
        <item x="480"/>
        <item x="407"/>
        <item x="383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6"/>
        <item x="430"/>
        <item x="431"/>
        <item x="432"/>
        <item x="433"/>
        <item x="434"/>
        <item x="435"/>
        <item x="436"/>
        <item x="218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10"/>
        <item x="467"/>
        <item x="493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4"/>
        <item x="495"/>
        <item x="496"/>
        <item x="497"/>
        <item x="498"/>
        <item x="499"/>
        <item x="500"/>
        <item x="501"/>
        <item x="502"/>
        <item x="503"/>
        <item x="508"/>
        <item x="509"/>
        <item x="510"/>
        <item x="511"/>
        <item x="512"/>
        <item x="513"/>
        <item x="507"/>
        <item x="514"/>
        <item x="515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4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8">
        <item x="5"/>
        <item x="0"/>
        <item x="3"/>
        <item x="1"/>
        <item x="6"/>
        <item x="2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  <item t="default"/>
      </items>
    </pivotField>
  </pivotFields>
  <rowFields count="1">
    <field x="0"/>
  </rowFields>
  <rowItems count="12">
    <i>
      <x v="391"/>
    </i>
    <i>
      <x v="383"/>
    </i>
    <i>
      <x v="114"/>
    </i>
    <i>
      <x v="211"/>
    </i>
    <i>
      <x v="355"/>
    </i>
    <i>
      <x v="180"/>
    </i>
    <i>
      <x v="2"/>
    </i>
    <i>
      <x v="262"/>
    </i>
    <i>
      <x v="390"/>
    </i>
    <i>
      <x v="411"/>
    </i>
    <i>
      <x v="414"/>
    </i>
    <i>
      <x v="271"/>
    </i>
  </rowItems>
  <colItems count="1">
    <i/>
  </colItems>
  <pageFields count="1">
    <pageField fld="10" item="0" hier="-1"/>
  </pageFields>
  <dataFields count="1">
    <dataField name="Oportunidades" fld="3" subtotal="count" baseField="0" baseItem="391" numFmtId="165"/>
  </dataFields>
  <formats count="23">
    <format dxfId="1036">
      <pivotArea type="all" dataOnly="0" outline="0" fieldPosition="0"/>
    </format>
    <format dxfId="1035">
      <pivotArea dataOnly="0" labelOnly="1" outline="0" axis="axisValues" fieldPosition="0"/>
    </format>
    <format dxfId="1034">
      <pivotArea type="all" dataOnly="0" outline="0" fieldPosition="0"/>
    </format>
    <format dxfId="1033">
      <pivotArea dataOnly="0" labelOnly="1" outline="0" axis="axisValues" fieldPosition="0"/>
    </format>
    <format dxfId="1032">
      <pivotArea field="15" type="button" dataOnly="0" labelOnly="1" outline="0"/>
    </format>
    <format dxfId="1031">
      <pivotArea field="4" type="button" dataOnly="0" labelOnly="1" outline="0"/>
    </format>
    <format dxfId="1030">
      <pivotArea outline="0" collapsedLevelsAreSubtotals="1" fieldPosition="0">
        <references count="1">
          <reference field="10" count="0" selected="0"/>
        </references>
      </pivotArea>
    </format>
    <format dxfId="1029">
      <pivotArea field="10" type="button" dataOnly="0" labelOnly="1" outline="0" axis="axisPage" fieldPosition="0"/>
    </format>
    <format dxfId="1028">
      <pivotArea type="topRight" dataOnly="0" labelOnly="1" outline="0" fieldPosition="0"/>
    </format>
    <format dxfId="1027">
      <pivotArea dataOnly="0" labelOnly="1" fieldPosition="0">
        <references count="1">
          <reference field="10" count="0"/>
        </references>
      </pivotArea>
    </format>
    <format dxfId="1026">
      <pivotArea field="0" type="button" dataOnly="0" labelOnly="1" outline="0" axis="axisRow" fieldPosition="0"/>
    </format>
    <format dxfId="1025">
      <pivotArea dataOnly="0" labelOnly="1" outline="0" axis="axisValues" fieldPosition="0"/>
    </format>
    <format dxfId="1024">
      <pivotArea outline="0" fieldPosition="0">
        <references count="1">
          <reference field="4294967294" count="1">
            <x v="0"/>
          </reference>
        </references>
      </pivotArea>
    </format>
    <format dxfId="1023">
      <pivotArea type="all" dataOnly="0" outline="0" fieldPosition="0"/>
    </format>
    <format dxfId="1022">
      <pivotArea outline="0" collapsedLevelsAreSubtotals="1" fieldPosition="0"/>
    </format>
    <format dxfId="1021">
      <pivotArea field="0" type="button" dataOnly="0" labelOnly="1" outline="0" axis="axisRow" fieldPosition="0"/>
    </format>
    <format dxfId="1020">
      <pivotArea dataOnly="0" labelOnly="1" fieldPosition="0">
        <references count="1">
          <reference field="0" count="12">
            <x v="2"/>
            <x v="114"/>
            <x v="180"/>
            <x v="211"/>
            <x v="262"/>
            <x v="271"/>
            <x v="355"/>
            <x v="383"/>
            <x v="390"/>
            <x v="391"/>
            <x v="411"/>
            <x v="414"/>
          </reference>
        </references>
      </pivotArea>
    </format>
    <format dxfId="1019">
      <pivotArea dataOnly="0" labelOnly="1" outline="0" axis="axisValues" fieldPosition="0"/>
    </format>
    <format dxfId="1018">
      <pivotArea type="all" dataOnly="0" outline="0" fieldPosition="0"/>
    </format>
    <format dxfId="1017">
      <pivotArea outline="0" collapsedLevelsAreSubtotals="1" fieldPosition="0"/>
    </format>
    <format dxfId="1016">
      <pivotArea field="0" type="button" dataOnly="0" labelOnly="1" outline="0" axis="axisRow" fieldPosition="0"/>
    </format>
    <format dxfId="1015">
      <pivotArea dataOnly="0" labelOnly="1" fieldPosition="0">
        <references count="1">
          <reference field="0" count="12">
            <x v="2"/>
            <x v="114"/>
            <x v="180"/>
            <x v="211"/>
            <x v="262"/>
            <x v="271"/>
            <x v="355"/>
            <x v="383"/>
            <x v="390"/>
            <x v="391"/>
            <x v="411"/>
            <x v="414"/>
          </reference>
        </references>
      </pivotArea>
    </format>
    <format dxfId="1014">
      <pivotArea dataOnly="0" labelOnly="1" outline="0" axis="axisValues" fieldPosition="0"/>
    </format>
  </formats>
  <conditionalFormats count="1">
    <conditionalFormat scope="data" priority="6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F9AD8-2C91-4FA3-8AE9-13E78A826E41}" name="Tabela dinâmica6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39" rowHeaderCaption="Cliente">
  <location ref="Q23:R33" firstHeaderRow="1" firstDataRow="1" firstDataCol="1" rowPageCount="1" colPageCount="1"/>
  <pivotFields count="16">
    <pivotField axis="axisRow" showAll="0" measureFilter="1" sortType="descending">
      <items count="536">
        <item x="0"/>
        <item x="1"/>
        <item x="318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1"/>
        <item x="113"/>
        <item x="16"/>
        <item x="47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279"/>
        <item x="82"/>
        <item x="83"/>
        <item x="84"/>
        <item x="85"/>
        <item x="86"/>
        <item x="87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4"/>
        <item x="115"/>
        <item x="116"/>
        <item x="117"/>
        <item x="373"/>
        <item x="118"/>
        <item x="119"/>
        <item x="107"/>
        <item x="120"/>
        <item x="121"/>
        <item x="122"/>
        <item x="123"/>
        <item x="124"/>
        <item x="125"/>
        <item x="126"/>
        <item x="195"/>
        <item x="324"/>
        <item x="48"/>
        <item x="173"/>
        <item x="88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504"/>
        <item x="144"/>
        <item x="145"/>
        <item x="516"/>
        <item x="362"/>
        <item x="50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x="158"/>
        <item x="159"/>
        <item x="71"/>
        <item x="219"/>
        <item x="160"/>
        <item x="248"/>
        <item x="161"/>
        <item x="249"/>
        <item x="162"/>
        <item x="163"/>
        <item x="164"/>
        <item x="165"/>
        <item x="166"/>
        <item x="167"/>
        <item x="168"/>
        <item x="169"/>
        <item x="170"/>
        <item x="174"/>
        <item x="171"/>
        <item x="17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506"/>
        <item x="186"/>
        <item x="187"/>
        <item x="188"/>
        <item x="189"/>
        <item x="190"/>
        <item x="191"/>
        <item x="192"/>
        <item x="193"/>
        <item x="194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3"/>
        <item x="244"/>
        <item x="245"/>
        <item x="246"/>
        <item x="242"/>
        <item x="155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448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9"/>
        <item x="320"/>
        <item x="321"/>
        <item x="322"/>
        <item x="323"/>
        <item x="325"/>
        <item x="326"/>
        <item x="327"/>
        <item x="328"/>
        <item x="329"/>
        <item x="330"/>
        <item x="331"/>
        <item x="332"/>
        <item x="333"/>
        <item x="335"/>
        <item x="336"/>
        <item x="337"/>
        <item x="338"/>
        <item x="247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6"/>
        <item x="358"/>
        <item x="359"/>
        <item x="360"/>
        <item x="361"/>
        <item x="363"/>
        <item x="364"/>
        <item x="365"/>
        <item x="366"/>
        <item x="367"/>
        <item x="368"/>
        <item x="369"/>
        <item x="370"/>
        <item x="371"/>
        <item x="372"/>
        <item x="374"/>
        <item x="375"/>
        <item x="376"/>
        <item x="377"/>
        <item x="294"/>
        <item x="378"/>
        <item x="379"/>
        <item x="380"/>
        <item x="334"/>
        <item x="381"/>
        <item x="382"/>
        <item x="57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199"/>
        <item x="480"/>
        <item x="407"/>
        <item x="383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6"/>
        <item x="430"/>
        <item x="431"/>
        <item x="432"/>
        <item x="433"/>
        <item x="434"/>
        <item x="435"/>
        <item x="436"/>
        <item x="218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10"/>
        <item x="467"/>
        <item x="493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4"/>
        <item x="495"/>
        <item x="496"/>
        <item x="497"/>
        <item x="498"/>
        <item x="499"/>
        <item x="500"/>
        <item x="501"/>
        <item x="502"/>
        <item x="503"/>
        <item x="508"/>
        <item x="509"/>
        <item x="510"/>
        <item x="511"/>
        <item x="512"/>
        <item x="513"/>
        <item x="507"/>
        <item x="514"/>
        <item x="515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4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>
      <items count="8">
        <item x="2"/>
        <item x="1"/>
        <item x="4"/>
        <item x="0"/>
        <item x="6"/>
        <item x="3"/>
        <item x="5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8">
        <item x="5"/>
        <item x="0"/>
        <item x="3"/>
        <item x="1"/>
        <item x="6"/>
        <item x="2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  <item t="default"/>
      </items>
    </pivotField>
  </pivotFields>
  <rowFields count="1">
    <field x="0"/>
  </rowFields>
  <rowItems count="10">
    <i>
      <x v="391"/>
    </i>
    <i>
      <x v="114"/>
    </i>
    <i>
      <x v="408"/>
    </i>
    <i>
      <x v="211"/>
    </i>
    <i>
      <x v="356"/>
    </i>
    <i>
      <x v="430"/>
    </i>
    <i>
      <x v="530"/>
    </i>
    <i>
      <x v="385"/>
    </i>
    <i>
      <x v="262"/>
    </i>
    <i>
      <x v="455"/>
    </i>
  </rowItems>
  <colItems count="1">
    <i/>
  </colItems>
  <pageFields count="1">
    <pageField fld="10" item="0" hier="-1"/>
  </pageFields>
  <dataFields count="1">
    <dataField name="Faturamento" fld="3" baseField="0" baseItem="0" numFmtId="42"/>
  </dataFields>
  <formats count="23">
    <format dxfId="1059">
      <pivotArea type="all" dataOnly="0" outline="0" fieldPosition="0"/>
    </format>
    <format dxfId="1058">
      <pivotArea dataOnly="0" labelOnly="1" outline="0" axis="axisValues" fieldPosition="0"/>
    </format>
    <format dxfId="1057">
      <pivotArea type="all" dataOnly="0" outline="0" fieldPosition="0"/>
    </format>
    <format dxfId="1056">
      <pivotArea dataOnly="0" labelOnly="1" outline="0" axis="axisValues" fieldPosition="0"/>
    </format>
    <format dxfId="1055">
      <pivotArea field="15" type="button" dataOnly="0" labelOnly="1" outline="0"/>
    </format>
    <format dxfId="1054">
      <pivotArea field="4" type="button" dataOnly="0" labelOnly="1" outline="0"/>
    </format>
    <format dxfId="1053">
      <pivotArea outline="0" collapsedLevelsAreSubtotals="1" fieldPosition="0">
        <references count="1">
          <reference field="10" count="0" selected="0"/>
        </references>
      </pivotArea>
    </format>
    <format dxfId="1052">
      <pivotArea field="10" type="button" dataOnly="0" labelOnly="1" outline="0" axis="axisPage" fieldPosition="0"/>
    </format>
    <format dxfId="1051">
      <pivotArea type="topRight" dataOnly="0" labelOnly="1" outline="0" fieldPosition="0"/>
    </format>
    <format dxfId="1050">
      <pivotArea dataOnly="0" labelOnly="1" fieldPosition="0">
        <references count="1">
          <reference field="10" count="0"/>
        </references>
      </pivotArea>
    </format>
    <format dxfId="1049">
      <pivotArea outline="0" fieldPosition="0">
        <references count="1">
          <reference field="4294967294" count="1">
            <x v="0"/>
          </reference>
        </references>
      </pivotArea>
    </format>
    <format dxfId="1048">
      <pivotArea field="0" type="button" dataOnly="0" labelOnly="1" outline="0" axis="axisRow" fieldPosition="0"/>
    </format>
    <format dxfId="1047">
      <pivotArea dataOnly="0" labelOnly="1" outline="0" axis="axisValues" fieldPosition="0"/>
    </format>
    <format dxfId="1046">
      <pivotArea type="all" dataOnly="0" outline="0" fieldPosition="0"/>
    </format>
    <format dxfId="1045">
      <pivotArea outline="0" collapsedLevelsAreSubtotals="1" fieldPosition="0"/>
    </format>
    <format dxfId="1044">
      <pivotArea field="0" type="button" dataOnly="0" labelOnly="1" outline="0" axis="axisRow" fieldPosition="0"/>
    </format>
    <format dxfId="1043">
      <pivotArea dataOnly="0" labelOnly="1" fieldPosition="0">
        <references count="1">
          <reference field="0" count="10">
            <x v="114"/>
            <x v="211"/>
            <x v="262"/>
            <x v="356"/>
            <x v="385"/>
            <x v="391"/>
            <x v="408"/>
            <x v="430"/>
            <x v="455"/>
            <x v="530"/>
          </reference>
        </references>
      </pivotArea>
    </format>
    <format dxfId="1042">
      <pivotArea dataOnly="0" labelOnly="1" outline="0" axis="axisValues" fieldPosition="0"/>
    </format>
    <format dxfId="1041">
      <pivotArea type="all" dataOnly="0" outline="0" fieldPosition="0"/>
    </format>
    <format dxfId="1040">
      <pivotArea outline="0" collapsedLevelsAreSubtotals="1" fieldPosition="0"/>
    </format>
    <format dxfId="1039">
      <pivotArea field="0" type="button" dataOnly="0" labelOnly="1" outline="0" axis="axisRow" fieldPosition="0"/>
    </format>
    <format dxfId="1038">
      <pivotArea dataOnly="0" labelOnly="1" fieldPosition="0">
        <references count="1">
          <reference field="0" count="10">
            <x v="114"/>
            <x v="211"/>
            <x v="262"/>
            <x v="356"/>
            <x v="385"/>
            <x v="391"/>
            <x v="408"/>
            <x v="430"/>
            <x v="455"/>
            <x v="530"/>
          </reference>
        </references>
      </pivotArea>
    </format>
    <format dxfId="1037">
      <pivotArea dataOnly="0" labelOnly="1" outline="0" axis="axisValues" fieldPosition="0"/>
    </format>
  </formats>
  <conditionalFormats count="1">
    <conditionalFormat scope="data" priority="7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7BEB0-9248-4851-B93E-0EB44306B181}" name="PivotTable2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12" rowHeaderCaption="CSM" colHeaderCaption=" ">
  <location ref="D8:M16" firstHeaderRow="1" firstDataRow="2" firstDataCol="1"/>
  <pivotFields count="16">
    <pivotField showAll="0" defaultSubtotal="0"/>
    <pivotField showAll="0" defaultSubtotal="0">
      <items count="19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</items>
    </pivotField>
    <pivotField showAll="0" defaultSubtotal="0"/>
    <pivotField dataField="1" numFmtId="44" showAll="0" defaultSubtotal="0"/>
    <pivotField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3"/>
        <item x="2"/>
      </items>
    </pivotField>
    <pivotField showAll="0" defaultSubtotal="0"/>
    <pivotField showAll="0" defaultSubtotal="0"/>
    <pivotField showAll="0" defaultSubtotal="0">
      <items count="2">
        <item x="1"/>
        <item x="0"/>
      </items>
    </pivotField>
    <pivotField showAll="0" defaultSubtotal="0"/>
    <pivotField axis="axisRow" showAll="0" sortType="ascending" defaultSubtotal="0">
      <items count="7">
        <item x="5"/>
        <item x="0"/>
        <item x="3"/>
        <item x="1"/>
        <item x="6"/>
        <item x="2"/>
        <item x="4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1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</items>
    </pivotField>
    <pivotField axis="axisCol" showAll="0" defaultSubtotal="0">
      <items count="11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Oportunidades" fld="3" subtotal="count" baseField="12" baseItem="0"/>
  </dataFields>
  <formats count="17">
    <format dxfId="1076">
      <pivotArea type="all" dataOnly="0" outline="0" fieldPosition="0"/>
    </format>
    <format dxfId="1075">
      <pivotArea outline="0" collapsedLevelsAreSubtotals="1" fieldPosition="0"/>
    </format>
    <format dxfId="1074">
      <pivotArea dataOnly="0" labelOnly="1" outline="0" axis="axisValues" fieldPosition="0"/>
    </format>
    <format dxfId="1073">
      <pivotArea type="all" dataOnly="0" outline="0" fieldPosition="0"/>
    </format>
    <format dxfId="1072">
      <pivotArea outline="0" collapsedLevelsAreSubtotals="1" fieldPosition="0"/>
    </format>
    <format dxfId="1071">
      <pivotArea dataOnly="0" labelOnly="1" outline="0" axis="axisValues" fieldPosition="0"/>
    </format>
    <format dxfId="1070">
      <pivotArea outline="0" collapsedLevelsAreSubtotals="1" fieldPosition="0">
        <references count="1">
          <reference field="15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069">
      <pivotArea field="4" type="button" dataOnly="0" labelOnly="1" outline="0"/>
    </format>
    <format dxfId="1068">
      <pivotArea dataOnly="0" labelOnly="1" fieldPosition="0">
        <references count="1">
          <reference field="1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067">
      <pivotArea type="origin" dataOnly="0" labelOnly="1" outline="0" fieldPosition="0"/>
    </format>
    <format dxfId="1066">
      <pivotArea type="origin" dataOnly="0" labelOnly="1" outline="0" fieldPosition="0"/>
    </format>
    <format dxfId="1065">
      <pivotArea field="15" type="button" dataOnly="0" labelOnly="1" outline="0" axis="axisCol" fieldPosition="0"/>
    </format>
    <format dxfId="1064">
      <pivotArea type="topRight" dataOnly="0" labelOnly="1" outline="0" fieldPosition="0"/>
    </format>
    <format dxfId="1063">
      <pivotArea type="origin" dataOnly="0" labelOnly="1" outline="0" fieldPosition="0"/>
    </format>
    <format dxfId="1062">
      <pivotArea type="origin" dataOnly="0" labelOnly="1" outline="0" fieldPosition="0"/>
    </format>
    <format dxfId="1061">
      <pivotArea field="12" type="button" dataOnly="0" labelOnly="1" outline="0" axis="axisRow" fieldPosition="0"/>
    </format>
    <format dxfId="1060">
      <pivotArea dataOnly="0" labelOnly="1" fieldPosition="0">
        <references count="1">
          <reference field="1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65EF5-0445-47A4-8DDB-02CDE2A8F95F}" name="PivotTable1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12" rowHeaderCaption="CSM" colHeaderCaption=" ">
  <location ref="T8:V16" firstHeaderRow="1" firstDataRow="2" firstDataCol="1"/>
  <pivotFields count="16">
    <pivotField showAll="0"/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4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 sortType="ascending">
      <items count="8">
        <item x="5"/>
        <item x="0"/>
        <item x="3"/>
        <item x="1"/>
        <item x="6"/>
        <item x="2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0"/>
        <item sd="0" x="10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0"/>
  </colFields>
  <colItems count="2">
    <i>
      <x/>
    </i>
    <i>
      <x v="1"/>
    </i>
  </colItems>
  <dataFields count="1">
    <dataField name="Opp. Ganhas e perdidas" fld="3" subtotal="count" baseField="0" baseItem="0"/>
  </dataFields>
  <formats count="35">
    <format dxfId="1111">
      <pivotArea type="all" dataOnly="0" outline="0" fieldPosition="0"/>
    </format>
    <format dxfId="1110">
      <pivotArea dataOnly="0" labelOnly="1" outline="0" axis="axisValues" fieldPosition="0"/>
    </format>
    <format dxfId="1109">
      <pivotArea type="all" dataOnly="0" outline="0" fieldPosition="0"/>
    </format>
    <format dxfId="1108">
      <pivotArea outline="0" collapsedLevelsAreSubtotals="1" fieldPosition="0"/>
    </format>
    <format dxfId="1107">
      <pivotArea dataOnly="0" labelOnly="1" outline="0" axis="axisValues" fieldPosition="0"/>
    </format>
    <format dxfId="1106">
      <pivotArea field="15" type="button" dataOnly="0" labelOnly="1" outline="0"/>
    </format>
    <format dxfId="1105">
      <pivotArea field="4" type="button" dataOnly="0" labelOnly="1" outline="0"/>
    </format>
    <format dxfId="1104">
      <pivotArea outline="0" collapsedLevelsAreSubtotals="1" fieldPosition="0">
        <references count="1">
          <reference field="10" count="0" selected="0"/>
        </references>
      </pivotArea>
    </format>
    <format dxfId="1103">
      <pivotArea field="10" type="button" dataOnly="0" labelOnly="1" outline="0" axis="axisCol" fieldPosition="0"/>
    </format>
    <format dxfId="1102">
      <pivotArea type="topRight" dataOnly="0" labelOnly="1" outline="0" fieldPosition="0"/>
    </format>
    <format dxfId="1101">
      <pivotArea dataOnly="0" labelOnly="1" fieldPosition="0">
        <references count="1">
          <reference field="10" count="0"/>
        </references>
      </pivotArea>
    </format>
    <format dxfId="1100">
      <pivotArea type="all" dataOnly="0" outline="0" fieldPosition="0"/>
    </format>
    <format dxfId="1099">
      <pivotArea outline="0" collapsedLevelsAreSubtotals="1" fieldPosition="0"/>
    </format>
    <format dxfId="1098">
      <pivotArea type="origin" dataOnly="0" labelOnly="1" outline="0" fieldPosition="0"/>
    </format>
    <format dxfId="1097">
      <pivotArea field="10" type="button" dataOnly="0" labelOnly="1" outline="0" axis="axisCol" fieldPosition="0"/>
    </format>
    <format dxfId="1096">
      <pivotArea type="topRight" dataOnly="0" labelOnly="1" outline="0" fieldPosition="0"/>
    </format>
    <format dxfId="1095">
      <pivotArea field="12" type="button" dataOnly="0" labelOnly="1" outline="0" axis="axisRow" fieldPosition="0"/>
    </format>
    <format dxfId="1094">
      <pivotArea dataOnly="0" labelOnly="1" fieldPosition="0">
        <references count="1">
          <reference field="12" count="0"/>
        </references>
      </pivotArea>
    </format>
    <format dxfId="1093">
      <pivotArea dataOnly="0" labelOnly="1" fieldPosition="0">
        <references count="1">
          <reference field="10" count="0"/>
        </references>
      </pivotArea>
    </format>
    <format dxfId="1092">
      <pivotArea type="origin" dataOnly="0" labelOnly="1" outline="0" fieldPosition="0"/>
    </format>
    <format dxfId="1091">
      <pivotArea field="10" type="button" dataOnly="0" labelOnly="1" outline="0" axis="axisCol" fieldPosition="0"/>
    </format>
    <format dxfId="1090">
      <pivotArea type="topRight" dataOnly="0" labelOnly="1" outline="0" fieldPosition="0"/>
    </format>
    <format dxfId="1089">
      <pivotArea type="origin" dataOnly="0" labelOnly="1" outline="0" fieldPosition="0"/>
    </format>
    <format dxfId="1088">
      <pivotArea field="10" type="button" dataOnly="0" labelOnly="1" outline="0" axis="axisCol" fieldPosition="0"/>
    </format>
    <format dxfId="1087">
      <pivotArea type="topRight" dataOnly="0" labelOnly="1" outline="0" fieldPosition="0"/>
    </format>
    <format dxfId="1086">
      <pivotArea type="topRight" dataOnly="0" labelOnly="1" outline="0" fieldPosition="0"/>
    </format>
    <format dxfId="1085">
      <pivotArea type="origin" dataOnly="0" labelOnly="1" outline="0" fieldPosition="0"/>
    </format>
    <format dxfId="1084">
      <pivotArea type="origin" dataOnly="0" labelOnly="1" outline="0" fieldPosition="0"/>
    </format>
    <format dxfId="1083">
      <pivotArea field="10" type="button" dataOnly="0" labelOnly="1" outline="0" axis="axisCol" fieldPosition="0"/>
    </format>
    <format dxfId="1082">
      <pivotArea type="origin" dataOnly="0" labelOnly="1" outline="0" fieldPosition="0"/>
    </format>
    <format dxfId="1081">
      <pivotArea field="10" type="button" dataOnly="0" labelOnly="1" outline="0" axis="axisCol" fieldPosition="0"/>
    </format>
    <format dxfId="1080">
      <pivotArea type="origin" dataOnly="0" labelOnly="1" outline="0" fieldPosition="0"/>
    </format>
    <format dxfId="1079">
      <pivotArea field="10" type="button" dataOnly="0" labelOnly="1" outline="0" axis="axisCol" fieldPosition="0"/>
    </format>
    <format dxfId="1078">
      <pivotArea field="12" type="button" dataOnly="0" labelOnly="1" outline="0" axis="axisRow" fieldPosition="0"/>
    </format>
    <format dxfId="1077">
      <pivotArea dataOnly="0" labelOnly="1" fieldPosition="0">
        <references count="1">
          <reference field="10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1" selected="0">
              <x v="0"/>
            </reference>
          </references>
        </pivotArea>
      </pivotAreas>
    </conditionalFormat>
  </conditional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ndústria" xr10:uid="{68766D30-DCE1-470F-A942-E2BFAC40AC61}" sourceName="Indústria">
  <pivotTables>
    <pivotTable tabId="10" name="Tabela dinâmica1"/>
    <pivotTable tabId="9" name="Tabela dinâmica4"/>
    <pivotTable tabId="10" name="Tabela dinâmica6"/>
    <pivotTable tabId="10" name="Tabela dinâmica7"/>
    <pivotTable tabId="10" name="PivotTable1"/>
    <pivotTable tabId="10" name="PivotTable2"/>
  </pivotTables>
  <data>
    <tabular pivotCacheId="680463381">
      <items count="19">
        <i x="18" s="1"/>
        <i x="10" s="1"/>
        <i x="17" s="1"/>
        <i x="16" s="1"/>
        <i x="8" s="1"/>
        <i x="12" s="1"/>
        <i x="14" s="1"/>
        <i x="2" s="1"/>
        <i x="5" s="1"/>
        <i x="9" s="1"/>
        <i x="6" s="1"/>
        <i x="0" s="1"/>
        <i x="3" s="1"/>
        <i x="15" s="1"/>
        <i x="7" s="1"/>
        <i x="11" s="1"/>
        <i x="1" s="1"/>
        <i x="1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101A11DA-A033-42C5-8C83-384158A81BF4}" sourceName="Categoria">
  <pivotTables>
    <pivotTable tabId="10" name="Tabela dinâmica6"/>
    <pivotTable tabId="9" name="Tabela dinâmica4"/>
    <pivotTable tabId="10" name="Tabela dinâmica1"/>
    <pivotTable tabId="10" name="Tabela dinâmica7"/>
    <pivotTable tabId="10" name="PivotTable1"/>
    <pivotTable tabId="10" name="PivotTable2"/>
  </pivotTables>
  <data>
    <tabular pivotCacheId="680463381">
      <items count="4">
        <i x="0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ústria 1" xr10:uid="{0173206F-1E0D-45C2-AF83-9F3EBAFC4FCD}" cache="SegmentaçãodeDados_Indústria" caption="Indústria" startItem="3" style="Custom Purple" rowHeight="241300"/>
  <slicer name="Categoria" xr10:uid="{1719F0D3-B41A-44D8-B6B4-A67BDE12F1AE}" cache="SegmentaçãodeDados_Categoria" caption="Categoria" style="Custom Purp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A2D057-35B2-41B9-8AD0-AB912B46E206}" name="Tabela1" displayName="Tabela1" ref="A1:M1732" totalsRowShown="0" headerRowDxfId="983" dataDxfId="984">
  <autoFilter ref="A1:M1732" xr:uid="{0F2C7622-99DD-4897-AE12-9579CE4AB777}"/>
  <tableColumns count="13">
    <tableColumn id="1" xr3:uid="{A5C5A6AD-8445-4ACD-B02C-374D7E8C0E11}" name="Nome do Cliente" dataDxfId="997"/>
    <tableColumn id="2" xr3:uid="{75E81448-D428-45BA-925D-33D742DCC28F}" name="Indústria" dataDxfId="996"/>
    <tableColumn id="3" xr3:uid="{CE7542F9-6F8D-4381-A5B2-AD4C23B15A1A}" name="Valor Estimado" dataDxfId="995"/>
    <tableColumn id="4" xr3:uid="{61AF15A7-43B1-4E9E-AAF2-A02982C65823}" name="Valor de Fechamento" dataDxfId="994"/>
    <tableColumn id="5" xr3:uid="{2E0A93BA-4F63-4154-B9B8-2B42CC90B38A}" name="Oportunidade Criada Em" dataDxfId="993"/>
    <tableColumn id="6" xr3:uid="{B10CBCF6-5834-48C0-9781-200CD49BB0AD}" name="Data de Fechamento" dataDxfId="992"/>
    <tableColumn id="7" xr3:uid="{A50380E4-F2A1-4002-AADD-EAA0B31ADBBD}" name="Nome da Oportunidade" dataDxfId="991"/>
    <tableColumn id="8" xr3:uid="{612BF3CD-C982-4334-BDB2-07AA36968FCC}" name="Categoria" dataDxfId="990"/>
    <tableColumn id="9" xr3:uid="{B896170E-0DB9-4D0D-ABBD-259AF1EC97B7}" name="Produto" dataDxfId="989"/>
    <tableColumn id="10" xr3:uid="{C24605B5-2156-4314-A309-7F3A36DDB507}" name="Fase da Oportunidade" dataDxfId="988"/>
    <tableColumn id="11" xr3:uid="{38203EE9-AFC1-453B-8CCD-BCC7FDE03083}" name="Status da Oportunidade" dataDxfId="987"/>
    <tableColumn id="12" xr3:uid="{7EA59FA0-53DB-459B-8CB9-51DDBFF20AA5}" name="Estado" dataDxfId="986"/>
    <tableColumn id="13" xr3:uid="{B61E48F0-DEA4-4082-A348-FC4C28A45FFD}" name="CSM" dataDxfId="98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878"/>
  </sheetPr>
  <dimension ref="A1:M1732"/>
  <sheetViews>
    <sheetView tabSelected="1" workbookViewId="0"/>
  </sheetViews>
  <sheetFormatPr defaultColWidth="9.1328125" defaultRowHeight="13.15" x14ac:dyDescent="0.45"/>
  <cols>
    <col min="1" max="1" width="55" style="1" bestFit="1" customWidth="1"/>
    <col min="2" max="2" width="24.59765625" style="1" bestFit="1" customWidth="1"/>
    <col min="3" max="3" width="15.86328125" style="1" bestFit="1" customWidth="1"/>
    <col min="4" max="4" width="20" style="1" bestFit="1" customWidth="1"/>
    <col min="5" max="5" width="20.1328125" style="1" customWidth="1"/>
    <col min="6" max="6" width="18" style="1" customWidth="1"/>
    <col min="7" max="7" width="31.265625" style="1" bestFit="1" customWidth="1"/>
    <col min="8" max="8" width="10.86328125" style="1" bestFit="1" customWidth="1"/>
    <col min="9" max="9" width="23.1328125" style="1" bestFit="1" customWidth="1"/>
    <col min="10" max="10" width="32" style="1" bestFit="1" customWidth="1"/>
    <col min="11" max="11" width="19.59765625" style="1" customWidth="1"/>
    <col min="12" max="12" width="15.59765625" style="1" bestFit="1" customWidth="1"/>
    <col min="13" max="13" width="15" style="1" customWidth="1"/>
    <col min="14" max="14" width="14" style="1" customWidth="1"/>
    <col min="15" max="16" width="9.1328125" style="1"/>
    <col min="17" max="17" width="14.73046875" style="1" customWidth="1"/>
    <col min="18" max="16384" width="9.1328125" style="1"/>
  </cols>
  <sheetData>
    <row r="1" spans="1:13" x14ac:dyDescent="0.45">
      <c r="A1" s="5" t="s">
        <v>425</v>
      </c>
      <c r="B1" s="5" t="s">
        <v>356</v>
      </c>
      <c r="C1" s="6" t="s">
        <v>406</v>
      </c>
      <c r="D1" s="6" t="s">
        <v>407</v>
      </c>
      <c r="E1" s="7" t="s">
        <v>531</v>
      </c>
      <c r="F1" s="8" t="s">
        <v>376</v>
      </c>
      <c r="G1" s="5" t="s">
        <v>532</v>
      </c>
      <c r="H1" s="5" t="s">
        <v>380</v>
      </c>
      <c r="I1" s="5" t="s">
        <v>384</v>
      </c>
      <c r="J1" s="5" t="s">
        <v>521</v>
      </c>
      <c r="K1" s="5" t="s">
        <v>530</v>
      </c>
      <c r="L1" s="5" t="s">
        <v>379</v>
      </c>
      <c r="M1" s="5" t="s">
        <v>540</v>
      </c>
    </row>
    <row r="2" spans="1:13" x14ac:dyDescent="0.45">
      <c r="A2" s="2" t="s">
        <v>484</v>
      </c>
      <c r="B2" s="2" t="s">
        <v>369</v>
      </c>
      <c r="C2" s="3">
        <v>0</v>
      </c>
      <c r="D2" s="3">
        <v>0</v>
      </c>
      <c r="E2" s="4">
        <v>43409.917870370373</v>
      </c>
      <c r="F2" s="4">
        <v>43536</v>
      </c>
      <c r="G2" s="2" t="s">
        <v>388</v>
      </c>
      <c r="H2" s="2" t="s">
        <v>389</v>
      </c>
      <c r="I2" s="2" t="s">
        <v>385</v>
      </c>
      <c r="J2" s="2" t="s">
        <v>529</v>
      </c>
      <c r="K2" s="2" t="s">
        <v>377</v>
      </c>
      <c r="L2" s="2" t="s">
        <v>554</v>
      </c>
      <c r="M2" s="2" t="s">
        <v>536</v>
      </c>
    </row>
    <row r="3" spans="1:13" x14ac:dyDescent="0.45">
      <c r="A3" s="2" t="s">
        <v>484</v>
      </c>
      <c r="B3" s="2" t="s">
        <v>369</v>
      </c>
      <c r="C3" s="3">
        <v>0</v>
      </c>
      <c r="D3" s="3">
        <v>0</v>
      </c>
      <c r="E3" s="4">
        <v>43221.741006944445</v>
      </c>
      <c r="F3" s="4">
        <v>43333.672638888886</v>
      </c>
      <c r="G3" s="2" t="s">
        <v>402</v>
      </c>
      <c r="H3" s="2" t="s">
        <v>403</v>
      </c>
      <c r="I3" s="2" t="s">
        <v>397</v>
      </c>
      <c r="J3" s="2" t="s">
        <v>522</v>
      </c>
      <c r="K3" s="2" t="s">
        <v>377</v>
      </c>
      <c r="L3" s="2" t="s">
        <v>555</v>
      </c>
      <c r="M3" s="2" t="s">
        <v>535</v>
      </c>
    </row>
    <row r="4" spans="1:13" x14ac:dyDescent="0.45">
      <c r="A4" s="2" t="s">
        <v>126</v>
      </c>
      <c r="B4" s="2" t="s">
        <v>371</v>
      </c>
      <c r="C4" s="3">
        <v>2000</v>
      </c>
      <c r="D4" s="3">
        <v>2000</v>
      </c>
      <c r="E4" s="4">
        <v>42570.749305555553</v>
      </c>
      <c r="F4" s="4">
        <v>42572.62709490741</v>
      </c>
      <c r="G4" s="2" t="s">
        <v>404</v>
      </c>
      <c r="H4" s="2" t="s">
        <v>403</v>
      </c>
      <c r="I4" s="2" t="s">
        <v>405</v>
      </c>
      <c r="J4" s="2" t="s">
        <v>522</v>
      </c>
      <c r="K4" s="2" t="s">
        <v>378</v>
      </c>
      <c r="L4" s="2" t="s">
        <v>552</v>
      </c>
      <c r="M4" s="2" t="s">
        <v>539</v>
      </c>
    </row>
    <row r="5" spans="1:13" x14ac:dyDescent="0.45">
      <c r="A5" s="2" t="s">
        <v>126</v>
      </c>
      <c r="B5" s="2" t="s">
        <v>371</v>
      </c>
      <c r="C5" s="3">
        <v>10000</v>
      </c>
      <c r="D5" s="3">
        <v>10000</v>
      </c>
      <c r="E5" s="4">
        <v>43202.819733796299</v>
      </c>
      <c r="F5" s="4">
        <v>43210.845532407409</v>
      </c>
      <c r="G5" s="2" t="s">
        <v>391</v>
      </c>
      <c r="H5" s="2" t="s">
        <v>383</v>
      </c>
      <c r="I5" s="2" t="s">
        <v>385</v>
      </c>
      <c r="J5" s="2" t="s">
        <v>529</v>
      </c>
      <c r="K5" s="2" t="s">
        <v>378</v>
      </c>
      <c r="L5" s="2" t="s">
        <v>556</v>
      </c>
      <c r="M5" s="2" t="s">
        <v>535</v>
      </c>
    </row>
    <row r="6" spans="1:13" x14ac:dyDescent="0.45">
      <c r="A6" s="2" t="s">
        <v>115</v>
      </c>
      <c r="B6" s="2" t="s">
        <v>371</v>
      </c>
      <c r="C6" s="3">
        <v>600</v>
      </c>
      <c r="D6" s="3">
        <v>600</v>
      </c>
      <c r="E6" s="4">
        <v>42513.9215625</v>
      </c>
      <c r="F6" s="4">
        <v>42513.291666666664</v>
      </c>
      <c r="G6" s="2" t="s">
        <v>390</v>
      </c>
      <c r="H6" s="2" t="s">
        <v>389</v>
      </c>
      <c r="I6" s="2" t="s">
        <v>386</v>
      </c>
      <c r="J6" s="2" t="s">
        <v>525</v>
      </c>
      <c r="K6" s="2" t="s">
        <v>378</v>
      </c>
      <c r="L6" s="2" t="s">
        <v>557</v>
      </c>
      <c r="M6" s="2" t="s">
        <v>536</v>
      </c>
    </row>
    <row r="7" spans="1:13" x14ac:dyDescent="0.45">
      <c r="A7" s="2" t="s">
        <v>115</v>
      </c>
      <c r="B7" s="2" t="s">
        <v>371</v>
      </c>
      <c r="C7" s="3">
        <v>2000</v>
      </c>
      <c r="D7" s="3">
        <v>2000</v>
      </c>
      <c r="E7" s="4">
        <v>42661.770902777775</v>
      </c>
      <c r="F7" s="4">
        <v>42674.291666666664</v>
      </c>
      <c r="G7" s="2" t="s">
        <v>393</v>
      </c>
      <c r="H7" s="2" t="s">
        <v>389</v>
      </c>
      <c r="I7" s="2" t="s">
        <v>385</v>
      </c>
      <c r="J7" s="2" t="s">
        <v>525</v>
      </c>
      <c r="K7" s="2" t="s">
        <v>378</v>
      </c>
      <c r="L7" s="2" t="s">
        <v>557</v>
      </c>
      <c r="M7" s="2" t="s">
        <v>533</v>
      </c>
    </row>
    <row r="8" spans="1:13" x14ac:dyDescent="0.45">
      <c r="A8" s="2" t="s">
        <v>115</v>
      </c>
      <c r="B8" s="2" t="s">
        <v>371</v>
      </c>
      <c r="C8" s="3">
        <v>3174.95</v>
      </c>
      <c r="D8" s="3">
        <v>3174.95</v>
      </c>
      <c r="E8" s="4">
        <v>42489.916875000003</v>
      </c>
      <c r="F8" s="4">
        <v>42500.291666666664</v>
      </c>
      <c r="G8" s="2" t="s">
        <v>390</v>
      </c>
      <c r="H8" s="2" t="s">
        <v>389</v>
      </c>
      <c r="I8" s="2" t="s">
        <v>385</v>
      </c>
      <c r="J8" s="2" t="s">
        <v>522</v>
      </c>
      <c r="K8" s="2" t="s">
        <v>378</v>
      </c>
      <c r="L8" s="2" t="s">
        <v>557</v>
      </c>
      <c r="M8" s="2" t="s">
        <v>539</v>
      </c>
    </row>
    <row r="9" spans="1:13" x14ac:dyDescent="0.45">
      <c r="A9" s="2" t="s">
        <v>596</v>
      </c>
      <c r="B9" s="2" t="s">
        <v>358</v>
      </c>
      <c r="C9" s="3">
        <v>55000</v>
      </c>
      <c r="D9" s="3">
        <v>0</v>
      </c>
      <c r="E9" s="4">
        <v>43696.763703703706</v>
      </c>
      <c r="F9" s="4">
        <v>43753</v>
      </c>
      <c r="G9" s="2" t="s">
        <v>394</v>
      </c>
      <c r="H9" s="2" t="s">
        <v>383</v>
      </c>
      <c r="I9" s="2" t="s">
        <v>395</v>
      </c>
      <c r="J9" s="2" t="s">
        <v>524</v>
      </c>
      <c r="K9" s="2" t="s">
        <v>377</v>
      </c>
      <c r="L9" s="2" t="s">
        <v>555</v>
      </c>
      <c r="M9" s="2" t="s">
        <v>533</v>
      </c>
    </row>
    <row r="10" spans="1:13" x14ac:dyDescent="0.45">
      <c r="A10" s="2" t="s">
        <v>283</v>
      </c>
      <c r="B10" s="2" t="s">
        <v>358</v>
      </c>
      <c r="C10" s="3">
        <v>10000</v>
      </c>
      <c r="D10" s="3">
        <v>10000</v>
      </c>
      <c r="E10" s="4">
        <v>43497.755590277775</v>
      </c>
      <c r="F10" s="4">
        <v>43500</v>
      </c>
      <c r="G10" s="2" t="s">
        <v>393</v>
      </c>
      <c r="H10" s="2" t="s">
        <v>389</v>
      </c>
      <c r="I10" s="2" t="s">
        <v>385</v>
      </c>
      <c r="J10" s="2" t="s">
        <v>525</v>
      </c>
      <c r="K10" s="2" t="s">
        <v>378</v>
      </c>
      <c r="L10" s="2" t="s">
        <v>558</v>
      </c>
      <c r="M10" s="2" t="s">
        <v>534</v>
      </c>
    </row>
    <row r="11" spans="1:13" x14ac:dyDescent="0.45">
      <c r="A11" s="2" t="s">
        <v>333</v>
      </c>
      <c r="B11" s="2" t="s">
        <v>363</v>
      </c>
      <c r="C11" s="3">
        <v>19000</v>
      </c>
      <c r="D11" s="3">
        <v>0</v>
      </c>
      <c r="E11" s="4">
        <v>43713.906145833331</v>
      </c>
      <c r="F11" s="4">
        <v>43990.792708333334</v>
      </c>
      <c r="G11" s="2" t="s">
        <v>398</v>
      </c>
      <c r="H11" s="2" t="s">
        <v>389</v>
      </c>
      <c r="I11" s="2" t="s">
        <v>399</v>
      </c>
      <c r="J11" s="2" t="s">
        <v>524</v>
      </c>
      <c r="K11" s="2" t="s">
        <v>377</v>
      </c>
      <c r="L11" s="2" t="s">
        <v>558</v>
      </c>
      <c r="M11" s="2" t="s">
        <v>536</v>
      </c>
    </row>
    <row r="12" spans="1:13" x14ac:dyDescent="0.45">
      <c r="A12" s="2" t="s">
        <v>340</v>
      </c>
      <c r="B12" s="2" t="s">
        <v>363</v>
      </c>
      <c r="C12" s="3">
        <v>0</v>
      </c>
      <c r="D12" s="3">
        <v>0</v>
      </c>
      <c r="E12" s="4">
        <v>43959.87060185185</v>
      </c>
      <c r="F12" s="4">
        <v>44042.230856481481</v>
      </c>
      <c r="G12" s="2" t="s">
        <v>394</v>
      </c>
      <c r="H12" s="2" t="s">
        <v>383</v>
      </c>
      <c r="I12" s="2" t="s">
        <v>395</v>
      </c>
      <c r="J12" s="2" t="s">
        <v>526</v>
      </c>
      <c r="K12" s="2" t="s">
        <v>377</v>
      </c>
      <c r="L12" s="2" t="s">
        <v>558</v>
      </c>
      <c r="M12" s="2" t="s">
        <v>535</v>
      </c>
    </row>
    <row r="13" spans="1:13" x14ac:dyDescent="0.45">
      <c r="A13" s="2" t="s">
        <v>286</v>
      </c>
      <c r="B13" s="2" t="s">
        <v>371</v>
      </c>
      <c r="C13" s="3">
        <v>2695</v>
      </c>
      <c r="D13" s="3">
        <v>2695</v>
      </c>
      <c r="E13" s="4">
        <v>43545.666574074072</v>
      </c>
      <c r="F13" s="4">
        <v>43545</v>
      </c>
      <c r="G13" s="2" t="s">
        <v>388</v>
      </c>
      <c r="H13" s="2" t="s">
        <v>389</v>
      </c>
      <c r="I13" s="2" t="s">
        <v>385</v>
      </c>
      <c r="J13" s="2" t="s">
        <v>528</v>
      </c>
      <c r="K13" s="2" t="s">
        <v>378</v>
      </c>
      <c r="L13" s="2" t="s">
        <v>555</v>
      </c>
      <c r="M13" s="2" t="s">
        <v>533</v>
      </c>
    </row>
    <row r="14" spans="1:13" x14ac:dyDescent="0.45">
      <c r="A14" s="2" t="s">
        <v>336</v>
      </c>
      <c r="B14" s="2" t="s">
        <v>363</v>
      </c>
      <c r="C14" s="3">
        <v>0</v>
      </c>
      <c r="D14" s="3">
        <v>0</v>
      </c>
      <c r="E14" s="4">
        <v>44022.780069444445</v>
      </c>
      <c r="F14" s="4">
        <v>44022.856099537035</v>
      </c>
      <c r="G14" s="2" t="s">
        <v>401</v>
      </c>
      <c r="H14" s="2" t="s">
        <v>389</v>
      </c>
      <c r="I14" s="2" t="s">
        <v>385</v>
      </c>
      <c r="J14" s="2" t="s">
        <v>526</v>
      </c>
      <c r="K14" s="2" t="s">
        <v>377</v>
      </c>
      <c r="L14" s="2" t="s">
        <v>555</v>
      </c>
      <c r="M14" s="2" t="s">
        <v>539</v>
      </c>
    </row>
    <row r="15" spans="1:13" x14ac:dyDescent="0.45">
      <c r="A15" s="2" t="s">
        <v>336</v>
      </c>
      <c r="B15" s="2" t="s">
        <v>363</v>
      </c>
      <c r="C15" s="3">
        <v>10000</v>
      </c>
      <c r="D15" s="3">
        <v>0</v>
      </c>
      <c r="E15" s="4">
        <v>44022.867268518516</v>
      </c>
      <c r="F15" s="4">
        <v>44075.810706018521</v>
      </c>
      <c r="G15" s="2" t="s">
        <v>391</v>
      </c>
      <c r="H15" s="2" t="s">
        <v>383</v>
      </c>
      <c r="I15" s="2" t="s">
        <v>385</v>
      </c>
      <c r="J15" s="2" t="s">
        <v>527</v>
      </c>
      <c r="K15" s="2" t="s">
        <v>377</v>
      </c>
      <c r="L15" s="2" t="s">
        <v>555</v>
      </c>
      <c r="M15" s="2" t="s">
        <v>539</v>
      </c>
    </row>
    <row r="16" spans="1:13" x14ac:dyDescent="0.45">
      <c r="A16" s="2" t="s">
        <v>338</v>
      </c>
      <c r="B16" s="2" t="s">
        <v>363</v>
      </c>
      <c r="C16" s="3">
        <v>40000</v>
      </c>
      <c r="D16" s="3">
        <v>0</v>
      </c>
      <c r="E16" s="4">
        <v>43998.781331018516</v>
      </c>
      <c r="F16" s="4">
        <v>44039.659259259257</v>
      </c>
      <c r="G16" s="2" t="s">
        <v>393</v>
      </c>
      <c r="H16" s="2" t="s">
        <v>389</v>
      </c>
      <c r="I16" s="2" t="s">
        <v>385</v>
      </c>
      <c r="J16" s="2" t="s">
        <v>524</v>
      </c>
      <c r="K16" s="2" t="s">
        <v>377</v>
      </c>
      <c r="L16" s="2" t="s">
        <v>559</v>
      </c>
      <c r="M16" s="2" t="s">
        <v>533</v>
      </c>
    </row>
    <row r="17" spans="1:13" x14ac:dyDescent="0.45">
      <c r="A17" s="2" t="s">
        <v>597</v>
      </c>
      <c r="B17" s="2" t="s">
        <v>358</v>
      </c>
      <c r="C17" s="3">
        <v>6000</v>
      </c>
      <c r="D17" s="3">
        <v>6000</v>
      </c>
      <c r="E17" s="4">
        <v>43769.809421296297</v>
      </c>
      <c r="F17" s="4">
        <v>43962.637511574074</v>
      </c>
      <c r="G17" s="2" t="s">
        <v>382</v>
      </c>
      <c r="H17" s="2" t="s">
        <v>381</v>
      </c>
      <c r="I17" s="2" t="s">
        <v>385</v>
      </c>
      <c r="J17" s="2" t="s">
        <v>528</v>
      </c>
      <c r="K17" s="2" t="s">
        <v>378</v>
      </c>
      <c r="L17" s="2" t="s">
        <v>558</v>
      </c>
      <c r="M17" s="2" t="s">
        <v>536</v>
      </c>
    </row>
    <row r="18" spans="1:13" x14ac:dyDescent="0.45">
      <c r="A18" s="2" t="s">
        <v>597</v>
      </c>
      <c r="B18" s="2" t="s">
        <v>358</v>
      </c>
      <c r="C18" s="3">
        <v>23000</v>
      </c>
      <c r="D18" s="3">
        <v>0</v>
      </c>
      <c r="E18" s="4">
        <v>43740.659571759257</v>
      </c>
      <c r="F18" s="4">
        <v>43857.25</v>
      </c>
      <c r="G18" s="2" t="s">
        <v>402</v>
      </c>
      <c r="H18" s="2" t="s">
        <v>403</v>
      </c>
      <c r="I18" s="2" t="s">
        <v>397</v>
      </c>
      <c r="J18" s="2" t="s">
        <v>527</v>
      </c>
      <c r="K18" s="2" t="s">
        <v>377</v>
      </c>
      <c r="L18" s="2" t="s">
        <v>558</v>
      </c>
      <c r="M18" s="2" t="s">
        <v>533</v>
      </c>
    </row>
    <row r="19" spans="1:13" x14ac:dyDescent="0.45">
      <c r="A19" s="2" t="s">
        <v>74</v>
      </c>
      <c r="B19" s="2" t="s">
        <v>363</v>
      </c>
      <c r="C19" s="3">
        <v>6000</v>
      </c>
      <c r="D19" s="3">
        <v>6000</v>
      </c>
      <c r="E19" s="4">
        <v>42409.787627314814</v>
      </c>
      <c r="F19" s="4">
        <v>42537.813680555555</v>
      </c>
      <c r="G19" s="2" t="s">
        <v>393</v>
      </c>
      <c r="H19" s="2" t="s">
        <v>389</v>
      </c>
      <c r="I19" s="2" t="s">
        <v>385</v>
      </c>
      <c r="J19" s="2" t="s">
        <v>522</v>
      </c>
      <c r="K19" s="2" t="s">
        <v>377</v>
      </c>
      <c r="L19" s="2" t="s">
        <v>559</v>
      </c>
      <c r="M19" s="2" t="s">
        <v>533</v>
      </c>
    </row>
    <row r="20" spans="1:13" x14ac:dyDescent="0.45">
      <c r="A20" s="2" t="s">
        <v>74</v>
      </c>
      <c r="B20" s="2" t="s">
        <v>363</v>
      </c>
      <c r="C20" s="3">
        <v>10000</v>
      </c>
      <c r="D20" s="3">
        <v>10000</v>
      </c>
      <c r="E20" s="4">
        <v>42719.897141203706</v>
      </c>
      <c r="F20" s="4">
        <v>42794.712534722225</v>
      </c>
      <c r="G20" s="2" t="s">
        <v>388</v>
      </c>
      <c r="H20" s="2" t="s">
        <v>389</v>
      </c>
      <c r="I20" s="2" t="s">
        <v>387</v>
      </c>
      <c r="J20" s="2" t="s">
        <v>525</v>
      </c>
      <c r="K20" s="2" t="s">
        <v>378</v>
      </c>
      <c r="L20" s="2" t="s">
        <v>559</v>
      </c>
      <c r="M20" s="2" t="s">
        <v>533</v>
      </c>
    </row>
    <row r="21" spans="1:13" x14ac:dyDescent="0.45">
      <c r="A21" s="2" t="s">
        <v>74</v>
      </c>
      <c r="B21" s="2" t="s">
        <v>363</v>
      </c>
      <c r="C21" s="3">
        <v>14000</v>
      </c>
      <c r="D21" s="3">
        <v>14000</v>
      </c>
      <c r="E21" s="4">
        <v>42509.931493055556</v>
      </c>
      <c r="F21" s="4">
        <v>42537.811481481483</v>
      </c>
      <c r="G21" s="2" t="s">
        <v>393</v>
      </c>
      <c r="H21" s="2" t="s">
        <v>389</v>
      </c>
      <c r="I21" s="2" t="s">
        <v>385</v>
      </c>
      <c r="J21" s="2" t="s">
        <v>522</v>
      </c>
      <c r="K21" s="2" t="s">
        <v>377</v>
      </c>
      <c r="L21" s="2" t="s">
        <v>559</v>
      </c>
      <c r="M21" s="2" t="s">
        <v>538</v>
      </c>
    </row>
    <row r="22" spans="1:13" x14ac:dyDescent="0.45">
      <c r="A22" s="2" t="s">
        <v>74</v>
      </c>
      <c r="B22" s="2" t="s">
        <v>363</v>
      </c>
      <c r="C22" s="3">
        <v>16000</v>
      </c>
      <c r="D22" s="3">
        <v>0</v>
      </c>
      <c r="E22" s="4">
        <v>42416.701736111114</v>
      </c>
      <c r="F22" s="4">
        <v>43202.612557870372</v>
      </c>
      <c r="G22" s="2" t="s">
        <v>404</v>
      </c>
      <c r="H22" s="2" t="s">
        <v>403</v>
      </c>
      <c r="I22" s="2" t="s">
        <v>405</v>
      </c>
      <c r="J22" s="2" t="s">
        <v>522</v>
      </c>
      <c r="K22" s="2" t="s">
        <v>377</v>
      </c>
      <c r="L22" s="2" t="s">
        <v>559</v>
      </c>
      <c r="M22" s="2" t="s">
        <v>538</v>
      </c>
    </row>
    <row r="23" spans="1:13" x14ac:dyDescent="0.45">
      <c r="A23" s="2" t="s">
        <v>74</v>
      </c>
      <c r="B23" s="2" t="s">
        <v>363</v>
      </c>
      <c r="C23" s="3">
        <v>17439</v>
      </c>
      <c r="D23" s="3">
        <v>17439</v>
      </c>
      <c r="E23" s="4">
        <v>42654.86550925926</v>
      </c>
      <c r="F23" s="4">
        <v>42683.291666666664</v>
      </c>
      <c r="G23" s="2" t="s">
        <v>401</v>
      </c>
      <c r="H23" s="2" t="s">
        <v>389</v>
      </c>
      <c r="I23" s="2" t="s">
        <v>385</v>
      </c>
      <c r="J23" s="2" t="s">
        <v>525</v>
      </c>
      <c r="K23" s="2" t="s">
        <v>378</v>
      </c>
      <c r="L23" s="2" t="s">
        <v>559</v>
      </c>
      <c r="M23" s="2" t="s">
        <v>535</v>
      </c>
    </row>
    <row r="24" spans="1:13" x14ac:dyDescent="0.45">
      <c r="A24" s="2" t="s">
        <v>74</v>
      </c>
      <c r="B24" s="2" t="s">
        <v>363</v>
      </c>
      <c r="C24" s="3">
        <v>26000</v>
      </c>
      <c r="D24" s="3">
        <v>26000</v>
      </c>
      <c r="E24" s="4">
        <v>42390.735879629632</v>
      </c>
      <c r="F24" s="4">
        <v>42654.865069444444</v>
      </c>
      <c r="G24" s="2" t="s">
        <v>393</v>
      </c>
      <c r="H24" s="2" t="s">
        <v>389</v>
      </c>
      <c r="I24" s="2" t="s">
        <v>385</v>
      </c>
      <c r="J24" s="2" t="s">
        <v>522</v>
      </c>
      <c r="K24" s="2" t="s">
        <v>377</v>
      </c>
      <c r="L24" s="2" t="s">
        <v>559</v>
      </c>
      <c r="M24" s="2" t="s">
        <v>535</v>
      </c>
    </row>
    <row r="25" spans="1:13" x14ac:dyDescent="0.45">
      <c r="A25" s="2" t="s">
        <v>74</v>
      </c>
      <c r="B25" s="2" t="s">
        <v>363</v>
      </c>
      <c r="C25" s="3">
        <v>149840</v>
      </c>
      <c r="D25" s="3">
        <v>149840</v>
      </c>
      <c r="E25" s="4">
        <v>42056.739849537036</v>
      </c>
      <c r="F25" s="4">
        <v>42095.291666666664</v>
      </c>
      <c r="G25" s="2" t="s">
        <v>388</v>
      </c>
      <c r="H25" s="2" t="s">
        <v>389</v>
      </c>
      <c r="I25" s="2" t="s">
        <v>385</v>
      </c>
      <c r="J25" s="2" t="s">
        <v>523</v>
      </c>
      <c r="K25" s="2" t="s">
        <v>378</v>
      </c>
      <c r="L25" s="2" t="s">
        <v>559</v>
      </c>
      <c r="M25" s="2" t="s">
        <v>535</v>
      </c>
    </row>
    <row r="26" spans="1:13" x14ac:dyDescent="0.45">
      <c r="A26" s="2" t="s">
        <v>296</v>
      </c>
      <c r="B26" s="2" t="s">
        <v>358</v>
      </c>
      <c r="C26" s="3">
        <v>20000</v>
      </c>
      <c r="D26" s="3">
        <v>0</v>
      </c>
      <c r="E26" s="4">
        <v>43425.969722222224</v>
      </c>
      <c r="F26" s="4">
        <v>43635</v>
      </c>
      <c r="G26" s="2" t="s">
        <v>388</v>
      </c>
      <c r="H26" s="2" t="s">
        <v>389</v>
      </c>
      <c r="I26" s="2" t="s">
        <v>385</v>
      </c>
      <c r="J26" s="2" t="s">
        <v>522</v>
      </c>
      <c r="K26" s="2" t="s">
        <v>377</v>
      </c>
      <c r="L26" s="2" t="s">
        <v>560</v>
      </c>
      <c r="M26" s="2" t="s">
        <v>533</v>
      </c>
    </row>
    <row r="27" spans="1:13" x14ac:dyDescent="0.45">
      <c r="A27" s="2" t="s">
        <v>313</v>
      </c>
      <c r="B27" s="2" t="s">
        <v>363</v>
      </c>
      <c r="C27" s="3">
        <v>0</v>
      </c>
      <c r="D27" s="3">
        <v>0</v>
      </c>
      <c r="E27" s="4">
        <v>43755.877592592595</v>
      </c>
      <c r="F27" s="4">
        <v>43846.977685185186</v>
      </c>
      <c r="G27" s="2" t="s">
        <v>402</v>
      </c>
      <c r="H27" s="2" t="s">
        <v>403</v>
      </c>
      <c r="I27" s="2" t="s">
        <v>397</v>
      </c>
      <c r="J27" s="2" t="s">
        <v>525</v>
      </c>
      <c r="K27" s="2" t="s">
        <v>377</v>
      </c>
      <c r="L27" s="2" t="s">
        <v>555</v>
      </c>
      <c r="M27" s="2" t="s">
        <v>535</v>
      </c>
    </row>
    <row r="28" spans="1:13" x14ac:dyDescent="0.45">
      <c r="A28" s="2" t="s">
        <v>236</v>
      </c>
      <c r="B28" s="2" t="s">
        <v>373</v>
      </c>
      <c r="C28" s="3">
        <v>45000</v>
      </c>
      <c r="D28" s="3">
        <v>0</v>
      </c>
      <c r="E28" s="4">
        <v>42969.721226851849</v>
      </c>
      <c r="F28" s="4">
        <v>43199.86959490741</v>
      </c>
      <c r="G28" s="2" t="s">
        <v>382</v>
      </c>
      <c r="H28" s="2" t="s">
        <v>381</v>
      </c>
      <c r="I28" s="2" t="s">
        <v>385</v>
      </c>
      <c r="J28" s="2" t="s">
        <v>522</v>
      </c>
      <c r="K28" s="2" t="s">
        <v>377</v>
      </c>
      <c r="L28" s="2" t="s">
        <v>562</v>
      </c>
      <c r="M28" s="2" t="s">
        <v>538</v>
      </c>
    </row>
    <row r="29" spans="1:13" x14ac:dyDescent="0.45">
      <c r="A29" s="2" t="s">
        <v>236</v>
      </c>
      <c r="B29" s="2" t="s">
        <v>373</v>
      </c>
      <c r="C29" s="3">
        <v>65000</v>
      </c>
      <c r="D29" s="3">
        <v>0</v>
      </c>
      <c r="E29" s="4">
        <v>43327.6408912037</v>
      </c>
      <c r="F29" s="4">
        <v>43343.291666666664</v>
      </c>
      <c r="G29" s="2" t="s">
        <v>382</v>
      </c>
      <c r="H29" s="2" t="s">
        <v>381</v>
      </c>
      <c r="I29" s="2" t="s">
        <v>385</v>
      </c>
      <c r="J29" s="2" t="s">
        <v>522</v>
      </c>
      <c r="K29" s="2" t="s">
        <v>377</v>
      </c>
      <c r="L29" s="2" t="s">
        <v>562</v>
      </c>
      <c r="M29" s="2" t="s">
        <v>534</v>
      </c>
    </row>
    <row r="30" spans="1:13" x14ac:dyDescent="0.45">
      <c r="A30" s="2" t="s">
        <v>597</v>
      </c>
      <c r="B30" s="2" t="s">
        <v>358</v>
      </c>
      <c r="C30" s="3">
        <v>10000</v>
      </c>
      <c r="D30" s="3">
        <v>10000</v>
      </c>
      <c r="E30" s="4">
        <v>42963.850057870368</v>
      </c>
      <c r="F30" s="4">
        <v>42964.11928240741</v>
      </c>
      <c r="G30" s="2" t="s">
        <v>402</v>
      </c>
      <c r="H30" s="2" t="s">
        <v>403</v>
      </c>
      <c r="I30" s="2" t="s">
        <v>397</v>
      </c>
      <c r="J30" s="2" t="s">
        <v>525</v>
      </c>
      <c r="K30" s="2" t="s">
        <v>378</v>
      </c>
      <c r="L30" s="2" t="s">
        <v>557</v>
      </c>
      <c r="M30" s="2" t="s">
        <v>534</v>
      </c>
    </row>
    <row r="31" spans="1:13" x14ac:dyDescent="0.45">
      <c r="A31" s="2" t="s">
        <v>597</v>
      </c>
      <c r="B31" s="2" t="s">
        <v>358</v>
      </c>
      <c r="C31" s="3">
        <v>14000</v>
      </c>
      <c r="D31" s="3">
        <v>14000</v>
      </c>
      <c r="E31" s="4">
        <v>43105.72115740741</v>
      </c>
      <c r="F31" s="4">
        <v>43105.747152777774</v>
      </c>
      <c r="G31" s="2" t="s">
        <v>398</v>
      </c>
      <c r="H31" s="2" t="s">
        <v>389</v>
      </c>
      <c r="I31" s="2" t="s">
        <v>399</v>
      </c>
      <c r="J31" s="2" t="s">
        <v>523</v>
      </c>
      <c r="K31" s="2" t="s">
        <v>378</v>
      </c>
      <c r="L31" s="2" t="s">
        <v>557</v>
      </c>
      <c r="M31" s="2" t="s">
        <v>535</v>
      </c>
    </row>
    <row r="32" spans="1:13" x14ac:dyDescent="0.45">
      <c r="A32" s="2" t="s">
        <v>597</v>
      </c>
      <c r="B32" s="2" t="s">
        <v>358</v>
      </c>
      <c r="C32" s="3">
        <v>14000</v>
      </c>
      <c r="D32" s="3">
        <v>14000</v>
      </c>
      <c r="E32" s="4">
        <v>42788.889074074075</v>
      </c>
      <c r="F32" s="4">
        <v>42800.850706018522</v>
      </c>
      <c r="G32" s="2" t="s">
        <v>382</v>
      </c>
      <c r="H32" s="2" t="s">
        <v>381</v>
      </c>
      <c r="I32" s="2" t="s">
        <v>386</v>
      </c>
      <c r="J32" s="2" t="s">
        <v>525</v>
      </c>
      <c r="K32" s="2" t="s">
        <v>378</v>
      </c>
      <c r="L32" s="2" t="s">
        <v>557</v>
      </c>
      <c r="M32" s="2" t="s">
        <v>534</v>
      </c>
    </row>
    <row r="33" spans="1:13" x14ac:dyDescent="0.45">
      <c r="A33" s="2" t="s">
        <v>597</v>
      </c>
      <c r="B33" s="2" t="s">
        <v>358</v>
      </c>
      <c r="C33" s="3">
        <v>93641</v>
      </c>
      <c r="D33" s="3">
        <v>93641</v>
      </c>
      <c r="E33" s="4">
        <v>42158.816817129627</v>
      </c>
      <c r="F33" s="4">
        <v>42457.291666666664</v>
      </c>
      <c r="G33" s="2" t="s">
        <v>393</v>
      </c>
      <c r="H33" s="2" t="s">
        <v>389</v>
      </c>
      <c r="I33" s="2" t="s">
        <v>385</v>
      </c>
      <c r="J33" s="2" t="s">
        <v>525</v>
      </c>
      <c r="K33" s="2" t="s">
        <v>378</v>
      </c>
      <c r="L33" s="2" t="s">
        <v>557</v>
      </c>
      <c r="M33" s="2" t="s">
        <v>538</v>
      </c>
    </row>
    <row r="34" spans="1:13" x14ac:dyDescent="0.45">
      <c r="A34" s="2" t="s">
        <v>55</v>
      </c>
      <c r="B34" s="2" t="s">
        <v>371</v>
      </c>
      <c r="C34" s="3">
        <v>17300</v>
      </c>
      <c r="D34" s="3">
        <v>17300</v>
      </c>
      <c r="E34" s="4">
        <v>41870.686550925922</v>
      </c>
      <c r="F34" s="4">
        <v>41871.291666666664</v>
      </c>
      <c r="G34" s="2" t="s">
        <v>402</v>
      </c>
      <c r="H34" s="2" t="s">
        <v>403</v>
      </c>
      <c r="I34" s="2" t="s">
        <v>397</v>
      </c>
      <c r="J34" s="2" t="s">
        <v>529</v>
      </c>
      <c r="K34" s="2" t="s">
        <v>378</v>
      </c>
      <c r="L34" s="2" t="s">
        <v>554</v>
      </c>
      <c r="M34" s="2" t="s">
        <v>533</v>
      </c>
    </row>
    <row r="35" spans="1:13" x14ac:dyDescent="0.45">
      <c r="A35" s="2" t="s">
        <v>598</v>
      </c>
      <c r="B35" s="2" t="s">
        <v>358</v>
      </c>
      <c r="C35" s="3">
        <v>108190.01</v>
      </c>
      <c r="D35" s="3">
        <v>108190.01</v>
      </c>
      <c r="E35" s="4">
        <v>43656.681388888886</v>
      </c>
      <c r="F35" s="4">
        <v>43810.698437500003</v>
      </c>
      <c r="G35" s="2" t="s">
        <v>394</v>
      </c>
      <c r="H35" s="2" t="s">
        <v>383</v>
      </c>
      <c r="I35" s="2" t="s">
        <v>395</v>
      </c>
      <c r="J35" s="2" t="s">
        <v>528</v>
      </c>
      <c r="K35" s="2" t="s">
        <v>378</v>
      </c>
      <c r="L35" s="2" t="s">
        <v>563</v>
      </c>
      <c r="M35" s="2" t="s">
        <v>533</v>
      </c>
    </row>
    <row r="36" spans="1:13" x14ac:dyDescent="0.45">
      <c r="A36" s="2" t="s">
        <v>60</v>
      </c>
      <c r="B36" s="2" t="s">
        <v>363</v>
      </c>
      <c r="C36" s="3">
        <v>2000</v>
      </c>
      <c r="D36" s="3">
        <v>2000</v>
      </c>
      <c r="E36" s="4">
        <v>42061.658634259256</v>
      </c>
      <c r="F36" s="4">
        <v>42060.291666666664</v>
      </c>
      <c r="G36" s="2" t="s">
        <v>396</v>
      </c>
      <c r="H36" s="2" t="s">
        <v>383</v>
      </c>
      <c r="I36" s="2" t="s">
        <v>397</v>
      </c>
      <c r="J36" s="2" t="s">
        <v>525</v>
      </c>
      <c r="K36" s="2" t="s">
        <v>378</v>
      </c>
      <c r="L36" s="2" t="s">
        <v>564</v>
      </c>
      <c r="M36" s="2" t="s">
        <v>533</v>
      </c>
    </row>
    <row r="37" spans="1:13" x14ac:dyDescent="0.45">
      <c r="A37" s="2" t="s">
        <v>60</v>
      </c>
      <c r="B37" s="2" t="s">
        <v>363</v>
      </c>
      <c r="C37" s="3">
        <v>15000</v>
      </c>
      <c r="D37" s="3">
        <v>15000</v>
      </c>
      <c r="E37" s="4">
        <v>41906.704756944448</v>
      </c>
      <c r="F37" s="4">
        <v>41932.291666666664</v>
      </c>
      <c r="G37" s="2" t="s">
        <v>390</v>
      </c>
      <c r="H37" s="2" t="s">
        <v>389</v>
      </c>
      <c r="I37" s="2" t="s">
        <v>385</v>
      </c>
      <c r="J37" s="2" t="s">
        <v>523</v>
      </c>
      <c r="K37" s="2" t="s">
        <v>378</v>
      </c>
      <c r="L37" s="2" t="s">
        <v>564</v>
      </c>
      <c r="M37" s="2" t="s">
        <v>533</v>
      </c>
    </row>
    <row r="38" spans="1:13" x14ac:dyDescent="0.45">
      <c r="A38" s="2" t="s">
        <v>60</v>
      </c>
      <c r="B38" s="2" t="s">
        <v>363</v>
      </c>
      <c r="C38" s="3">
        <v>28000</v>
      </c>
      <c r="D38" s="3">
        <v>0</v>
      </c>
      <c r="E38" s="4">
        <v>42020.715405092589</v>
      </c>
      <c r="F38" s="4">
        <v>42328.208333333336</v>
      </c>
      <c r="G38" s="2" t="s">
        <v>390</v>
      </c>
      <c r="H38" s="2" t="s">
        <v>389</v>
      </c>
      <c r="I38" s="2" t="s">
        <v>385</v>
      </c>
      <c r="J38" s="2" t="s">
        <v>522</v>
      </c>
      <c r="K38" s="2" t="s">
        <v>377</v>
      </c>
      <c r="L38" s="2" t="s">
        <v>564</v>
      </c>
      <c r="M38" s="2" t="s">
        <v>536</v>
      </c>
    </row>
    <row r="39" spans="1:13" x14ac:dyDescent="0.45">
      <c r="A39" s="2" t="s">
        <v>246</v>
      </c>
      <c r="B39" s="2" t="s">
        <v>371</v>
      </c>
      <c r="C39" s="3">
        <v>290</v>
      </c>
      <c r="D39" s="3">
        <v>290</v>
      </c>
      <c r="E39" s="4">
        <v>43349.737071759257</v>
      </c>
      <c r="F39" s="4">
        <v>43349.739085648151</v>
      </c>
      <c r="G39" s="2" t="s">
        <v>402</v>
      </c>
      <c r="H39" s="2" t="s">
        <v>403</v>
      </c>
      <c r="I39" s="2" t="s">
        <v>397</v>
      </c>
      <c r="J39" s="2" t="s">
        <v>525</v>
      </c>
      <c r="K39" s="2" t="s">
        <v>378</v>
      </c>
      <c r="L39" s="2" t="s">
        <v>555</v>
      </c>
      <c r="M39" s="2" t="s">
        <v>537</v>
      </c>
    </row>
    <row r="40" spans="1:13" x14ac:dyDescent="0.45">
      <c r="A40" s="2" t="s">
        <v>246</v>
      </c>
      <c r="B40" s="2" t="s">
        <v>371</v>
      </c>
      <c r="C40" s="3">
        <v>8161.21</v>
      </c>
      <c r="D40" s="3">
        <v>8161.21</v>
      </c>
      <c r="E40" s="4">
        <v>42969.885613425926</v>
      </c>
      <c r="F40" s="4">
        <v>43214.896157407406</v>
      </c>
      <c r="G40" s="2" t="s">
        <v>396</v>
      </c>
      <c r="H40" s="2" t="s">
        <v>383</v>
      </c>
      <c r="I40" s="2" t="s">
        <v>397</v>
      </c>
      <c r="J40" s="2" t="s">
        <v>525</v>
      </c>
      <c r="K40" s="2" t="s">
        <v>378</v>
      </c>
      <c r="L40" s="2" t="s">
        <v>555</v>
      </c>
      <c r="M40" s="2" t="s">
        <v>539</v>
      </c>
    </row>
    <row r="41" spans="1:13" x14ac:dyDescent="0.45">
      <c r="A41" s="2" t="s">
        <v>246</v>
      </c>
      <c r="B41" s="2" t="s">
        <v>371</v>
      </c>
      <c r="C41" s="3">
        <v>16332.42</v>
      </c>
      <c r="D41" s="3">
        <v>16332.42</v>
      </c>
      <c r="E41" s="4">
        <v>43263.685601851852</v>
      </c>
      <c r="F41" s="4">
        <v>43263.68818287037</v>
      </c>
      <c r="G41" s="2" t="s">
        <v>388</v>
      </c>
      <c r="H41" s="2" t="s">
        <v>389</v>
      </c>
      <c r="I41" s="2" t="s">
        <v>385</v>
      </c>
      <c r="J41" s="2" t="s">
        <v>525</v>
      </c>
      <c r="K41" s="2" t="s">
        <v>378</v>
      </c>
      <c r="L41" s="2" t="s">
        <v>555</v>
      </c>
      <c r="M41" s="2" t="s">
        <v>539</v>
      </c>
    </row>
    <row r="42" spans="1:13" x14ac:dyDescent="0.45">
      <c r="A42" s="2" t="s">
        <v>598</v>
      </c>
      <c r="B42" s="2" t="s">
        <v>358</v>
      </c>
      <c r="C42" s="3">
        <v>2000</v>
      </c>
      <c r="D42" s="3">
        <v>0</v>
      </c>
      <c r="E42" s="4">
        <v>41848.662002314813</v>
      </c>
      <c r="F42" s="4">
        <v>42157.166666666664</v>
      </c>
      <c r="G42" s="2" t="s">
        <v>393</v>
      </c>
      <c r="H42" s="2" t="s">
        <v>389</v>
      </c>
      <c r="I42" s="2" t="s">
        <v>385</v>
      </c>
      <c r="J42" s="2" t="s">
        <v>522</v>
      </c>
      <c r="K42" s="2" t="s">
        <v>377</v>
      </c>
      <c r="L42" s="2" t="s">
        <v>557</v>
      </c>
      <c r="M42" s="2" t="s">
        <v>539</v>
      </c>
    </row>
    <row r="43" spans="1:13" x14ac:dyDescent="0.45">
      <c r="A43" s="2" t="s">
        <v>598</v>
      </c>
      <c r="B43" s="2" t="s">
        <v>358</v>
      </c>
      <c r="C43" s="3">
        <v>6000</v>
      </c>
      <c r="D43" s="3">
        <v>6000</v>
      </c>
      <c r="E43" s="4">
        <v>41816.765925925924</v>
      </c>
      <c r="F43" s="4">
        <v>41821.291666666664</v>
      </c>
      <c r="G43" s="2" t="s">
        <v>390</v>
      </c>
      <c r="H43" s="2" t="s">
        <v>389</v>
      </c>
      <c r="I43" s="2" t="s">
        <v>385</v>
      </c>
      <c r="J43" s="2" t="s">
        <v>523</v>
      </c>
      <c r="K43" s="2" t="s">
        <v>378</v>
      </c>
      <c r="L43" s="2" t="s">
        <v>557</v>
      </c>
      <c r="M43" s="2" t="s">
        <v>533</v>
      </c>
    </row>
    <row r="44" spans="1:13" x14ac:dyDescent="0.45">
      <c r="A44" s="2" t="s">
        <v>154</v>
      </c>
      <c r="B44" s="2" t="s">
        <v>371</v>
      </c>
      <c r="C44" s="3">
        <v>1000</v>
      </c>
      <c r="D44" s="3">
        <v>1000</v>
      </c>
      <c r="E44" s="4">
        <v>42549.97729166667</v>
      </c>
      <c r="F44" s="4">
        <v>42763.971261574072</v>
      </c>
      <c r="G44" s="2" t="s">
        <v>398</v>
      </c>
      <c r="H44" s="2" t="s">
        <v>389</v>
      </c>
      <c r="I44" s="2" t="s">
        <v>399</v>
      </c>
      <c r="J44" s="2" t="s">
        <v>522</v>
      </c>
      <c r="K44" s="2" t="s">
        <v>377</v>
      </c>
      <c r="L44" s="2" t="s">
        <v>557</v>
      </c>
      <c r="M44" s="2" t="s">
        <v>539</v>
      </c>
    </row>
    <row r="45" spans="1:13" x14ac:dyDescent="0.45">
      <c r="A45" s="2" t="s">
        <v>599</v>
      </c>
      <c r="B45" s="2" t="s">
        <v>358</v>
      </c>
      <c r="C45" s="3">
        <v>10000</v>
      </c>
      <c r="D45" s="3">
        <v>0</v>
      </c>
      <c r="E45" s="4">
        <v>41745.743680555555</v>
      </c>
      <c r="F45" s="4">
        <v>42060.208333333336</v>
      </c>
      <c r="G45" s="2" t="s">
        <v>388</v>
      </c>
      <c r="H45" s="2" t="s">
        <v>389</v>
      </c>
      <c r="I45" s="2" t="s">
        <v>385</v>
      </c>
      <c r="J45" s="2" t="s">
        <v>522</v>
      </c>
      <c r="K45" s="2" t="s">
        <v>377</v>
      </c>
      <c r="L45" s="2" t="s">
        <v>555</v>
      </c>
      <c r="M45" s="2" t="s">
        <v>536</v>
      </c>
    </row>
    <row r="46" spans="1:13" x14ac:dyDescent="0.45">
      <c r="A46" s="2" t="s">
        <v>600</v>
      </c>
      <c r="B46" s="2" t="s">
        <v>358</v>
      </c>
      <c r="C46" s="3">
        <v>6000</v>
      </c>
      <c r="D46" s="3">
        <v>6000</v>
      </c>
      <c r="E46" s="4">
        <v>42565.865219907406</v>
      </c>
      <c r="F46" s="4">
        <v>42801.746053240742</v>
      </c>
      <c r="G46" s="2" t="s">
        <v>388</v>
      </c>
      <c r="H46" s="2" t="s">
        <v>389</v>
      </c>
      <c r="I46" s="2" t="s">
        <v>385</v>
      </c>
      <c r="J46" s="2" t="s">
        <v>529</v>
      </c>
      <c r="K46" s="2" t="s">
        <v>377</v>
      </c>
      <c r="L46" s="2" t="s">
        <v>555</v>
      </c>
      <c r="M46" s="2" t="s">
        <v>533</v>
      </c>
    </row>
    <row r="47" spans="1:13" x14ac:dyDescent="0.45">
      <c r="A47" s="2" t="s">
        <v>600</v>
      </c>
      <c r="B47" s="2" t="s">
        <v>358</v>
      </c>
      <c r="C47" s="3">
        <v>13600</v>
      </c>
      <c r="D47" s="3">
        <v>13600</v>
      </c>
      <c r="E47" s="4">
        <v>42068.995428240742</v>
      </c>
      <c r="F47" s="4">
        <v>42103.291666666664</v>
      </c>
      <c r="G47" s="2" t="s">
        <v>393</v>
      </c>
      <c r="H47" s="2" t="s">
        <v>389</v>
      </c>
      <c r="I47" s="2" t="s">
        <v>385</v>
      </c>
      <c r="J47" s="2" t="s">
        <v>529</v>
      </c>
      <c r="K47" s="2" t="s">
        <v>378</v>
      </c>
      <c r="L47" s="2" t="s">
        <v>555</v>
      </c>
      <c r="M47" s="2" t="s">
        <v>536</v>
      </c>
    </row>
    <row r="48" spans="1:13" x14ac:dyDescent="0.45">
      <c r="A48" s="2" t="s">
        <v>600</v>
      </c>
      <c r="B48" s="2" t="s">
        <v>358</v>
      </c>
      <c r="C48" s="3">
        <v>16000</v>
      </c>
      <c r="D48" s="3">
        <v>16000</v>
      </c>
      <c r="E48" s="4">
        <v>42272.644166666665</v>
      </c>
      <c r="F48" s="4">
        <v>42271.291666666664</v>
      </c>
      <c r="G48" s="2" t="s">
        <v>398</v>
      </c>
      <c r="H48" s="2" t="s">
        <v>389</v>
      </c>
      <c r="I48" s="2" t="s">
        <v>399</v>
      </c>
      <c r="J48" s="2" t="s">
        <v>525</v>
      </c>
      <c r="K48" s="2" t="s">
        <v>378</v>
      </c>
      <c r="L48" s="2" t="s">
        <v>555</v>
      </c>
      <c r="M48" s="2" t="s">
        <v>538</v>
      </c>
    </row>
    <row r="49" spans="1:13" x14ac:dyDescent="0.45">
      <c r="A49" s="2" t="s">
        <v>37</v>
      </c>
      <c r="B49" s="2" t="s">
        <v>371</v>
      </c>
      <c r="C49" s="3">
        <v>5800</v>
      </c>
      <c r="D49" s="3">
        <v>5800</v>
      </c>
      <c r="E49" s="4">
        <v>41632.831550925926</v>
      </c>
      <c r="F49" s="4">
        <v>41631.208333333336</v>
      </c>
      <c r="G49" s="2" t="s">
        <v>393</v>
      </c>
      <c r="H49" s="2" t="s">
        <v>389</v>
      </c>
      <c r="I49" s="2" t="s">
        <v>385</v>
      </c>
      <c r="J49" s="2" t="s">
        <v>525</v>
      </c>
      <c r="K49" s="2" t="s">
        <v>378</v>
      </c>
      <c r="L49" s="2" t="s">
        <v>563</v>
      </c>
      <c r="M49" s="2" t="s">
        <v>533</v>
      </c>
    </row>
    <row r="50" spans="1:13" x14ac:dyDescent="0.45">
      <c r="A50" s="2" t="s">
        <v>289</v>
      </c>
      <c r="B50" s="2" t="s">
        <v>373</v>
      </c>
      <c r="C50" s="3">
        <v>55000</v>
      </c>
      <c r="D50" s="3">
        <v>0</v>
      </c>
      <c r="E50" s="4">
        <v>42928.98201388889</v>
      </c>
      <c r="F50" s="4">
        <v>43573</v>
      </c>
      <c r="G50" s="2" t="s">
        <v>394</v>
      </c>
      <c r="H50" s="2" t="s">
        <v>383</v>
      </c>
      <c r="I50" s="2" t="s">
        <v>395</v>
      </c>
      <c r="J50" s="2" t="s">
        <v>529</v>
      </c>
      <c r="K50" s="2" t="s">
        <v>377</v>
      </c>
      <c r="L50" s="2" t="s">
        <v>555</v>
      </c>
      <c r="M50" s="2" t="s">
        <v>537</v>
      </c>
    </row>
    <row r="51" spans="1:13" x14ac:dyDescent="0.45">
      <c r="A51" s="2" t="s">
        <v>118</v>
      </c>
      <c r="B51" s="2" t="s">
        <v>363</v>
      </c>
      <c r="C51" s="3">
        <v>0</v>
      </c>
      <c r="D51" s="3">
        <v>0</v>
      </c>
      <c r="E51" s="4">
        <v>42762.916087962964</v>
      </c>
      <c r="F51" s="4">
        <v>43138.841238425928</v>
      </c>
      <c r="G51" s="2" t="s">
        <v>398</v>
      </c>
      <c r="H51" s="2" t="s">
        <v>389</v>
      </c>
      <c r="I51" s="2" t="s">
        <v>399</v>
      </c>
      <c r="J51" s="2" t="s">
        <v>523</v>
      </c>
      <c r="K51" s="2" t="s">
        <v>377</v>
      </c>
      <c r="L51" s="2" t="s">
        <v>555</v>
      </c>
      <c r="M51" s="2" t="s">
        <v>533</v>
      </c>
    </row>
    <row r="52" spans="1:13" x14ac:dyDescent="0.45">
      <c r="A52" s="2" t="s">
        <v>118</v>
      </c>
      <c r="B52" s="2" t="s">
        <v>363</v>
      </c>
      <c r="C52" s="3">
        <v>37000</v>
      </c>
      <c r="D52" s="3">
        <v>37000</v>
      </c>
      <c r="E52" s="4">
        <v>42382.246608796297</v>
      </c>
      <c r="F52" s="4">
        <v>42529.687916666669</v>
      </c>
      <c r="G52" s="2" t="s">
        <v>396</v>
      </c>
      <c r="H52" s="2" t="s">
        <v>383</v>
      </c>
      <c r="I52" s="2" t="s">
        <v>397</v>
      </c>
      <c r="J52" s="2" t="s">
        <v>529</v>
      </c>
      <c r="K52" s="2" t="s">
        <v>377</v>
      </c>
      <c r="L52" s="2" t="s">
        <v>555</v>
      </c>
      <c r="M52" s="2" t="s">
        <v>539</v>
      </c>
    </row>
    <row r="53" spans="1:13" x14ac:dyDescent="0.45">
      <c r="A53" s="2" t="s">
        <v>179</v>
      </c>
      <c r="B53" s="2" t="s">
        <v>367</v>
      </c>
      <c r="C53" s="3">
        <v>10000</v>
      </c>
      <c r="D53" s="3">
        <v>0</v>
      </c>
      <c r="E53" s="4">
        <v>42397.685590277775</v>
      </c>
      <c r="F53" s="4">
        <v>42923.778182870374</v>
      </c>
      <c r="G53" s="2" t="s">
        <v>396</v>
      </c>
      <c r="H53" s="2" t="s">
        <v>383</v>
      </c>
      <c r="I53" s="2" t="s">
        <v>397</v>
      </c>
      <c r="J53" s="2" t="s">
        <v>529</v>
      </c>
      <c r="K53" s="2" t="s">
        <v>377</v>
      </c>
      <c r="L53" s="2" t="s">
        <v>555</v>
      </c>
      <c r="M53" s="2" t="s">
        <v>535</v>
      </c>
    </row>
    <row r="54" spans="1:13" x14ac:dyDescent="0.45">
      <c r="A54" s="2" t="s">
        <v>179</v>
      </c>
      <c r="B54" s="2" t="s">
        <v>367</v>
      </c>
      <c r="C54" s="3">
        <v>45000</v>
      </c>
      <c r="D54" s="3">
        <v>0</v>
      </c>
      <c r="E54" s="4">
        <v>42397.631307870368</v>
      </c>
      <c r="F54" s="4">
        <v>42923.777731481481</v>
      </c>
      <c r="G54" s="2" t="s">
        <v>402</v>
      </c>
      <c r="H54" s="2" t="s">
        <v>403</v>
      </c>
      <c r="I54" s="2" t="s">
        <v>397</v>
      </c>
      <c r="J54" s="2" t="s">
        <v>529</v>
      </c>
      <c r="K54" s="2" t="s">
        <v>377</v>
      </c>
      <c r="L54" s="2" t="s">
        <v>555</v>
      </c>
      <c r="M54" s="2" t="s">
        <v>533</v>
      </c>
    </row>
    <row r="55" spans="1:13" x14ac:dyDescent="0.45">
      <c r="A55" s="2" t="s">
        <v>600</v>
      </c>
      <c r="B55" s="2" t="s">
        <v>358</v>
      </c>
      <c r="C55" s="3">
        <v>55000</v>
      </c>
      <c r="D55" s="3">
        <v>0</v>
      </c>
      <c r="E55" s="4">
        <v>43735.583275462966</v>
      </c>
      <c r="F55" s="4">
        <v>44033.727303240739</v>
      </c>
      <c r="G55" s="2" t="s">
        <v>398</v>
      </c>
      <c r="H55" s="2" t="s">
        <v>389</v>
      </c>
      <c r="I55" s="2" t="s">
        <v>399</v>
      </c>
      <c r="J55" s="2" t="s">
        <v>526</v>
      </c>
      <c r="K55" s="2" t="s">
        <v>377</v>
      </c>
      <c r="L55" s="2" t="s">
        <v>564</v>
      </c>
      <c r="M55" s="2" t="s">
        <v>533</v>
      </c>
    </row>
    <row r="56" spans="1:13" x14ac:dyDescent="0.45">
      <c r="A56" s="2" t="s">
        <v>600</v>
      </c>
      <c r="B56" s="2" t="s">
        <v>358</v>
      </c>
      <c r="C56" s="3">
        <v>8000</v>
      </c>
      <c r="D56" s="3">
        <v>8000</v>
      </c>
      <c r="E56" s="4">
        <v>42339.857233796298</v>
      </c>
      <c r="F56" s="4">
        <v>42361.208333333336</v>
      </c>
      <c r="G56" s="2" t="s">
        <v>402</v>
      </c>
      <c r="H56" s="2" t="s">
        <v>403</v>
      </c>
      <c r="I56" s="2" t="s">
        <v>397</v>
      </c>
      <c r="J56" s="2" t="s">
        <v>525</v>
      </c>
      <c r="K56" s="2" t="s">
        <v>378</v>
      </c>
      <c r="L56" s="2" t="s">
        <v>555</v>
      </c>
      <c r="M56" s="2" t="s">
        <v>538</v>
      </c>
    </row>
    <row r="57" spans="1:13" x14ac:dyDescent="0.45">
      <c r="A57" s="2" t="s">
        <v>600</v>
      </c>
      <c r="B57" s="2" t="s">
        <v>358</v>
      </c>
      <c r="C57" s="3">
        <v>54000</v>
      </c>
      <c r="D57" s="3">
        <v>54000</v>
      </c>
      <c r="E57" s="4">
        <v>42216.736504629633</v>
      </c>
      <c r="F57" s="4">
        <v>42256.291666666664</v>
      </c>
      <c r="G57" s="2" t="s">
        <v>394</v>
      </c>
      <c r="H57" s="2" t="s">
        <v>383</v>
      </c>
      <c r="I57" s="2" t="s">
        <v>395</v>
      </c>
      <c r="J57" s="2" t="s">
        <v>525</v>
      </c>
      <c r="K57" s="2" t="s">
        <v>378</v>
      </c>
      <c r="L57" s="2" t="s">
        <v>555</v>
      </c>
      <c r="M57" s="2" t="s">
        <v>535</v>
      </c>
    </row>
    <row r="58" spans="1:13" x14ac:dyDescent="0.45">
      <c r="A58" s="2" t="s">
        <v>295</v>
      </c>
      <c r="B58" s="2" t="s">
        <v>363</v>
      </c>
      <c r="C58" s="3">
        <v>161.99</v>
      </c>
      <c r="D58" s="3">
        <v>161.99</v>
      </c>
      <c r="E58" s="4">
        <v>43595.674097222225</v>
      </c>
      <c r="F58" s="4">
        <v>43628</v>
      </c>
      <c r="G58" s="2" t="s">
        <v>398</v>
      </c>
      <c r="H58" s="2" t="s">
        <v>389</v>
      </c>
      <c r="I58" s="2" t="s">
        <v>399</v>
      </c>
      <c r="J58" s="2" t="s">
        <v>525</v>
      </c>
      <c r="K58" s="2" t="s">
        <v>378</v>
      </c>
      <c r="L58" s="2" t="s">
        <v>555</v>
      </c>
      <c r="M58" s="2" t="s">
        <v>535</v>
      </c>
    </row>
    <row r="59" spans="1:13" x14ac:dyDescent="0.45">
      <c r="A59" s="2" t="s">
        <v>295</v>
      </c>
      <c r="B59" s="2" t="s">
        <v>363</v>
      </c>
      <c r="C59" s="3">
        <v>10000</v>
      </c>
      <c r="D59" s="3">
        <v>0</v>
      </c>
      <c r="E59" s="4">
        <v>43970.864490740743</v>
      </c>
      <c r="F59" s="4">
        <v>44021.788437499999</v>
      </c>
      <c r="G59" s="2" t="s">
        <v>402</v>
      </c>
      <c r="H59" s="2" t="s">
        <v>403</v>
      </c>
      <c r="I59" s="2" t="s">
        <v>397</v>
      </c>
      <c r="J59" s="2" t="s">
        <v>525</v>
      </c>
      <c r="K59" s="2" t="s">
        <v>377</v>
      </c>
      <c r="L59" s="2" t="s">
        <v>555</v>
      </c>
      <c r="M59" s="2" t="s">
        <v>535</v>
      </c>
    </row>
    <row r="60" spans="1:13" x14ac:dyDescent="0.45">
      <c r="A60" s="2" t="s">
        <v>192</v>
      </c>
      <c r="B60" s="2" t="s">
        <v>363</v>
      </c>
      <c r="C60" s="3">
        <v>1599</v>
      </c>
      <c r="D60" s="3">
        <v>1599</v>
      </c>
      <c r="E60" s="4">
        <v>42998.762187499997</v>
      </c>
      <c r="F60" s="4">
        <v>42998.166666666664</v>
      </c>
      <c r="G60" s="2" t="s">
        <v>402</v>
      </c>
      <c r="H60" s="2" t="s">
        <v>403</v>
      </c>
      <c r="I60" s="2" t="s">
        <v>397</v>
      </c>
      <c r="J60" s="2" t="s">
        <v>525</v>
      </c>
      <c r="K60" s="2" t="s">
        <v>378</v>
      </c>
      <c r="L60" s="2" t="s">
        <v>555</v>
      </c>
      <c r="M60" s="2" t="s">
        <v>539</v>
      </c>
    </row>
    <row r="61" spans="1:13" x14ac:dyDescent="0.45">
      <c r="A61" s="2" t="s">
        <v>192</v>
      </c>
      <c r="B61" s="2" t="s">
        <v>363</v>
      </c>
      <c r="C61" s="3">
        <v>2000</v>
      </c>
      <c r="D61" s="3">
        <v>2000</v>
      </c>
      <c r="E61" s="4">
        <v>43895.868356481478</v>
      </c>
      <c r="F61" s="4">
        <v>43910.930752314816</v>
      </c>
      <c r="G61" s="2" t="s">
        <v>393</v>
      </c>
      <c r="H61" s="2" t="s">
        <v>389</v>
      </c>
      <c r="I61" s="2" t="s">
        <v>387</v>
      </c>
      <c r="J61" s="2" t="s">
        <v>527</v>
      </c>
      <c r="K61" s="2" t="s">
        <v>378</v>
      </c>
      <c r="L61" s="2" t="s">
        <v>555</v>
      </c>
      <c r="M61" s="2" t="s">
        <v>537</v>
      </c>
    </row>
    <row r="62" spans="1:13" x14ac:dyDescent="0.45">
      <c r="A62" s="2" t="s">
        <v>192</v>
      </c>
      <c r="B62" s="2" t="s">
        <v>363</v>
      </c>
      <c r="C62" s="3">
        <v>20000</v>
      </c>
      <c r="D62" s="3">
        <v>20000</v>
      </c>
      <c r="E62" s="4">
        <v>43629.974502314813</v>
      </c>
      <c r="F62" s="4">
        <v>43756</v>
      </c>
      <c r="G62" s="2" t="s">
        <v>382</v>
      </c>
      <c r="H62" s="2" t="s">
        <v>381</v>
      </c>
      <c r="I62" s="2" t="s">
        <v>385</v>
      </c>
      <c r="J62" s="2" t="s">
        <v>528</v>
      </c>
      <c r="K62" s="2" t="s">
        <v>378</v>
      </c>
      <c r="L62" s="2" t="s">
        <v>555</v>
      </c>
      <c r="M62" s="2" t="s">
        <v>536</v>
      </c>
    </row>
    <row r="63" spans="1:13" x14ac:dyDescent="0.45">
      <c r="A63" s="2" t="s">
        <v>192</v>
      </c>
      <c r="B63" s="2" t="s">
        <v>363</v>
      </c>
      <c r="C63" s="3">
        <v>20000</v>
      </c>
      <c r="D63" s="3">
        <v>20000</v>
      </c>
      <c r="E63" s="4">
        <v>43293.760509259257</v>
      </c>
      <c r="F63" s="4">
        <v>43375</v>
      </c>
      <c r="G63" s="2" t="s">
        <v>396</v>
      </c>
      <c r="H63" s="2" t="s">
        <v>383</v>
      </c>
      <c r="I63" s="2" t="s">
        <v>397</v>
      </c>
      <c r="J63" s="2" t="s">
        <v>525</v>
      </c>
      <c r="K63" s="2" t="s">
        <v>378</v>
      </c>
      <c r="L63" s="2" t="s">
        <v>555</v>
      </c>
      <c r="M63" s="2" t="s">
        <v>536</v>
      </c>
    </row>
    <row r="64" spans="1:13" x14ac:dyDescent="0.45">
      <c r="A64" s="2" t="s">
        <v>192</v>
      </c>
      <c r="B64" s="2" t="s">
        <v>363</v>
      </c>
      <c r="C64" s="3">
        <v>25000</v>
      </c>
      <c r="D64" s="3">
        <v>25000</v>
      </c>
      <c r="E64" s="4">
        <v>44039.811562499999</v>
      </c>
      <c r="F64" s="4">
        <v>44102.962175925924</v>
      </c>
      <c r="G64" s="2" t="s">
        <v>393</v>
      </c>
      <c r="H64" s="2" t="s">
        <v>389</v>
      </c>
      <c r="I64" s="2" t="s">
        <v>385</v>
      </c>
      <c r="J64" s="2" t="s">
        <v>523</v>
      </c>
      <c r="K64" s="2" t="s">
        <v>378</v>
      </c>
      <c r="L64" s="2" t="s">
        <v>555</v>
      </c>
      <c r="M64" s="2" t="s">
        <v>535</v>
      </c>
    </row>
    <row r="65" spans="1:13" x14ac:dyDescent="0.45">
      <c r="A65" s="2" t="s">
        <v>192</v>
      </c>
      <c r="B65" s="2" t="s">
        <v>363</v>
      </c>
      <c r="C65" s="3">
        <v>32560</v>
      </c>
      <c r="D65" s="3">
        <v>32560</v>
      </c>
      <c r="E65" s="4">
        <v>43399.763101851851</v>
      </c>
      <c r="F65" s="4">
        <v>43525</v>
      </c>
      <c r="G65" s="2" t="s">
        <v>398</v>
      </c>
      <c r="H65" s="2" t="s">
        <v>389</v>
      </c>
      <c r="I65" s="2" t="s">
        <v>399</v>
      </c>
      <c r="J65" s="2" t="s">
        <v>528</v>
      </c>
      <c r="K65" s="2" t="s">
        <v>378</v>
      </c>
      <c r="L65" s="2" t="s">
        <v>555</v>
      </c>
      <c r="M65" s="2" t="s">
        <v>533</v>
      </c>
    </row>
    <row r="66" spans="1:13" x14ac:dyDescent="0.45">
      <c r="A66" s="2" t="s">
        <v>192</v>
      </c>
      <c r="B66" s="2" t="s">
        <v>363</v>
      </c>
      <c r="C66" s="3">
        <v>67000</v>
      </c>
      <c r="D66" s="3">
        <v>67000</v>
      </c>
      <c r="E66" s="4">
        <v>42712.987627314818</v>
      </c>
      <c r="F66" s="4">
        <v>42989.291666666664</v>
      </c>
      <c r="G66" s="2" t="s">
        <v>391</v>
      </c>
      <c r="H66" s="2" t="s">
        <v>383</v>
      </c>
      <c r="I66" s="2" t="s">
        <v>385</v>
      </c>
      <c r="J66" s="2" t="s">
        <v>525</v>
      </c>
      <c r="K66" s="2" t="s">
        <v>378</v>
      </c>
      <c r="L66" s="2" t="s">
        <v>555</v>
      </c>
      <c r="M66" s="2" t="s">
        <v>539</v>
      </c>
    </row>
    <row r="67" spans="1:13" x14ac:dyDescent="0.45">
      <c r="A67" s="2" t="s">
        <v>192</v>
      </c>
      <c r="B67" s="2" t="s">
        <v>363</v>
      </c>
      <c r="C67" s="3">
        <v>74599</v>
      </c>
      <c r="D67" s="3">
        <v>74599</v>
      </c>
      <c r="E67" s="4">
        <v>42957.756354166668</v>
      </c>
      <c r="F67" s="4">
        <v>43179.599351851852</v>
      </c>
      <c r="G67" s="2" t="s">
        <v>391</v>
      </c>
      <c r="H67" s="2" t="s">
        <v>383</v>
      </c>
      <c r="I67" s="2" t="s">
        <v>385</v>
      </c>
      <c r="J67" s="2" t="s">
        <v>525</v>
      </c>
      <c r="K67" s="2" t="s">
        <v>378</v>
      </c>
      <c r="L67" s="2" t="s">
        <v>555</v>
      </c>
      <c r="M67" s="2" t="s">
        <v>536</v>
      </c>
    </row>
    <row r="68" spans="1:13" x14ac:dyDescent="0.45">
      <c r="A68" s="2" t="s">
        <v>82</v>
      </c>
      <c r="B68" s="2" t="s">
        <v>371</v>
      </c>
      <c r="C68" s="3">
        <v>10000</v>
      </c>
      <c r="D68" s="3">
        <v>10000</v>
      </c>
      <c r="E68" s="4">
        <v>42142.976886574077</v>
      </c>
      <c r="F68" s="4">
        <v>42150.291666666664</v>
      </c>
      <c r="G68" s="2" t="s">
        <v>398</v>
      </c>
      <c r="H68" s="2" t="s">
        <v>389</v>
      </c>
      <c r="I68" s="2" t="s">
        <v>399</v>
      </c>
      <c r="J68" s="2" t="s">
        <v>529</v>
      </c>
      <c r="K68" s="2" t="s">
        <v>378</v>
      </c>
      <c r="L68" s="2" t="s">
        <v>557</v>
      </c>
      <c r="M68" s="2" t="s">
        <v>535</v>
      </c>
    </row>
    <row r="69" spans="1:13" x14ac:dyDescent="0.45">
      <c r="A69" s="2" t="s">
        <v>186</v>
      </c>
      <c r="B69" s="2" t="s">
        <v>363</v>
      </c>
      <c r="C69" s="3">
        <v>3375</v>
      </c>
      <c r="D69" s="3">
        <v>0</v>
      </c>
      <c r="E69" s="4">
        <v>42571.848275462966</v>
      </c>
      <c r="F69" s="4">
        <v>42950.902453703704</v>
      </c>
      <c r="G69" s="2" t="s">
        <v>391</v>
      </c>
      <c r="H69" s="2" t="s">
        <v>383</v>
      </c>
      <c r="I69" s="2" t="s">
        <v>385</v>
      </c>
      <c r="J69" s="2" t="s">
        <v>529</v>
      </c>
      <c r="K69" s="2" t="s">
        <v>377</v>
      </c>
      <c r="L69" s="2" t="s">
        <v>566</v>
      </c>
      <c r="M69" s="2" t="s">
        <v>536</v>
      </c>
    </row>
    <row r="70" spans="1:13" x14ac:dyDescent="0.45">
      <c r="A70" s="2" t="s">
        <v>349</v>
      </c>
      <c r="B70" s="2" t="s">
        <v>375</v>
      </c>
      <c r="C70" s="3">
        <v>0</v>
      </c>
      <c r="D70" s="3">
        <v>0</v>
      </c>
      <c r="E70" s="4">
        <v>43882.665983796294</v>
      </c>
      <c r="F70" s="4">
        <v>44089.813819444447</v>
      </c>
      <c r="G70" s="2" t="s">
        <v>398</v>
      </c>
      <c r="H70" s="2" t="s">
        <v>389</v>
      </c>
      <c r="I70" s="2" t="s">
        <v>399</v>
      </c>
      <c r="J70" s="2" t="s">
        <v>525</v>
      </c>
      <c r="K70" s="2" t="s">
        <v>377</v>
      </c>
      <c r="L70" s="2" t="s">
        <v>565</v>
      </c>
      <c r="M70" s="2" t="s">
        <v>533</v>
      </c>
    </row>
    <row r="71" spans="1:13" x14ac:dyDescent="0.45">
      <c r="A71" s="2" t="s">
        <v>288</v>
      </c>
      <c r="B71" s="2" t="s">
        <v>371</v>
      </c>
      <c r="C71" s="3">
        <v>145</v>
      </c>
      <c r="D71" s="3">
        <v>145</v>
      </c>
      <c r="E71" s="4">
        <v>43551.607094907406</v>
      </c>
      <c r="F71" s="4">
        <v>43551</v>
      </c>
      <c r="G71" s="2" t="s">
        <v>394</v>
      </c>
      <c r="H71" s="2" t="s">
        <v>383</v>
      </c>
      <c r="I71" s="2" t="s">
        <v>395</v>
      </c>
      <c r="J71" s="2" t="s">
        <v>528</v>
      </c>
      <c r="K71" s="2" t="s">
        <v>378</v>
      </c>
      <c r="L71" s="2" t="s">
        <v>562</v>
      </c>
      <c r="M71" s="2" t="s">
        <v>535</v>
      </c>
    </row>
    <row r="72" spans="1:13" x14ac:dyDescent="0.45">
      <c r="A72" s="2" t="s">
        <v>176</v>
      </c>
      <c r="B72" s="2" t="s">
        <v>375</v>
      </c>
      <c r="C72" s="3">
        <v>4000</v>
      </c>
      <c r="D72" s="3">
        <v>0</v>
      </c>
      <c r="E72" s="4">
        <v>42765.628935185188</v>
      </c>
      <c r="F72" s="4">
        <v>42901.116203703707</v>
      </c>
      <c r="G72" s="2" t="s">
        <v>402</v>
      </c>
      <c r="H72" s="2" t="s">
        <v>403</v>
      </c>
      <c r="I72" s="2" t="s">
        <v>397</v>
      </c>
      <c r="J72" s="2" t="s">
        <v>522</v>
      </c>
      <c r="K72" s="2" t="s">
        <v>377</v>
      </c>
      <c r="L72" s="2" t="s">
        <v>562</v>
      </c>
      <c r="M72" s="2" t="s">
        <v>537</v>
      </c>
    </row>
    <row r="73" spans="1:13" x14ac:dyDescent="0.45">
      <c r="A73" s="2" t="s">
        <v>112</v>
      </c>
      <c r="B73" s="2" t="s">
        <v>371</v>
      </c>
      <c r="C73" s="3">
        <v>2000</v>
      </c>
      <c r="D73" s="3">
        <v>2000</v>
      </c>
      <c r="E73" s="4">
        <v>42656.681712962964</v>
      </c>
      <c r="F73" s="4">
        <v>42670.624652777777</v>
      </c>
      <c r="G73" s="2" t="s">
        <v>393</v>
      </c>
      <c r="H73" s="2" t="s">
        <v>389</v>
      </c>
      <c r="I73" s="2" t="s">
        <v>387</v>
      </c>
      <c r="J73" s="2" t="s">
        <v>525</v>
      </c>
      <c r="K73" s="2" t="s">
        <v>378</v>
      </c>
      <c r="L73" s="2" t="s">
        <v>564</v>
      </c>
      <c r="M73" s="2" t="s">
        <v>533</v>
      </c>
    </row>
    <row r="74" spans="1:13" x14ac:dyDescent="0.45">
      <c r="A74" s="2" t="s">
        <v>112</v>
      </c>
      <c r="B74" s="2" t="s">
        <v>371</v>
      </c>
      <c r="C74" s="3">
        <v>2000</v>
      </c>
      <c r="D74" s="3">
        <v>0</v>
      </c>
      <c r="E74" s="4">
        <v>42394.927627314813</v>
      </c>
      <c r="F74" s="4">
        <v>42436.208333333336</v>
      </c>
      <c r="G74" s="2" t="s">
        <v>404</v>
      </c>
      <c r="H74" s="2" t="s">
        <v>403</v>
      </c>
      <c r="I74" s="2" t="s">
        <v>405</v>
      </c>
      <c r="J74" s="2" t="s">
        <v>522</v>
      </c>
      <c r="K74" s="2" t="s">
        <v>377</v>
      </c>
      <c r="L74" s="2" t="s">
        <v>564</v>
      </c>
      <c r="M74" s="2" t="s">
        <v>538</v>
      </c>
    </row>
    <row r="75" spans="1:13" x14ac:dyDescent="0.45">
      <c r="A75" s="2" t="s">
        <v>302</v>
      </c>
      <c r="B75" s="2" t="s">
        <v>373</v>
      </c>
      <c r="C75" s="3">
        <v>0</v>
      </c>
      <c r="D75" s="3">
        <v>0</v>
      </c>
      <c r="E75" s="4">
        <v>43588.799629629626</v>
      </c>
      <c r="F75" s="4">
        <v>43731</v>
      </c>
      <c r="G75" s="2" t="s">
        <v>402</v>
      </c>
      <c r="H75" s="2" t="s">
        <v>403</v>
      </c>
      <c r="I75" s="2" t="s">
        <v>397</v>
      </c>
      <c r="J75" s="2" t="s">
        <v>525</v>
      </c>
      <c r="K75" s="2" t="s">
        <v>377</v>
      </c>
      <c r="L75" s="2" t="s">
        <v>555</v>
      </c>
      <c r="M75" s="2" t="s">
        <v>535</v>
      </c>
    </row>
    <row r="76" spans="1:13" x14ac:dyDescent="0.45">
      <c r="A76" s="2" t="s">
        <v>50</v>
      </c>
      <c r="B76" s="2" t="s">
        <v>375</v>
      </c>
      <c r="C76" s="3">
        <v>32000</v>
      </c>
      <c r="D76" s="3">
        <v>0</v>
      </c>
      <c r="E76" s="4">
        <v>41794.669270833336</v>
      </c>
      <c r="F76" s="4">
        <v>41815.166666666664</v>
      </c>
      <c r="G76" s="2" t="s">
        <v>396</v>
      </c>
      <c r="H76" s="2" t="s">
        <v>383</v>
      </c>
      <c r="I76" s="2" t="s">
        <v>397</v>
      </c>
      <c r="J76" s="2" t="s">
        <v>529</v>
      </c>
      <c r="K76" s="2" t="s">
        <v>377</v>
      </c>
      <c r="L76" s="2" t="s">
        <v>559</v>
      </c>
      <c r="M76" s="2" t="s">
        <v>533</v>
      </c>
    </row>
    <row r="77" spans="1:13" x14ac:dyDescent="0.45">
      <c r="A77" s="2" t="s">
        <v>601</v>
      </c>
      <c r="B77" s="2" t="s">
        <v>358</v>
      </c>
      <c r="C77" s="3">
        <v>55000</v>
      </c>
      <c r="D77" s="3">
        <v>0</v>
      </c>
      <c r="E77" s="4">
        <v>43810.789629629631</v>
      </c>
      <c r="F77" s="4">
        <v>43865.884791666664</v>
      </c>
      <c r="G77" s="2" t="s">
        <v>402</v>
      </c>
      <c r="H77" s="2" t="s">
        <v>403</v>
      </c>
      <c r="I77" s="2" t="s">
        <v>397</v>
      </c>
      <c r="J77" s="2" t="s">
        <v>525</v>
      </c>
      <c r="K77" s="2" t="s">
        <v>377</v>
      </c>
      <c r="L77" s="2" t="s">
        <v>557</v>
      </c>
      <c r="M77" s="2" t="s">
        <v>535</v>
      </c>
    </row>
    <row r="78" spans="1:13" x14ac:dyDescent="0.45">
      <c r="A78" s="2" t="s">
        <v>502</v>
      </c>
      <c r="B78" s="2" t="s">
        <v>365</v>
      </c>
      <c r="C78" s="3">
        <v>4750</v>
      </c>
      <c r="D78" s="3">
        <v>4750</v>
      </c>
      <c r="E78" s="4">
        <v>41793.696597222224</v>
      </c>
      <c r="F78" s="4">
        <v>41994.208333333336</v>
      </c>
      <c r="G78" s="2" t="s">
        <v>382</v>
      </c>
      <c r="H78" s="2" t="s">
        <v>381</v>
      </c>
      <c r="I78" s="2" t="s">
        <v>387</v>
      </c>
      <c r="J78" s="2" t="s">
        <v>522</v>
      </c>
      <c r="K78" s="2" t="s">
        <v>378</v>
      </c>
      <c r="L78" s="2" t="s">
        <v>564</v>
      </c>
      <c r="M78" s="2" t="s">
        <v>533</v>
      </c>
    </row>
    <row r="79" spans="1:13" x14ac:dyDescent="0.45">
      <c r="A79" s="2" t="s">
        <v>502</v>
      </c>
      <c r="B79" s="2" t="s">
        <v>365</v>
      </c>
      <c r="C79" s="3">
        <v>7500</v>
      </c>
      <c r="D79" s="3">
        <v>7500</v>
      </c>
      <c r="E79" s="4">
        <v>42086.763275462959</v>
      </c>
      <c r="F79" s="4">
        <v>42086.291666666664</v>
      </c>
      <c r="G79" s="2" t="s">
        <v>396</v>
      </c>
      <c r="H79" s="2" t="s">
        <v>383</v>
      </c>
      <c r="I79" s="2" t="s">
        <v>397</v>
      </c>
      <c r="J79" s="2" t="s">
        <v>525</v>
      </c>
      <c r="K79" s="2" t="s">
        <v>378</v>
      </c>
      <c r="L79" s="2" t="s">
        <v>564</v>
      </c>
      <c r="M79" s="2" t="s">
        <v>535</v>
      </c>
    </row>
    <row r="80" spans="1:13" x14ac:dyDescent="0.45">
      <c r="A80" s="2" t="s">
        <v>502</v>
      </c>
      <c r="B80" s="2" t="s">
        <v>365</v>
      </c>
      <c r="C80" s="3">
        <v>10000</v>
      </c>
      <c r="D80" s="3">
        <v>0</v>
      </c>
      <c r="E80" s="4">
        <v>41810.724872685183</v>
      </c>
      <c r="F80" s="4">
        <v>42312.208333333336</v>
      </c>
      <c r="G80" s="2" t="s">
        <v>404</v>
      </c>
      <c r="H80" s="2" t="s">
        <v>403</v>
      </c>
      <c r="I80" s="2" t="s">
        <v>405</v>
      </c>
      <c r="J80" s="2" t="s">
        <v>522</v>
      </c>
      <c r="K80" s="2" t="s">
        <v>377</v>
      </c>
      <c r="L80" s="2" t="s">
        <v>564</v>
      </c>
      <c r="M80" s="2" t="s">
        <v>533</v>
      </c>
    </row>
    <row r="81" spans="1:13" x14ac:dyDescent="0.45">
      <c r="A81" s="2" t="s">
        <v>502</v>
      </c>
      <c r="B81" s="2" t="s">
        <v>365</v>
      </c>
      <c r="C81" s="3">
        <v>29250</v>
      </c>
      <c r="D81" s="3">
        <v>29250</v>
      </c>
      <c r="E81" s="4">
        <v>41576.776712962965</v>
      </c>
      <c r="F81" s="4">
        <v>41683.291666666664</v>
      </c>
      <c r="G81" s="2" t="s">
        <v>401</v>
      </c>
      <c r="H81" s="2" t="s">
        <v>389</v>
      </c>
      <c r="I81" s="2" t="s">
        <v>385</v>
      </c>
      <c r="J81" s="2" t="s">
        <v>523</v>
      </c>
      <c r="K81" s="2" t="s">
        <v>378</v>
      </c>
      <c r="L81" s="2" t="s">
        <v>564</v>
      </c>
      <c r="M81" s="2" t="s">
        <v>533</v>
      </c>
    </row>
    <row r="82" spans="1:13" x14ac:dyDescent="0.45">
      <c r="A82" s="2" t="s">
        <v>172</v>
      </c>
      <c r="B82" s="2" t="s">
        <v>363</v>
      </c>
      <c r="C82" s="3">
        <v>4000</v>
      </c>
      <c r="D82" s="3">
        <v>0</v>
      </c>
      <c r="E82" s="4">
        <v>43189.043368055558</v>
      </c>
      <c r="F82" s="4">
        <v>43210.710324074076</v>
      </c>
      <c r="G82" s="2" t="s">
        <v>394</v>
      </c>
      <c r="H82" s="2" t="s">
        <v>383</v>
      </c>
      <c r="I82" s="2" t="s">
        <v>395</v>
      </c>
      <c r="J82" s="2" t="s">
        <v>522</v>
      </c>
      <c r="K82" s="2" t="s">
        <v>377</v>
      </c>
      <c r="L82" s="2" t="s">
        <v>561</v>
      </c>
      <c r="M82" s="2" t="s">
        <v>533</v>
      </c>
    </row>
    <row r="83" spans="1:13" x14ac:dyDescent="0.45">
      <c r="A83" s="2" t="s">
        <v>172</v>
      </c>
      <c r="B83" s="2" t="s">
        <v>363</v>
      </c>
      <c r="C83" s="3">
        <v>10000</v>
      </c>
      <c r="D83" s="3">
        <v>10000</v>
      </c>
      <c r="E83" s="4">
        <v>43888.815520833334</v>
      </c>
      <c r="F83" s="4">
        <v>43913.25</v>
      </c>
      <c r="G83" s="2" t="s">
        <v>402</v>
      </c>
      <c r="H83" s="2" t="s">
        <v>403</v>
      </c>
      <c r="I83" s="2" t="s">
        <v>397</v>
      </c>
      <c r="J83" s="2" t="s">
        <v>528</v>
      </c>
      <c r="K83" s="2" t="s">
        <v>378</v>
      </c>
      <c r="L83" s="2" t="s">
        <v>561</v>
      </c>
      <c r="M83" s="2" t="s">
        <v>535</v>
      </c>
    </row>
    <row r="84" spans="1:13" x14ac:dyDescent="0.45">
      <c r="A84" s="2" t="s">
        <v>172</v>
      </c>
      <c r="B84" s="2" t="s">
        <v>363</v>
      </c>
      <c r="C84" s="3">
        <v>10000</v>
      </c>
      <c r="D84" s="3">
        <v>10000</v>
      </c>
      <c r="E84" s="4">
        <v>43539.504699074074</v>
      </c>
      <c r="F84" s="4">
        <v>43608</v>
      </c>
      <c r="G84" s="2" t="s">
        <v>382</v>
      </c>
      <c r="H84" s="2" t="s">
        <v>381</v>
      </c>
      <c r="I84" s="2" t="s">
        <v>386</v>
      </c>
      <c r="J84" s="2" t="s">
        <v>528</v>
      </c>
      <c r="K84" s="2" t="s">
        <v>378</v>
      </c>
      <c r="L84" s="2" t="s">
        <v>561</v>
      </c>
      <c r="M84" s="2" t="s">
        <v>535</v>
      </c>
    </row>
    <row r="85" spans="1:13" x14ac:dyDescent="0.45">
      <c r="A85" s="2" t="s">
        <v>172</v>
      </c>
      <c r="B85" s="2" t="s">
        <v>363</v>
      </c>
      <c r="C85" s="3">
        <v>10000</v>
      </c>
      <c r="D85" s="3">
        <v>10000</v>
      </c>
      <c r="E85" s="4">
        <v>43237.914224537039</v>
      </c>
      <c r="F85" s="4">
        <v>43265.708796296298</v>
      </c>
      <c r="G85" s="2" t="s">
        <v>393</v>
      </c>
      <c r="H85" s="2" t="s">
        <v>389</v>
      </c>
      <c r="I85" s="2" t="s">
        <v>385</v>
      </c>
      <c r="J85" s="2" t="s">
        <v>525</v>
      </c>
      <c r="K85" s="2" t="s">
        <v>378</v>
      </c>
      <c r="L85" s="2" t="s">
        <v>561</v>
      </c>
      <c r="M85" s="2" t="s">
        <v>537</v>
      </c>
    </row>
    <row r="86" spans="1:13" x14ac:dyDescent="0.45">
      <c r="A86" s="2" t="s">
        <v>172</v>
      </c>
      <c r="B86" s="2" t="s">
        <v>363</v>
      </c>
      <c r="C86" s="3">
        <v>49939</v>
      </c>
      <c r="D86" s="3">
        <v>49939</v>
      </c>
      <c r="E86" s="4">
        <v>42543.91202546296</v>
      </c>
      <c r="F86" s="4">
        <v>42877.291666666664</v>
      </c>
      <c r="G86" s="2" t="s">
        <v>396</v>
      </c>
      <c r="H86" s="2" t="s">
        <v>383</v>
      </c>
      <c r="I86" s="2" t="s">
        <v>397</v>
      </c>
      <c r="J86" s="2" t="s">
        <v>525</v>
      </c>
      <c r="K86" s="2" t="s">
        <v>378</v>
      </c>
      <c r="L86" s="2" t="s">
        <v>561</v>
      </c>
      <c r="M86" s="2" t="s">
        <v>533</v>
      </c>
    </row>
    <row r="87" spans="1:13" x14ac:dyDescent="0.45">
      <c r="A87" s="2" t="s">
        <v>579</v>
      </c>
      <c r="B87" s="2" t="s">
        <v>362</v>
      </c>
      <c r="C87" s="3">
        <v>145</v>
      </c>
      <c r="D87" s="3">
        <v>145</v>
      </c>
      <c r="E87" s="4">
        <v>43179.162615740737</v>
      </c>
      <c r="F87" s="4">
        <v>43179.163900462961</v>
      </c>
      <c r="G87" s="2" t="s">
        <v>402</v>
      </c>
      <c r="H87" s="2" t="s">
        <v>403</v>
      </c>
      <c r="I87" s="2" t="s">
        <v>397</v>
      </c>
      <c r="J87" s="2" t="s">
        <v>525</v>
      </c>
      <c r="K87" s="2" t="s">
        <v>378</v>
      </c>
      <c r="L87" s="2" t="s">
        <v>552</v>
      </c>
      <c r="M87" s="2" t="s">
        <v>539</v>
      </c>
    </row>
    <row r="88" spans="1:13" x14ac:dyDescent="0.45">
      <c r="A88" s="2" t="s">
        <v>480</v>
      </c>
      <c r="B88" s="2" t="s">
        <v>368</v>
      </c>
      <c r="C88" s="3">
        <v>10800</v>
      </c>
      <c r="D88" s="3">
        <v>10800</v>
      </c>
      <c r="E88" s="4">
        <v>42444.752002314817</v>
      </c>
      <c r="F88" s="4">
        <v>42499.166666666664</v>
      </c>
      <c r="G88" s="2" t="s">
        <v>398</v>
      </c>
      <c r="H88" s="2" t="s">
        <v>389</v>
      </c>
      <c r="I88" s="2" t="s">
        <v>399</v>
      </c>
      <c r="J88" s="2" t="s">
        <v>525</v>
      </c>
      <c r="K88" s="2" t="s">
        <v>378</v>
      </c>
      <c r="L88" s="2" t="s">
        <v>561</v>
      </c>
      <c r="M88" s="2" t="s">
        <v>535</v>
      </c>
    </row>
    <row r="89" spans="1:13" x14ac:dyDescent="0.45">
      <c r="A89" s="2" t="s">
        <v>480</v>
      </c>
      <c r="B89" s="2" t="s">
        <v>368</v>
      </c>
      <c r="C89" s="3">
        <v>58999.99</v>
      </c>
      <c r="D89" s="3">
        <v>58999.99</v>
      </c>
      <c r="E89" s="4">
        <v>42452.86824074074</v>
      </c>
      <c r="F89" s="4">
        <v>42538.663113425922</v>
      </c>
      <c r="G89" s="2" t="s">
        <v>393</v>
      </c>
      <c r="H89" s="2" t="s">
        <v>389</v>
      </c>
      <c r="I89" s="2" t="s">
        <v>387</v>
      </c>
      <c r="J89" s="2" t="s">
        <v>529</v>
      </c>
      <c r="K89" s="2" t="s">
        <v>377</v>
      </c>
      <c r="L89" s="2" t="s">
        <v>564</v>
      </c>
      <c r="M89" s="2" t="s">
        <v>534</v>
      </c>
    </row>
    <row r="90" spans="1:13" x14ac:dyDescent="0.45">
      <c r="A90" s="2" t="s">
        <v>479</v>
      </c>
      <c r="B90" s="2" t="s">
        <v>368</v>
      </c>
      <c r="C90" s="3">
        <v>495</v>
      </c>
      <c r="D90" s="3">
        <v>495</v>
      </c>
      <c r="E90" s="4">
        <v>43483.222175925926</v>
      </c>
      <c r="F90" s="4">
        <v>43489</v>
      </c>
      <c r="G90" s="2" t="s">
        <v>388</v>
      </c>
      <c r="H90" s="2" t="s">
        <v>389</v>
      </c>
      <c r="I90" s="2" t="s">
        <v>387</v>
      </c>
      <c r="J90" s="2" t="s">
        <v>525</v>
      </c>
      <c r="K90" s="2" t="s">
        <v>378</v>
      </c>
      <c r="L90" s="2" t="s">
        <v>555</v>
      </c>
      <c r="M90" s="2" t="s">
        <v>537</v>
      </c>
    </row>
    <row r="91" spans="1:13" x14ac:dyDescent="0.45">
      <c r="A91" s="2" t="s">
        <v>479</v>
      </c>
      <c r="B91" s="2" t="s">
        <v>368</v>
      </c>
      <c r="C91" s="3">
        <v>540</v>
      </c>
      <c r="D91" s="3">
        <v>0</v>
      </c>
      <c r="E91" s="4">
        <v>42846.684340277781</v>
      </c>
      <c r="F91" s="4">
        <v>43131.705000000002</v>
      </c>
      <c r="G91" s="2" t="s">
        <v>402</v>
      </c>
      <c r="H91" s="2" t="s">
        <v>403</v>
      </c>
      <c r="I91" s="2" t="s">
        <v>397</v>
      </c>
      <c r="J91" s="2" t="s">
        <v>523</v>
      </c>
      <c r="K91" s="2" t="s">
        <v>377</v>
      </c>
      <c r="L91" s="2" t="s">
        <v>555</v>
      </c>
      <c r="M91" s="2" t="s">
        <v>535</v>
      </c>
    </row>
    <row r="92" spans="1:13" x14ac:dyDescent="0.45">
      <c r="A92" s="2" t="s">
        <v>479</v>
      </c>
      <c r="B92" s="2" t="s">
        <v>368</v>
      </c>
      <c r="C92" s="3">
        <v>2444</v>
      </c>
      <c r="D92" s="3">
        <v>2444</v>
      </c>
      <c r="E92" s="4">
        <v>43613.927037037036</v>
      </c>
      <c r="F92" s="4">
        <v>43607</v>
      </c>
      <c r="G92" s="2" t="s">
        <v>390</v>
      </c>
      <c r="H92" s="2" t="s">
        <v>389</v>
      </c>
      <c r="I92" s="2" t="s">
        <v>385</v>
      </c>
      <c r="J92" s="2" t="s">
        <v>525</v>
      </c>
      <c r="K92" s="2" t="s">
        <v>378</v>
      </c>
      <c r="L92" s="2" t="s">
        <v>555</v>
      </c>
      <c r="M92" s="2" t="s">
        <v>535</v>
      </c>
    </row>
    <row r="93" spans="1:13" x14ac:dyDescent="0.45">
      <c r="A93" s="2" t="s">
        <v>479</v>
      </c>
      <c r="B93" s="2" t="s">
        <v>368</v>
      </c>
      <c r="C93" s="3">
        <v>12695.21</v>
      </c>
      <c r="D93" s="3">
        <v>12695.21</v>
      </c>
      <c r="E93" s="4">
        <v>42432.540289351855</v>
      </c>
      <c r="F93" s="4">
        <v>43119.586817129632</v>
      </c>
      <c r="G93" s="2" t="s">
        <v>402</v>
      </c>
      <c r="H93" s="2" t="s">
        <v>403</v>
      </c>
      <c r="I93" s="2" t="s">
        <v>397</v>
      </c>
      <c r="J93" s="2" t="s">
        <v>525</v>
      </c>
      <c r="K93" s="2" t="s">
        <v>378</v>
      </c>
      <c r="L93" s="2" t="s">
        <v>555</v>
      </c>
      <c r="M93" s="2" t="s">
        <v>536</v>
      </c>
    </row>
    <row r="94" spans="1:13" x14ac:dyDescent="0.45">
      <c r="A94" s="2" t="s">
        <v>479</v>
      </c>
      <c r="B94" s="2" t="s">
        <v>368</v>
      </c>
      <c r="C94" s="3">
        <v>15000</v>
      </c>
      <c r="D94" s="3">
        <v>15000</v>
      </c>
      <c r="E94" s="4">
        <v>42502.889166666668</v>
      </c>
      <c r="F94" s="4">
        <v>42517.291666666664</v>
      </c>
      <c r="G94" s="2" t="s">
        <v>398</v>
      </c>
      <c r="H94" s="2" t="s">
        <v>389</v>
      </c>
      <c r="I94" s="2" t="s">
        <v>399</v>
      </c>
      <c r="J94" s="2" t="s">
        <v>525</v>
      </c>
      <c r="K94" s="2" t="s">
        <v>378</v>
      </c>
      <c r="L94" s="2" t="s">
        <v>555</v>
      </c>
      <c r="M94" s="2" t="s">
        <v>535</v>
      </c>
    </row>
    <row r="95" spans="1:13" x14ac:dyDescent="0.45">
      <c r="A95" s="2" t="s">
        <v>479</v>
      </c>
      <c r="B95" s="2" t="s">
        <v>368</v>
      </c>
      <c r="C95" s="3">
        <v>35757.379999999997</v>
      </c>
      <c r="D95" s="3">
        <v>35757.379999999997</v>
      </c>
      <c r="E95" s="4">
        <v>42432.535717592589</v>
      </c>
      <c r="F95" s="4">
        <v>42673.291666666664</v>
      </c>
      <c r="G95" s="2" t="s">
        <v>382</v>
      </c>
      <c r="H95" s="2" t="s">
        <v>381</v>
      </c>
      <c r="I95" s="2" t="s">
        <v>385</v>
      </c>
      <c r="J95" s="2" t="s">
        <v>523</v>
      </c>
      <c r="K95" s="2" t="s">
        <v>378</v>
      </c>
      <c r="L95" s="2" t="s">
        <v>555</v>
      </c>
      <c r="M95" s="2" t="s">
        <v>533</v>
      </c>
    </row>
    <row r="96" spans="1:13" x14ac:dyDescent="0.45">
      <c r="A96" s="2" t="s">
        <v>479</v>
      </c>
      <c r="B96" s="2" t="s">
        <v>368</v>
      </c>
      <c r="C96" s="3">
        <v>44499</v>
      </c>
      <c r="D96" s="3">
        <v>0</v>
      </c>
      <c r="E96" s="4">
        <v>43161.012291666666</v>
      </c>
      <c r="F96" s="4">
        <v>43815.759502314817</v>
      </c>
      <c r="G96" s="2" t="s">
        <v>402</v>
      </c>
      <c r="H96" s="2" t="s">
        <v>403</v>
      </c>
      <c r="I96" s="2" t="s">
        <v>397</v>
      </c>
      <c r="J96" s="2" t="s">
        <v>524</v>
      </c>
      <c r="K96" s="2" t="s">
        <v>377</v>
      </c>
      <c r="L96" s="2" t="s">
        <v>555</v>
      </c>
      <c r="M96" s="2" t="s">
        <v>534</v>
      </c>
    </row>
    <row r="97" spans="1:13" x14ac:dyDescent="0.45">
      <c r="A97" s="2" t="s">
        <v>411</v>
      </c>
      <c r="B97" s="2" t="s">
        <v>359</v>
      </c>
      <c r="C97" s="3">
        <v>0</v>
      </c>
      <c r="D97" s="3">
        <v>0</v>
      </c>
      <c r="E97" s="4">
        <v>42604.870868055557</v>
      </c>
      <c r="F97" s="4">
        <v>42763.291666666664</v>
      </c>
      <c r="G97" s="2" t="s">
        <v>390</v>
      </c>
      <c r="H97" s="2" t="s">
        <v>389</v>
      </c>
      <c r="I97" s="2" t="s">
        <v>385</v>
      </c>
      <c r="J97" s="2" t="s">
        <v>529</v>
      </c>
      <c r="K97" s="2" t="s">
        <v>377</v>
      </c>
      <c r="L97" s="2" t="s">
        <v>557</v>
      </c>
      <c r="M97" s="2" t="s">
        <v>534</v>
      </c>
    </row>
    <row r="98" spans="1:13" x14ac:dyDescent="0.45">
      <c r="A98" s="2" t="s">
        <v>169</v>
      </c>
      <c r="B98" s="2" t="s">
        <v>358</v>
      </c>
      <c r="C98" s="3">
        <v>2199</v>
      </c>
      <c r="D98" s="3">
        <v>2199</v>
      </c>
      <c r="E98" s="4">
        <v>42845.964988425927</v>
      </c>
      <c r="F98" s="4">
        <v>42852.291666666664</v>
      </c>
      <c r="G98" s="2" t="s">
        <v>388</v>
      </c>
      <c r="H98" s="2" t="s">
        <v>389</v>
      </c>
      <c r="I98" s="2" t="s">
        <v>385</v>
      </c>
      <c r="J98" s="2" t="s">
        <v>525</v>
      </c>
      <c r="K98" s="2" t="s">
        <v>378</v>
      </c>
      <c r="L98" s="2" t="s">
        <v>562</v>
      </c>
      <c r="M98" s="2" t="s">
        <v>535</v>
      </c>
    </row>
    <row r="99" spans="1:13" x14ac:dyDescent="0.45">
      <c r="A99" s="2" t="s">
        <v>63</v>
      </c>
      <c r="B99" s="2" t="s">
        <v>373</v>
      </c>
      <c r="C99" s="3">
        <v>0</v>
      </c>
      <c r="D99" s="3">
        <v>0</v>
      </c>
      <c r="E99" s="4">
        <v>43815.819699074076</v>
      </c>
      <c r="F99" s="4">
        <v>43887.200740740744</v>
      </c>
      <c r="G99" s="2" t="s">
        <v>388</v>
      </c>
      <c r="H99" s="2" t="s">
        <v>389</v>
      </c>
      <c r="I99" s="2" t="s">
        <v>385</v>
      </c>
      <c r="J99" s="2" t="s">
        <v>524</v>
      </c>
      <c r="K99" s="2" t="s">
        <v>377</v>
      </c>
      <c r="L99" s="2" t="s">
        <v>558</v>
      </c>
      <c r="M99" s="2" t="s">
        <v>533</v>
      </c>
    </row>
    <row r="100" spans="1:13" x14ac:dyDescent="0.45">
      <c r="A100" s="2" t="s">
        <v>63</v>
      </c>
      <c r="B100" s="2" t="s">
        <v>373</v>
      </c>
      <c r="C100" s="3">
        <v>0</v>
      </c>
      <c r="D100" s="3">
        <v>0</v>
      </c>
      <c r="E100" s="4">
        <v>43714.839467592596</v>
      </c>
      <c r="F100" s="4">
        <v>43815.824456018519</v>
      </c>
      <c r="G100" s="2" t="s">
        <v>404</v>
      </c>
      <c r="H100" s="2" t="s">
        <v>403</v>
      </c>
      <c r="I100" s="2" t="s">
        <v>405</v>
      </c>
      <c r="J100" s="2" t="s">
        <v>524</v>
      </c>
      <c r="K100" s="2" t="s">
        <v>377</v>
      </c>
      <c r="L100" s="2" t="s">
        <v>558</v>
      </c>
      <c r="M100" s="2" t="s">
        <v>538</v>
      </c>
    </row>
    <row r="101" spans="1:13" x14ac:dyDescent="0.45">
      <c r="A101" s="2" t="s">
        <v>63</v>
      </c>
      <c r="B101" s="2" t="s">
        <v>373</v>
      </c>
      <c r="C101" s="3">
        <v>2000</v>
      </c>
      <c r="D101" s="3">
        <v>0</v>
      </c>
      <c r="E101" s="4">
        <v>42274.817060185182</v>
      </c>
      <c r="F101" s="4">
        <v>43095.829131944447</v>
      </c>
      <c r="G101" s="2" t="s">
        <v>382</v>
      </c>
      <c r="H101" s="2" t="s">
        <v>381</v>
      </c>
      <c r="I101" s="2" t="s">
        <v>386</v>
      </c>
      <c r="J101" s="2" t="s">
        <v>522</v>
      </c>
      <c r="K101" s="2" t="s">
        <v>377</v>
      </c>
      <c r="L101" s="2" t="s">
        <v>558</v>
      </c>
      <c r="M101" s="2" t="s">
        <v>536</v>
      </c>
    </row>
    <row r="102" spans="1:13" x14ac:dyDescent="0.45">
      <c r="A102" s="2" t="s">
        <v>63</v>
      </c>
      <c r="B102" s="2" t="s">
        <v>373</v>
      </c>
      <c r="C102" s="3">
        <v>5553</v>
      </c>
      <c r="D102" s="3">
        <v>5553</v>
      </c>
      <c r="E102" s="4">
        <v>42391.890810185185</v>
      </c>
      <c r="F102" s="4">
        <v>42464.291666666664</v>
      </c>
      <c r="G102" s="2" t="s">
        <v>393</v>
      </c>
      <c r="H102" s="2" t="s">
        <v>389</v>
      </c>
      <c r="I102" s="2" t="s">
        <v>385</v>
      </c>
      <c r="J102" s="2" t="s">
        <v>525</v>
      </c>
      <c r="K102" s="2" t="s">
        <v>378</v>
      </c>
      <c r="L102" s="2" t="s">
        <v>558</v>
      </c>
      <c r="M102" s="2" t="s">
        <v>535</v>
      </c>
    </row>
    <row r="103" spans="1:13" x14ac:dyDescent="0.45">
      <c r="A103" s="2" t="s">
        <v>63</v>
      </c>
      <c r="B103" s="2" t="s">
        <v>373</v>
      </c>
      <c r="C103" s="3">
        <v>13797</v>
      </c>
      <c r="D103" s="3">
        <v>13797</v>
      </c>
      <c r="E103" s="4">
        <v>42528.93954861111</v>
      </c>
      <c r="F103" s="4">
        <v>42543.291666666664</v>
      </c>
      <c r="G103" s="2" t="s">
        <v>398</v>
      </c>
      <c r="H103" s="2" t="s">
        <v>389</v>
      </c>
      <c r="I103" s="2" t="s">
        <v>399</v>
      </c>
      <c r="J103" s="2" t="s">
        <v>525</v>
      </c>
      <c r="K103" s="2" t="s">
        <v>378</v>
      </c>
      <c r="L103" s="2" t="s">
        <v>558</v>
      </c>
      <c r="M103" s="2" t="s">
        <v>538</v>
      </c>
    </row>
    <row r="104" spans="1:13" x14ac:dyDescent="0.45">
      <c r="A104" s="2" t="s">
        <v>63</v>
      </c>
      <c r="B104" s="2" t="s">
        <v>373</v>
      </c>
      <c r="C104" s="3">
        <v>15000</v>
      </c>
      <c r="D104" s="3">
        <v>15000</v>
      </c>
      <c r="E104" s="4">
        <v>42926.631481481483</v>
      </c>
      <c r="F104" s="4">
        <v>43097.970902777779</v>
      </c>
      <c r="G104" s="2" t="s">
        <v>390</v>
      </c>
      <c r="H104" s="2" t="s">
        <v>389</v>
      </c>
      <c r="I104" s="2" t="s">
        <v>385</v>
      </c>
      <c r="J104" s="2" t="s">
        <v>525</v>
      </c>
      <c r="K104" s="2" t="s">
        <v>378</v>
      </c>
      <c r="L104" s="2" t="s">
        <v>558</v>
      </c>
      <c r="M104" s="2" t="s">
        <v>533</v>
      </c>
    </row>
    <row r="105" spans="1:13" x14ac:dyDescent="0.45">
      <c r="A105" s="2" t="s">
        <v>63</v>
      </c>
      <c r="B105" s="2" t="s">
        <v>373</v>
      </c>
      <c r="C105" s="3">
        <v>30000</v>
      </c>
      <c r="D105" s="3">
        <v>0</v>
      </c>
      <c r="E105" s="4">
        <v>43889.73232638889</v>
      </c>
      <c r="F105" s="4">
        <v>44102.547291666669</v>
      </c>
      <c r="G105" s="2" t="s">
        <v>404</v>
      </c>
      <c r="H105" s="2" t="s">
        <v>403</v>
      </c>
      <c r="I105" s="2" t="s">
        <v>405</v>
      </c>
      <c r="J105" s="2" t="s">
        <v>525</v>
      </c>
      <c r="K105" s="2" t="s">
        <v>377</v>
      </c>
      <c r="L105" s="2" t="s">
        <v>558</v>
      </c>
      <c r="M105" s="2" t="s">
        <v>535</v>
      </c>
    </row>
    <row r="106" spans="1:13" x14ac:dyDescent="0.45">
      <c r="A106" s="2" t="s">
        <v>63</v>
      </c>
      <c r="B106" s="2" t="s">
        <v>373</v>
      </c>
      <c r="C106" s="3">
        <v>49045.5</v>
      </c>
      <c r="D106" s="3">
        <v>49045.5</v>
      </c>
      <c r="E106" s="4">
        <v>41982.706122685187</v>
      </c>
      <c r="F106" s="4">
        <v>41990.291666666664</v>
      </c>
      <c r="G106" s="2" t="s">
        <v>390</v>
      </c>
      <c r="H106" s="2" t="s">
        <v>389</v>
      </c>
      <c r="I106" s="2" t="s">
        <v>385</v>
      </c>
      <c r="J106" s="2" t="s">
        <v>523</v>
      </c>
      <c r="K106" s="2" t="s">
        <v>378</v>
      </c>
      <c r="L106" s="2" t="s">
        <v>558</v>
      </c>
      <c r="M106" s="2" t="s">
        <v>535</v>
      </c>
    </row>
    <row r="107" spans="1:13" x14ac:dyDescent="0.45">
      <c r="A107" s="2" t="s">
        <v>602</v>
      </c>
      <c r="B107" s="2" t="s">
        <v>358</v>
      </c>
      <c r="C107" s="3">
        <v>24000</v>
      </c>
      <c r="D107" s="3">
        <v>0</v>
      </c>
      <c r="E107" s="4">
        <v>42277.893495370372</v>
      </c>
      <c r="F107" s="4">
        <v>42328.291666666664</v>
      </c>
      <c r="G107" s="2" t="s">
        <v>382</v>
      </c>
      <c r="H107" s="2" t="s">
        <v>381</v>
      </c>
      <c r="I107" s="2" t="s">
        <v>385</v>
      </c>
      <c r="J107" s="2" t="s">
        <v>529</v>
      </c>
      <c r="K107" s="2" t="s">
        <v>377</v>
      </c>
      <c r="L107" s="2" t="s">
        <v>570</v>
      </c>
      <c r="M107" s="2" t="s">
        <v>533</v>
      </c>
    </row>
    <row r="108" spans="1:13" x14ac:dyDescent="0.45">
      <c r="A108" s="2" t="s">
        <v>603</v>
      </c>
      <c r="B108" s="2" t="s">
        <v>358</v>
      </c>
      <c r="C108" s="3">
        <v>5390</v>
      </c>
      <c r="D108" s="3">
        <v>5390</v>
      </c>
      <c r="E108" s="4">
        <v>43803.814074074071</v>
      </c>
      <c r="F108" s="4">
        <v>43803.815775462965</v>
      </c>
      <c r="G108" s="2" t="s">
        <v>398</v>
      </c>
      <c r="H108" s="2" t="s">
        <v>389</v>
      </c>
      <c r="I108" s="2" t="s">
        <v>399</v>
      </c>
      <c r="J108" s="2" t="s">
        <v>528</v>
      </c>
      <c r="K108" s="2" t="s">
        <v>378</v>
      </c>
      <c r="L108" s="2" t="s">
        <v>557</v>
      </c>
      <c r="M108" s="2" t="s">
        <v>534</v>
      </c>
    </row>
    <row r="109" spans="1:13" x14ac:dyDescent="0.45">
      <c r="A109" s="2" t="s">
        <v>603</v>
      </c>
      <c r="B109" s="2" t="s">
        <v>358</v>
      </c>
      <c r="C109" s="3">
        <v>7000</v>
      </c>
      <c r="D109" s="3">
        <v>7000</v>
      </c>
      <c r="E109" s="4">
        <v>42220.736863425926</v>
      </c>
      <c r="F109" s="4">
        <v>42313.291666666664</v>
      </c>
      <c r="G109" s="2" t="s">
        <v>398</v>
      </c>
      <c r="H109" s="2" t="s">
        <v>389</v>
      </c>
      <c r="I109" s="2" t="s">
        <v>399</v>
      </c>
      <c r="J109" s="2" t="s">
        <v>525</v>
      </c>
      <c r="K109" s="2" t="s">
        <v>378</v>
      </c>
      <c r="L109" s="2" t="s">
        <v>557</v>
      </c>
      <c r="M109" s="2" t="s">
        <v>537</v>
      </c>
    </row>
    <row r="110" spans="1:13" x14ac:dyDescent="0.45">
      <c r="A110" s="2" t="s">
        <v>603</v>
      </c>
      <c r="B110" s="2" t="s">
        <v>358</v>
      </c>
      <c r="C110" s="3">
        <v>10000</v>
      </c>
      <c r="D110" s="3">
        <v>0</v>
      </c>
      <c r="E110" s="4">
        <v>43742.717870370368</v>
      </c>
      <c r="F110" s="4">
        <v>43769.291666666664</v>
      </c>
      <c r="G110" s="2" t="s">
        <v>404</v>
      </c>
      <c r="H110" s="2" t="s">
        <v>403</v>
      </c>
      <c r="I110" s="2" t="s">
        <v>405</v>
      </c>
      <c r="J110" s="2" t="s">
        <v>527</v>
      </c>
      <c r="K110" s="2" t="s">
        <v>377</v>
      </c>
      <c r="L110" s="2" t="s">
        <v>557</v>
      </c>
      <c r="M110" s="2" t="s">
        <v>534</v>
      </c>
    </row>
    <row r="111" spans="1:13" x14ac:dyDescent="0.45">
      <c r="A111" s="2" t="s">
        <v>603</v>
      </c>
      <c r="B111" s="2" t="s">
        <v>358</v>
      </c>
      <c r="C111" s="3">
        <v>10000</v>
      </c>
      <c r="D111" s="3">
        <v>10000</v>
      </c>
      <c r="E111" s="4">
        <v>42250.892476851855</v>
      </c>
      <c r="F111" s="4">
        <v>42249.291666666664</v>
      </c>
      <c r="G111" s="2" t="s">
        <v>382</v>
      </c>
      <c r="H111" s="2" t="s">
        <v>381</v>
      </c>
      <c r="I111" s="2" t="s">
        <v>386</v>
      </c>
      <c r="J111" s="2" t="s">
        <v>525</v>
      </c>
      <c r="K111" s="2" t="s">
        <v>378</v>
      </c>
      <c r="L111" s="2" t="s">
        <v>557</v>
      </c>
      <c r="M111" s="2" t="s">
        <v>536</v>
      </c>
    </row>
    <row r="112" spans="1:13" x14ac:dyDescent="0.45">
      <c r="A112" s="2" t="s">
        <v>603</v>
      </c>
      <c r="B112" s="2" t="s">
        <v>358</v>
      </c>
      <c r="C112" s="3">
        <v>20800</v>
      </c>
      <c r="D112" s="3">
        <v>0</v>
      </c>
      <c r="E112" s="4">
        <v>42359.618738425925</v>
      </c>
      <c r="F112" s="4">
        <v>42851.98741898148</v>
      </c>
      <c r="G112" s="2" t="s">
        <v>402</v>
      </c>
      <c r="H112" s="2" t="s">
        <v>403</v>
      </c>
      <c r="I112" s="2" t="s">
        <v>397</v>
      </c>
      <c r="J112" s="2" t="s">
        <v>529</v>
      </c>
      <c r="K112" s="2" t="s">
        <v>377</v>
      </c>
      <c r="L112" s="2" t="s">
        <v>557</v>
      </c>
      <c r="M112" s="2" t="s">
        <v>533</v>
      </c>
    </row>
    <row r="113" spans="1:13" x14ac:dyDescent="0.45">
      <c r="A113" s="2" t="s">
        <v>603</v>
      </c>
      <c r="B113" s="2" t="s">
        <v>358</v>
      </c>
      <c r="C113" s="3">
        <v>20980</v>
      </c>
      <c r="D113" s="3">
        <v>0</v>
      </c>
      <c r="E113" s="4">
        <v>44012.6796412037</v>
      </c>
      <c r="F113" s="4">
        <v>44074.738159722219</v>
      </c>
      <c r="G113" s="2" t="s">
        <v>390</v>
      </c>
      <c r="H113" s="2" t="s">
        <v>389</v>
      </c>
      <c r="I113" s="2" t="s">
        <v>386</v>
      </c>
      <c r="J113" s="2" t="s">
        <v>527</v>
      </c>
      <c r="K113" s="2" t="s">
        <v>377</v>
      </c>
      <c r="L113" s="2" t="s">
        <v>557</v>
      </c>
      <c r="M113" s="2" t="s">
        <v>533</v>
      </c>
    </row>
    <row r="114" spans="1:13" x14ac:dyDescent="0.45">
      <c r="A114" s="2" t="s">
        <v>603</v>
      </c>
      <c r="B114" s="2" t="s">
        <v>358</v>
      </c>
      <c r="C114" s="3">
        <v>37011</v>
      </c>
      <c r="D114" s="3">
        <v>37011</v>
      </c>
      <c r="E114" s="4">
        <v>42359.603958333333</v>
      </c>
      <c r="F114" s="4">
        <v>42524.896956018521</v>
      </c>
      <c r="G114" s="2" t="s">
        <v>394</v>
      </c>
      <c r="H114" s="2" t="s">
        <v>383</v>
      </c>
      <c r="I114" s="2" t="s">
        <v>395</v>
      </c>
      <c r="J114" s="2" t="s">
        <v>529</v>
      </c>
      <c r="K114" s="2" t="s">
        <v>377</v>
      </c>
      <c r="L114" s="2" t="s">
        <v>557</v>
      </c>
      <c r="M114" s="2" t="s">
        <v>534</v>
      </c>
    </row>
    <row r="115" spans="1:13" x14ac:dyDescent="0.45">
      <c r="A115" s="2" t="s">
        <v>603</v>
      </c>
      <c r="B115" s="2" t="s">
        <v>358</v>
      </c>
      <c r="C115" s="3">
        <v>117000</v>
      </c>
      <c r="D115" s="3">
        <v>0</v>
      </c>
      <c r="E115" s="4">
        <v>41148.767650462964</v>
      </c>
      <c r="F115" s="4">
        <v>41318.208333333336</v>
      </c>
      <c r="G115" s="2" t="s">
        <v>391</v>
      </c>
      <c r="H115" s="2" t="s">
        <v>383</v>
      </c>
      <c r="I115" s="2" t="s">
        <v>385</v>
      </c>
      <c r="J115" s="2" t="s">
        <v>522</v>
      </c>
      <c r="K115" s="2" t="s">
        <v>377</v>
      </c>
      <c r="L115" s="2" t="s">
        <v>557</v>
      </c>
      <c r="M115" s="2" t="s">
        <v>533</v>
      </c>
    </row>
    <row r="116" spans="1:13" x14ac:dyDescent="0.45">
      <c r="A116" s="2" t="s">
        <v>603</v>
      </c>
      <c r="B116" s="2" t="s">
        <v>358</v>
      </c>
      <c r="C116" s="3">
        <v>163000</v>
      </c>
      <c r="D116" s="3">
        <v>0</v>
      </c>
      <c r="E116" s="4">
        <v>43756.92591435185</v>
      </c>
      <c r="F116" s="4">
        <v>43769.291666666664</v>
      </c>
      <c r="G116" s="2" t="s">
        <v>394</v>
      </c>
      <c r="H116" s="2" t="s">
        <v>383</v>
      </c>
      <c r="I116" s="2" t="s">
        <v>395</v>
      </c>
      <c r="J116" s="2" t="s">
        <v>524</v>
      </c>
      <c r="K116" s="2" t="s">
        <v>377</v>
      </c>
      <c r="L116" s="2" t="s">
        <v>557</v>
      </c>
      <c r="M116" s="2" t="s">
        <v>537</v>
      </c>
    </row>
    <row r="117" spans="1:13" x14ac:dyDescent="0.45">
      <c r="A117" s="2" t="s">
        <v>604</v>
      </c>
      <c r="B117" s="2" t="s">
        <v>358</v>
      </c>
      <c r="C117" s="3">
        <v>8000</v>
      </c>
      <c r="D117" s="3">
        <v>0</v>
      </c>
      <c r="E117" s="4">
        <v>41855.839247685188</v>
      </c>
      <c r="F117" s="4">
        <v>41869.166666666664</v>
      </c>
      <c r="G117" s="2" t="s">
        <v>382</v>
      </c>
      <c r="H117" s="2" t="s">
        <v>381</v>
      </c>
      <c r="I117" s="2" t="s">
        <v>386</v>
      </c>
      <c r="J117" s="2" t="s">
        <v>522</v>
      </c>
      <c r="K117" s="2" t="s">
        <v>377</v>
      </c>
      <c r="L117" s="2" t="s">
        <v>557</v>
      </c>
      <c r="M117" s="2" t="s">
        <v>533</v>
      </c>
    </row>
    <row r="118" spans="1:13" x14ac:dyDescent="0.45">
      <c r="A118" s="2" t="s">
        <v>580</v>
      </c>
      <c r="B118" s="2" t="s">
        <v>362</v>
      </c>
      <c r="C118" s="3">
        <v>760</v>
      </c>
      <c r="D118" s="3">
        <v>760</v>
      </c>
      <c r="E118" s="4">
        <v>43034.094247685185</v>
      </c>
      <c r="F118" s="4">
        <v>43070.291666666664</v>
      </c>
      <c r="G118" s="2" t="s">
        <v>402</v>
      </c>
      <c r="H118" s="2" t="s">
        <v>403</v>
      </c>
      <c r="I118" s="2" t="s">
        <v>397</v>
      </c>
      <c r="J118" s="2" t="s">
        <v>525</v>
      </c>
      <c r="K118" s="2" t="s">
        <v>378</v>
      </c>
      <c r="L118" s="2" t="s">
        <v>557</v>
      </c>
      <c r="M118" s="2" t="s">
        <v>533</v>
      </c>
    </row>
    <row r="119" spans="1:13" x14ac:dyDescent="0.45">
      <c r="A119" s="2" t="s">
        <v>580</v>
      </c>
      <c r="B119" s="2" t="s">
        <v>362</v>
      </c>
      <c r="C119" s="3">
        <v>2970</v>
      </c>
      <c r="D119" s="3">
        <v>2970</v>
      </c>
      <c r="E119" s="4">
        <v>42612.686701388891</v>
      </c>
      <c r="F119" s="4">
        <v>42628.727094907408</v>
      </c>
      <c r="G119" s="2" t="s">
        <v>390</v>
      </c>
      <c r="H119" s="2" t="s">
        <v>389</v>
      </c>
      <c r="I119" s="2" t="s">
        <v>385</v>
      </c>
      <c r="J119" s="2" t="s">
        <v>525</v>
      </c>
      <c r="K119" s="2" t="s">
        <v>378</v>
      </c>
      <c r="L119" s="2" t="s">
        <v>557</v>
      </c>
      <c r="M119" s="2" t="s">
        <v>533</v>
      </c>
    </row>
    <row r="120" spans="1:13" x14ac:dyDescent="0.45">
      <c r="A120" s="2" t="s">
        <v>580</v>
      </c>
      <c r="B120" s="2" t="s">
        <v>362</v>
      </c>
      <c r="C120" s="3">
        <v>4398</v>
      </c>
      <c r="D120" s="3">
        <v>4398</v>
      </c>
      <c r="E120" s="4">
        <v>42927.779097222221</v>
      </c>
      <c r="F120" s="4">
        <v>42942.291666666664</v>
      </c>
      <c r="G120" s="2" t="s">
        <v>392</v>
      </c>
      <c r="H120" s="2" t="s">
        <v>383</v>
      </c>
      <c r="I120" s="2" t="s">
        <v>385</v>
      </c>
      <c r="J120" s="2" t="s">
        <v>525</v>
      </c>
      <c r="K120" s="2" t="s">
        <v>378</v>
      </c>
      <c r="L120" s="2" t="s">
        <v>557</v>
      </c>
      <c r="M120" s="2" t="s">
        <v>535</v>
      </c>
    </row>
    <row r="121" spans="1:13" x14ac:dyDescent="0.45">
      <c r="A121" s="2" t="s">
        <v>580</v>
      </c>
      <c r="B121" s="2" t="s">
        <v>362</v>
      </c>
      <c r="C121" s="3">
        <v>4500</v>
      </c>
      <c r="D121" s="3">
        <v>4500</v>
      </c>
      <c r="E121" s="4">
        <v>42566.886180555557</v>
      </c>
      <c r="F121" s="4">
        <v>42641.785532407404</v>
      </c>
      <c r="G121" s="2" t="s">
        <v>391</v>
      </c>
      <c r="H121" s="2" t="s">
        <v>383</v>
      </c>
      <c r="I121" s="2" t="s">
        <v>385</v>
      </c>
      <c r="J121" s="2" t="s">
        <v>525</v>
      </c>
      <c r="K121" s="2" t="s">
        <v>378</v>
      </c>
      <c r="L121" s="2" t="s">
        <v>557</v>
      </c>
      <c r="M121" s="2" t="s">
        <v>537</v>
      </c>
    </row>
    <row r="122" spans="1:13" x14ac:dyDescent="0.45">
      <c r="A122" s="2" t="s">
        <v>580</v>
      </c>
      <c r="B122" s="2" t="s">
        <v>362</v>
      </c>
      <c r="C122" s="3">
        <v>10450</v>
      </c>
      <c r="D122" s="3">
        <v>10450</v>
      </c>
      <c r="E122" s="4">
        <v>42768.83326388889</v>
      </c>
      <c r="F122" s="4">
        <v>42845.025763888887</v>
      </c>
      <c r="G122" s="2" t="s">
        <v>394</v>
      </c>
      <c r="H122" s="2" t="s">
        <v>383</v>
      </c>
      <c r="I122" s="2" t="s">
        <v>395</v>
      </c>
      <c r="J122" s="2" t="s">
        <v>525</v>
      </c>
      <c r="K122" s="2" t="s">
        <v>378</v>
      </c>
      <c r="L122" s="2" t="s">
        <v>557</v>
      </c>
      <c r="M122" s="2" t="s">
        <v>533</v>
      </c>
    </row>
    <row r="123" spans="1:13" x14ac:dyDescent="0.45">
      <c r="A123" s="2" t="s">
        <v>580</v>
      </c>
      <c r="B123" s="2" t="s">
        <v>362</v>
      </c>
      <c r="C123" s="3">
        <v>12500</v>
      </c>
      <c r="D123" s="3">
        <v>12500</v>
      </c>
      <c r="E123" s="4">
        <v>42872.916875000003</v>
      </c>
      <c r="F123" s="4">
        <v>42902.166666666664</v>
      </c>
      <c r="G123" s="2" t="s">
        <v>398</v>
      </c>
      <c r="H123" s="2" t="s">
        <v>389</v>
      </c>
      <c r="I123" s="2" t="s">
        <v>399</v>
      </c>
      <c r="J123" s="2" t="s">
        <v>525</v>
      </c>
      <c r="K123" s="2" t="s">
        <v>378</v>
      </c>
      <c r="L123" s="2" t="s">
        <v>557</v>
      </c>
      <c r="M123" s="2" t="s">
        <v>535</v>
      </c>
    </row>
    <row r="124" spans="1:13" x14ac:dyDescent="0.45">
      <c r="A124" s="2" t="s">
        <v>150</v>
      </c>
      <c r="B124" s="2" t="s">
        <v>371</v>
      </c>
      <c r="C124" s="3">
        <v>2000</v>
      </c>
      <c r="D124" s="3">
        <v>2000</v>
      </c>
      <c r="E124" s="4">
        <v>42571.825752314813</v>
      </c>
      <c r="F124" s="4">
        <v>42740.707858796297</v>
      </c>
      <c r="G124" s="2" t="s">
        <v>393</v>
      </c>
      <c r="H124" s="2" t="s">
        <v>389</v>
      </c>
      <c r="I124" s="2" t="s">
        <v>385</v>
      </c>
      <c r="J124" s="2" t="s">
        <v>522</v>
      </c>
      <c r="K124" s="2" t="s">
        <v>377</v>
      </c>
      <c r="L124" s="2" t="s">
        <v>564</v>
      </c>
      <c r="M124" s="2" t="s">
        <v>533</v>
      </c>
    </row>
    <row r="125" spans="1:13" x14ac:dyDescent="0.45">
      <c r="A125" s="2" t="s">
        <v>605</v>
      </c>
      <c r="B125" s="2" t="s">
        <v>358</v>
      </c>
      <c r="C125" s="3">
        <v>37000</v>
      </c>
      <c r="D125" s="3">
        <v>0</v>
      </c>
      <c r="E125" s="4">
        <v>41653.680810185186</v>
      </c>
      <c r="F125" s="4">
        <v>42404.208333333336</v>
      </c>
      <c r="G125" s="2" t="s">
        <v>393</v>
      </c>
      <c r="H125" s="2" t="s">
        <v>389</v>
      </c>
      <c r="I125" s="2" t="s">
        <v>385</v>
      </c>
      <c r="J125" s="2" t="s">
        <v>529</v>
      </c>
      <c r="K125" s="2" t="s">
        <v>377</v>
      </c>
      <c r="L125" s="2" t="s">
        <v>553</v>
      </c>
      <c r="M125" s="2" t="s">
        <v>533</v>
      </c>
    </row>
    <row r="126" spans="1:13" x14ac:dyDescent="0.45">
      <c r="A126" s="2" t="s">
        <v>423</v>
      </c>
      <c r="B126" s="2" t="s">
        <v>359</v>
      </c>
      <c r="C126" s="3">
        <v>23000</v>
      </c>
      <c r="D126" s="3">
        <v>0</v>
      </c>
      <c r="E126" s="4">
        <v>43026.868981481479</v>
      </c>
      <c r="F126" s="4">
        <v>43082.711770833332</v>
      </c>
      <c r="G126" s="2" t="s">
        <v>396</v>
      </c>
      <c r="H126" s="2" t="s">
        <v>383</v>
      </c>
      <c r="I126" s="2" t="s">
        <v>397</v>
      </c>
      <c r="J126" s="2" t="s">
        <v>522</v>
      </c>
      <c r="K126" s="2" t="s">
        <v>377</v>
      </c>
      <c r="L126" s="2" t="s">
        <v>565</v>
      </c>
      <c r="M126" s="2" t="s">
        <v>535</v>
      </c>
    </row>
    <row r="127" spans="1:13" x14ac:dyDescent="0.45">
      <c r="A127" s="2" t="s">
        <v>423</v>
      </c>
      <c r="B127" s="2" t="s">
        <v>359</v>
      </c>
      <c r="C127" s="3">
        <v>40000</v>
      </c>
      <c r="D127" s="3">
        <v>0</v>
      </c>
      <c r="E127" s="4">
        <v>43357.264467592591</v>
      </c>
      <c r="F127" s="4">
        <v>43418.83966435185</v>
      </c>
      <c r="G127" s="2" t="s">
        <v>394</v>
      </c>
      <c r="H127" s="2" t="s">
        <v>383</v>
      </c>
      <c r="I127" s="2" t="s">
        <v>395</v>
      </c>
      <c r="J127" s="2" t="s">
        <v>529</v>
      </c>
      <c r="K127" s="2" t="s">
        <v>377</v>
      </c>
      <c r="L127" s="2" t="s">
        <v>564</v>
      </c>
      <c r="M127" s="2" t="s">
        <v>533</v>
      </c>
    </row>
    <row r="128" spans="1:13" x14ac:dyDescent="0.45">
      <c r="A128" s="2" t="s">
        <v>423</v>
      </c>
      <c r="B128" s="2" t="s">
        <v>359</v>
      </c>
      <c r="C128" s="3">
        <v>45000</v>
      </c>
      <c r="D128" s="3">
        <v>0</v>
      </c>
      <c r="E128" s="4">
        <v>42503.526921296296</v>
      </c>
      <c r="F128" s="4">
        <v>42927.929201388892</v>
      </c>
      <c r="G128" s="2" t="s">
        <v>392</v>
      </c>
      <c r="H128" s="2" t="s">
        <v>383</v>
      </c>
      <c r="I128" s="2" t="s">
        <v>385</v>
      </c>
      <c r="J128" s="2" t="s">
        <v>529</v>
      </c>
      <c r="K128" s="2" t="s">
        <v>377</v>
      </c>
      <c r="L128" s="2" t="s">
        <v>554</v>
      </c>
      <c r="M128" s="2" t="s">
        <v>535</v>
      </c>
    </row>
    <row r="129" spans="1:13" x14ac:dyDescent="0.45">
      <c r="A129" s="2" t="s">
        <v>423</v>
      </c>
      <c r="B129" s="2" t="s">
        <v>359</v>
      </c>
      <c r="C129" s="3">
        <v>55000</v>
      </c>
      <c r="D129" s="3">
        <v>0</v>
      </c>
      <c r="E129" s="4">
        <v>43607.866793981484</v>
      </c>
      <c r="F129" s="4">
        <v>43685</v>
      </c>
      <c r="G129" s="2" t="s">
        <v>400</v>
      </c>
      <c r="H129" s="2" t="s">
        <v>389</v>
      </c>
      <c r="I129" s="2" t="s">
        <v>385</v>
      </c>
      <c r="J129" s="2" t="s">
        <v>529</v>
      </c>
      <c r="K129" s="2" t="s">
        <v>377</v>
      </c>
      <c r="L129" s="2" t="s">
        <v>572</v>
      </c>
      <c r="M129" s="2" t="s">
        <v>533</v>
      </c>
    </row>
    <row r="130" spans="1:13" x14ac:dyDescent="0.45">
      <c r="A130" s="2" t="s">
        <v>423</v>
      </c>
      <c r="B130" s="2" t="s">
        <v>359</v>
      </c>
      <c r="C130" s="3">
        <v>71997</v>
      </c>
      <c r="D130" s="3">
        <v>0</v>
      </c>
      <c r="E130" s="4">
        <v>43076.82099537037</v>
      </c>
      <c r="F130" s="4">
        <v>43077.638148148151</v>
      </c>
      <c r="G130" s="2" t="s">
        <v>402</v>
      </c>
      <c r="H130" s="2" t="s">
        <v>403</v>
      </c>
      <c r="I130" s="2" t="s">
        <v>397</v>
      </c>
      <c r="J130" s="2" t="s">
        <v>522</v>
      </c>
      <c r="K130" s="2" t="s">
        <v>377</v>
      </c>
      <c r="L130" s="2" t="s">
        <v>562</v>
      </c>
      <c r="M130" s="2" t="s">
        <v>533</v>
      </c>
    </row>
    <row r="131" spans="1:13" x14ac:dyDescent="0.45">
      <c r="A131" s="2" t="s">
        <v>423</v>
      </c>
      <c r="B131" s="2" t="s">
        <v>359</v>
      </c>
      <c r="C131" s="3">
        <v>74000</v>
      </c>
      <c r="D131" s="3">
        <v>0</v>
      </c>
      <c r="E131" s="4">
        <v>43672.970810185187</v>
      </c>
      <c r="F131" s="4">
        <v>43753</v>
      </c>
      <c r="G131" s="2" t="s">
        <v>390</v>
      </c>
      <c r="H131" s="2" t="s">
        <v>389</v>
      </c>
      <c r="I131" s="2" t="s">
        <v>385</v>
      </c>
      <c r="J131" s="2" t="s">
        <v>523</v>
      </c>
      <c r="K131" s="2" t="s">
        <v>377</v>
      </c>
      <c r="L131" s="2" t="s">
        <v>559</v>
      </c>
      <c r="M131" s="2" t="s">
        <v>536</v>
      </c>
    </row>
    <row r="132" spans="1:13" x14ac:dyDescent="0.45">
      <c r="A132" s="2" t="s">
        <v>423</v>
      </c>
      <c r="B132" s="2" t="s">
        <v>359</v>
      </c>
      <c r="C132" s="3">
        <v>206791</v>
      </c>
      <c r="D132" s="3">
        <v>206791</v>
      </c>
      <c r="E132" s="4">
        <v>42541.849490740744</v>
      </c>
      <c r="F132" s="4">
        <v>43066.872488425928</v>
      </c>
      <c r="G132" s="2" t="s">
        <v>390</v>
      </c>
      <c r="H132" s="2" t="s">
        <v>389</v>
      </c>
      <c r="I132" s="2" t="s">
        <v>385</v>
      </c>
      <c r="J132" s="2" t="s">
        <v>525</v>
      </c>
      <c r="K132" s="2" t="s">
        <v>378</v>
      </c>
      <c r="L132" s="2" t="s">
        <v>562</v>
      </c>
      <c r="M132" s="2" t="s">
        <v>535</v>
      </c>
    </row>
    <row r="133" spans="1:13" x14ac:dyDescent="0.45">
      <c r="A133" s="2" t="s">
        <v>415</v>
      </c>
      <c r="B133" s="2" t="s">
        <v>359</v>
      </c>
      <c r="C133" s="3">
        <v>19.989999999999998</v>
      </c>
      <c r="D133" s="3">
        <v>19.989999999999998</v>
      </c>
      <c r="E133" s="4">
        <v>43564.741736111115</v>
      </c>
      <c r="F133" s="4">
        <v>43564</v>
      </c>
      <c r="G133" s="2" t="s">
        <v>393</v>
      </c>
      <c r="H133" s="2" t="s">
        <v>389</v>
      </c>
      <c r="I133" s="2" t="s">
        <v>385</v>
      </c>
      <c r="J133" s="2" t="s">
        <v>525</v>
      </c>
      <c r="K133" s="2" t="s">
        <v>378</v>
      </c>
      <c r="L133" s="2" t="s">
        <v>564</v>
      </c>
      <c r="M133" s="2" t="s">
        <v>535</v>
      </c>
    </row>
    <row r="134" spans="1:13" x14ac:dyDescent="0.45">
      <c r="A134" s="2" t="s">
        <v>415</v>
      </c>
      <c r="B134" s="2" t="s">
        <v>359</v>
      </c>
      <c r="C134" s="3">
        <v>89.98</v>
      </c>
      <c r="D134" s="3">
        <v>89.98</v>
      </c>
      <c r="E134" s="4">
        <v>43061.6875462963</v>
      </c>
      <c r="F134" s="4">
        <v>42968.291666666664</v>
      </c>
      <c r="G134" s="2" t="s">
        <v>393</v>
      </c>
      <c r="H134" s="2" t="s">
        <v>389</v>
      </c>
      <c r="I134" s="2" t="s">
        <v>385</v>
      </c>
      <c r="J134" s="2" t="s">
        <v>525</v>
      </c>
      <c r="K134" s="2" t="s">
        <v>378</v>
      </c>
      <c r="L134" s="2" t="s">
        <v>561</v>
      </c>
      <c r="M134" s="2" t="s">
        <v>533</v>
      </c>
    </row>
    <row r="135" spans="1:13" x14ac:dyDescent="0.45">
      <c r="A135" s="2" t="s">
        <v>415</v>
      </c>
      <c r="B135" s="2" t="s">
        <v>359</v>
      </c>
      <c r="C135" s="3">
        <v>145</v>
      </c>
      <c r="D135" s="3">
        <v>145</v>
      </c>
      <c r="E135" s="4">
        <v>43292.244305555556</v>
      </c>
      <c r="F135" s="4">
        <v>43283.25</v>
      </c>
      <c r="G135" s="2" t="s">
        <v>391</v>
      </c>
      <c r="H135" s="2" t="s">
        <v>383</v>
      </c>
      <c r="I135" s="2" t="s">
        <v>385</v>
      </c>
      <c r="J135" s="2" t="s">
        <v>525</v>
      </c>
      <c r="K135" s="2" t="s">
        <v>378</v>
      </c>
      <c r="L135" s="2" t="s">
        <v>558</v>
      </c>
      <c r="M135" s="2" t="s">
        <v>539</v>
      </c>
    </row>
    <row r="136" spans="1:13" x14ac:dyDescent="0.45">
      <c r="A136" s="2" t="s">
        <v>415</v>
      </c>
      <c r="B136" s="2" t="s">
        <v>359</v>
      </c>
      <c r="C136" s="3">
        <v>495</v>
      </c>
      <c r="D136" s="3">
        <v>495</v>
      </c>
      <c r="E136" s="4">
        <v>43423.796493055554</v>
      </c>
      <c r="F136" s="4">
        <v>43423.51353009259</v>
      </c>
      <c r="G136" s="2" t="s">
        <v>404</v>
      </c>
      <c r="H136" s="2" t="s">
        <v>403</v>
      </c>
      <c r="I136" s="2" t="s">
        <v>405</v>
      </c>
      <c r="J136" s="2" t="s">
        <v>525</v>
      </c>
      <c r="K136" s="2" t="s">
        <v>378</v>
      </c>
      <c r="L136" s="2" t="s">
        <v>561</v>
      </c>
      <c r="M136" s="2" t="s">
        <v>535</v>
      </c>
    </row>
    <row r="137" spans="1:13" x14ac:dyDescent="0.45">
      <c r="A137" s="2" t="s">
        <v>415</v>
      </c>
      <c r="B137" s="2" t="s">
        <v>359</v>
      </c>
      <c r="C137" s="3">
        <v>2695</v>
      </c>
      <c r="D137" s="3">
        <v>2695</v>
      </c>
      <c r="E137" s="4">
        <v>43606.800937499997</v>
      </c>
      <c r="F137" s="4">
        <v>43613</v>
      </c>
      <c r="G137" s="2" t="s">
        <v>388</v>
      </c>
      <c r="H137" s="2" t="s">
        <v>389</v>
      </c>
      <c r="I137" s="2" t="s">
        <v>385</v>
      </c>
      <c r="J137" s="2" t="s">
        <v>525</v>
      </c>
      <c r="K137" s="2" t="s">
        <v>378</v>
      </c>
      <c r="L137" s="2" t="s">
        <v>561</v>
      </c>
      <c r="M137" s="2" t="s">
        <v>535</v>
      </c>
    </row>
    <row r="138" spans="1:13" x14ac:dyDescent="0.45">
      <c r="A138" s="2" t="s">
        <v>415</v>
      </c>
      <c r="B138" s="2" t="s">
        <v>359</v>
      </c>
      <c r="C138" s="3">
        <v>9000</v>
      </c>
      <c r="D138" s="3">
        <v>0</v>
      </c>
      <c r="E138" s="4">
        <v>43557.711643518516</v>
      </c>
      <c r="F138" s="4">
        <v>43747</v>
      </c>
      <c r="G138" s="2" t="s">
        <v>382</v>
      </c>
      <c r="H138" s="2" t="s">
        <v>381</v>
      </c>
      <c r="I138" s="2" t="s">
        <v>385</v>
      </c>
      <c r="J138" s="2" t="s">
        <v>529</v>
      </c>
      <c r="K138" s="2" t="s">
        <v>377</v>
      </c>
      <c r="L138" s="2" t="s">
        <v>561</v>
      </c>
      <c r="M138" s="2" t="s">
        <v>533</v>
      </c>
    </row>
    <row r="139" spans="1:13" x14ac:dyDescent="0.45">
      <c r="A139" s="2" t="s">
        <v>415</v>
      </c>
      <c r="B139" s="2" t="s">
        <v>359</v>
      </c>
      <c r="C139" s="3">
        <v>10000</v>
      </c>
      <c r="D139" s="3">
        <v>0</v>
      </c>
      <c r="E139" s="4">
        <v>43655.911597222221</v>
      </c>
      <c r="F139" s="4">
        <v>44061.759606481479</v>
      </c>
      <c r="G139" s="2" t="s">
        <v>393</v>
      </c>
      <c r="H139" s="2" t="s">
        <v>389</v>
      </c>
      <c r="I139" s="2" t="s">
        <v>385</v>
      </c>
      <c r="J139" s="2" t="s">
        <v>527</v>
      </c>
      <c r="K139" s="2" t="s">
        <v>377</v>
      </c>
      <c r="L139" s="2" t="s">
        <v>561</v>
      </c>
      <c r="M139" s="2" t="s">
        <v>539</v>
      </c>
    </row>
    <row r="140" spans="1:13" x14ac:dyDescent="0.45">
      <c r="A140" s="2" t="s">
        <v>415</v>
      </c>
      <c r="B140" s="2" t="s">
        <v>359</v>
      </c>
      <c r="C140" s="3">
        <v>10000</v>
      </c>
      <c r="D140" s="3">
        <v>10000</v>
      </c>
      <c r="E140" s="4">
        <v>43804.749756944446</v>
      </c>
      <c r="F140" s="4">
        <v>43816.850439814814</v>
      </c>
      <c r="G140" s="2" t="s">
        <v>391</v>
      </c>
      <c r="H140" s="2" t="s">
        <v>383</v>
      </c>
      <c r="I140" s="2" t="s">
        <v>385</v>
      </c>
      <c r="J140" s="2" t="s">
        <v>528</v>
      </c>
      <c r="K140" s="2" t="s">
        <v>378</v>
      </c>
      <c r="L140" s="2" t="s">
        <v>561</v>
      </c>
      <c r="M140" s="2" t="s">
        <v>537</v>
      </c>
    </row>
    <row r="141" spans="1:13" x14ac:dyDescent="0.45">
      <c r="A141" s="2" t="s">
        <v>415</v>
      </c>
      <c r="B141" s="2" t="s">
        <v>359</v>
      </c>
      <c r="C141" s="3">
        <v>10000</v>
      </c>
      <c r="D141" s="3">
        <v>10000</v>
      </c>
      <c r="E141" s="4">
        <v>43629.985439814816</v>
      </c>
      <c r="F141" s="4">
        <v>43802.730578703704</v>
      </c>
      <c r="G141" s="2" t="s">
        <v>390</v>
      </c>
      <c r="H141" s="2" t="s">
        <v>389</v>
      </c>
      <c r="I141" s="2" t="s">
        <v>385</v>
      </c>
      <c r="J141" s="2" t="s">
        <v>528</v>
      </c>
      <c r="K141" s="2" t="s">
        <v>378</v>
      </c>
      <c r="L141" s="2" t="s">
        <v>561</v>
      </c>
      <c r="M141" s="2" t="s">
        <v>539</v>
      </c>
    </row>
    <row r="142" spans="1:13" x14ac:dyDescent="0.45">
      <c r="A142" s="2" t="s">
        <v>415</v>
      </c>
      <c r="B142" s="2" t="s">
        <v>359</v>
      </c>
      <c r="C142" s="3">
        <v>10000</v>
      </c>
      <c r="D142" s="3">
        <v>10000</v>
      </c>
      <c r="E142" s="4">
        <v>43479.804074074076</v>
      </c>
      <c r="F142" s="4">
        <v>43496</v>
      </c>
      <c r="G142" s="2" t="s">
        <v>402</v>
      </c>
      <c r="H142" s="2" t="s">
        <v>403</v>
      </c>
      <c r="I142" s="2" t="s">
        <v>397</v>
      </c>
      <c r="J142" s="2" t="s">
        <v>525</v>
      </c>
      <c r="K142" s="2" t="s">
        <v>378</v>
      </c>
      <c r="L142" s="2" t="s">
        <v>561</v>
      </c>
      <c r="M142" s="2" t="s">
        <v>533</v>
      </c>
    </row>
    <row r="143" spans="1:13" x14ac:dyDescent="0.45">
      <c r="A143" s="2" t="s">
        <v>415</v>
      </c>
      <c r="B143" s="2" t="s">
        <v>359</v>
      </c>
      <c r="C143" s="3">
        <v>48000</v>
      </c>
      <c r="D143" s="3">
        <v>48000</v>
      </c>
      <c r="E143" s="4">
        <v>43349.95480324074</v>
      </c>
      <c r="F143" s="4">
        <v>43420.656134259261</v>
      </c>
      <c r="G143" s="2" t="s">
        <v>382</v>
      </c>
      <c r="H143" s="2" t="s">
        <v>381</v>
      </c>
      <c r="I143" s="2" t="s">
        <v>386</v>
      </c>
      <c r="J143" s="2" t="s">
        <v>525</v>
      </c>
      <c r="K143" s="2" t="s">
        <v>378</v>
      </c>
      <c r="L143" s="2" t="s">
        <v>561</v>
      </c>
      <c r="M143" s="2" t="s">
        <v>534</v>
      </c>
    </row>
    <row r="144" spans="1:13" x14ac:dyDescent="0.45">
      <c r="A144" s="2" t="s">
        <v>415</v>
      </c>
      <c r="B144" s="2" t="s">
        <v>359</v>
      </c>
      <c r="C144" s="3">
        <v>61923</v>
      </c>
      <c r="D144" s="3">
        <v>61923</v>
      </c>
      <c r="E144" s="4">
        <v>42627.795115740744</v>
      </c>
      <c r="F144" s="4">
        <v>42703.291666666664</v>
      </c>
      <c r="G144" s="2" t="s">
        <v>388</v>
      </c>
      <c r="H144" s="2" t="s">
        <v>389</v>
      </c>
      <c r="I144" s="2" t="s">
        <v>385</v>
      </c>
      <c r="J144" s="2" t="s">
        <v>525</v>
      </c>
      <c r="K144" s="2" t="s">
        <v>378</v>
      </c>
      <c r="L144" s="2" t="s">
        <v>561</v>
      </c>
      <c r="M144" s="2" t="s">
        <v>539</v>
      </c>
    </row>
    <row r="145" spans="1:13" x14ac:dyDescent="0.45">
      <c r="A145" s="2" t="s">
        <v>415</v>
      </c>
      <c r="B145" s="2" t="s">
        <v>359</v>
      </c>
      <c r="C145" s="3">
        <v>83000</v>
      </c>
      <c r="D145" s="3">
        <v>0</v>
      </c>
      <c r="E145" s="4">
        <v>41712.654930555553</v>
      </c>
      <c r="F145" s="4">
        <v>41807.166666666664</v>
      </c>
      <c r="G145" s="2" t="s">
        <v>402</v>
      </c>
      <c r="H145" s="2" t="s">
        <v>403</v>
      </c>
      <c r="I145" s="2" t="s">
        <v>397</v>
      </c>
      <c r="J145" s="2" t="s">
        <v>522</v>
      </c>
      <c r="K145" s="2" t="s">
        <v>377</v>
      </c>
      <c r="L145" s="2" t="s">
        <v>561</v>
      </c>
      <c r="M145" s="2" t="s">
        <v>533</v>
      </c>
    </row>
    <row r="146" spans="1:13" x14ac:dyDescent="0.45">
      <c r="A146" s="2" t="s">
        <v>418</v>
      </c>
      <c r="B146" s="2" t="s">
        <v>359</v>
      </c>
      <c r="C146" s="3">
        <v>400</v>
      </c>
      <c r="D146" s="3">
        <v>400</v>
      </c>
      <c r="E146" s="4">
        <v>43251.91138888889</v>
      </c>
      <c r="F146" s="4">
        <v>43252.906585648147</v>
      </c>
      <c r="G146" s="2" t="s">
        <v>388</v>
      </c>
      <c r="H146" s="2" t="s">
        <v>389</v>
      </c>
      <c r="I146" s="2" t="s">
        <v>385</v>
      </c>
      <c r="J146" s="2" t="s">
        <v>525</v>
      </c>
      <c r="K146" s="2" t="s">
        <v>378</v>
      </c>
      <c r="L146" s="2" t="s">
        <v>566</v>
      </c>
      <c r="M146" s="2" t="s">
        <v>538</v>
      </c>
    </row>
    <row r="147" spans="1:13" x14ac:dyDescent="0.45">
      <c r="A147" s="2" t="s">
        <v>418</v>
      </c>
      <c r="B147" s="2" t="s">
        <v>359</v>
      </c>
      <c r="C147" s="3">
        <v>4500</v>
      </c>
      <c r="D147" s="3">
        <v>4500</v>
      </c>
      <c r="E147" s="4">
        <v>43571.727754629632</v>
      </c>
      <c r="F147" s="4">
        <v>43586</v>
      </c>
      <c r="G147" s="2" t="s">
        <v>393</v>
      </c>
      <c r="H147" s="2" t="s">
        <v>389</v>
      </c>
      <c r="I147" s="2" t="s">
        <v>385</v>
      </c>
      <c r="J147" s="2" t="s">
        <v>523</v>
      </c>
      <c r="K147" s="2" t="s">
        <v>378</v>
      </c>
      <c r="L147" s="2" t="s">
        <v>566</v>
      </c>
      <c r="M147" s="2" t="s">
        <v>539</v>
      </c>
    </row>
    <row r="148" spans="1:13" x14ac:dyDescent="0.45">
      <c r="A148" s="2" t="s">
        <v>418</v>
      </c>
      <c r="B148" s="2" t="s">
        <v>359</v>
      </c>
      <c r="C148" s="3">
        <v>6000</v>
      </c>
      <c r="D148" s="3">
        <v>6000</v>
      </c>
      <c r="E148" s="4">
        <v>43278.60728009259</v>
      </c>
      <c r="F148" s="4">
        <v>43300.776516203703</v>
      </c>
      <c r="G148" s="2" t="s">
        <v>382</v>
      </c>
      <c r="H148" s="2" t="s">
        <v>381</v>
      </c>
      <c r="I148" s="2" t="s">
        <v>385</v>
      </c>
      <c r="J148" s="2" t="s">
        <v>525</v>
      </c>
      <c r="K148" s="2" t="s">
        <v>378</v>
      </c>
      <c r="L148" s="2" t="s">
        <v>566</v>
      </c>
      <c r="M148" s="2" t="s">
        <v>535</v>
      </c>
    </row>
    <row r="149" spans="1:13" x14ac:dyDescent="0.45">
      <c r="A149" s="2" t="s">
        <v>418</v>
      </c>
      <c r="B149" s="2" t="s">
        <v>359</v>
      </c>
      <c r="C149" s="3">
        <v>9000</v>
      </c>
      <c r="D149" s="3">
        <v>9000</v>
      </c>
      <c r="E149" s="4">
        <v>43028.866041666668</v>
      </c>
      <c r="F149" s="4">
        <v>43131.291666666664</v>
      </c>
      <c r="G149" s="2" t="s">
        <v>402</v>
      </c>
      <c r="H149" s="2" t="s">
        <v>403</v>
      </c>
      <c r="I149" s="2" t="s">
        <v>397</v>
      </c>
      <c r="J149" s="2" t="s">
        <v>525</v>
      </c>
      <c r="K149" s="2" t="s">
        <v>378</v>
      </c>
      <c r="L149" s="2" t="s">
        <v>566</v>
      </c>
      <c r="M149" s="2" t="s">
        <v>533</v>
      </c>
    </row>
    <row r="150" spans="1:13" x14ac:dyDescent="0.45">
      <c r="A150" s="2" t="s">
        <v>418</v>
      </c>
      <c r="B150" s="2" t="s">
        <v>359</v>
      </c>
      <c r="C150" s="3">
        <v>9200</v>
      </c>
      <c r="D150" s="3">
        <v>9200</v>
      </c>
      <c r="E150" s="4">
        <v>43329.567835648151</v>
      </c>
      <c r="F150" s="4">
        <v>43376.877685185187</v>
      </c>
      <c r="G150" s="2" t="s">
        <v>404</v>
      </c>
      <c r="H150" s="2" t="s">
        <v>403</v>
      </c>
      <c r="I150" s="2" t="s">
        <v>405</v>
      </c>
      <c r="J150" s="2" t="s">
        <v>525</v>
      </c>
      <c r="K150" s="2" t="s">
        <v>378</v>
      </c>
      <c r="L150" s="2" t="s">
        <v>566</v>
      </c>
      <c r="M150" s="2" t="s">
        <v>533</v>
      </c>
    </row>
    <row r="151" spans="1:13" x14ac:dyDescent="0.45">
      <c r="A151" s="2" t="s">
        <v>418</v>
      </c>
      <c r="B151" s="2" t="s">
        <v>359</v>
      </c>
      <c r="C151" s="3">
        <v>10000</v>
      </c>
      <c r="D151" s="3">
        <v>10000</v>
      </c>
      <c r="E151" s="4">
        <v>43762.84542824074</v>
      </c>
      <c r="F151" s="4">
        <v>43789.048854166664</v>
      </c>
      <c r="G151" s="2" t="s">
        <v>396</v>
      </c>
      <c r="H151" s="2" t="s">
        <v>383</v>
      </c>
      <c r="I151" s="2" t="s">
        <v>397</v>
      </c>
      <c r="J151" s="2" t="s">
        <v>528</v>
      </c>
      <c r="K151" s="2" t="s">
        <v>378</v>
      </c>
      <c r="L151" s="2" t="s">
        <v>566</v>
      </c>
      <c r="M151" s="2" t="s">
        <v>536</v>
      </c>
    </row>
    <row r="152" spans="1:13" x14ac:dyDescent="0.45">
      <c r="A152" s="2" t="s">
        <v>418</v>
      </c>
      <c r="B152" s="2" t="s">
        <v>359</v>
      </c>
      <c r="C152" s="3">
        <v>10000</v>
      </c>
      <c r="D152" s="3">
        <v>10000</v>
      </c>
      <c r="E152" s="4">
        <v>43577.806631944448</v>
      </c>
      <c r="F152" s="4">
        <v>43586</v>
      </c>
      <c r="G152" s="2" t="s">
        <v>394</v>
      </c>
      <c r="H152" s="2" t="s">
        <v>383</v>
      </c>
      <c r="I152" s="2" t="s">
        <v>395</v>
      </c>
      <c r="J152" s="2" t="s">
        <v>523</v>
      </c>
      <c r="K152" s="2" t="s">
        <v>378</v>
      </c>
      <c r="L152" s="2" t="s">
        <v>566</v>
      </c>
      <c r="M152" s="2" t="s">
        <v>533</v>
      </c>
    </row>
    <row r="153" spans="1:13" x14ac:dyDescent="0.45">
      <c r="A153" s="2" t="s">
        <v>418</v>
      </c>
      <c r="B153" s="2" t="s">
        <v>359</v>
      </c>
      <c r="C153" s="3">
        <v>20000</v>
      </c>
      <c r="D153" s="3">
        <v>0</v>
      </c>
      <c r="E153" s="4">
        <v>43019.853194444448</v>
      </c>
      <c r="F153" s="4">
        <v>43055.506006944444</v>
      </c>
      <c r="G153" s="2" t="s">
        <v>394</v>
      </c>
      <c r="H153" s="2" t="s">
        <v>383</v>
      </c>
      <c r="I153" s="2" t="s">
        <v>395</v>
      </c>
      <c r="J153" s="2" t="s">
        <v>522</v>
      </c>
      <c r="K153" s="2" t="s">
        <v>377</v>
      </c>
      <c r="L153" s="2" t="s">
        <v>566</v>
      </c>
      <c r="M153" s="2" t="s">
        <v>535</v>
      </c>
    </row>
    <row r="154" spans="1:13" x14ac:dyDescent="0.45">
      <c r="A154" s="2" t="s">
        <v>418</v>
      </c>
      <c r="B154" s="2" t="s">
        <v>359</v>
      </c>
      <c r="C154" s="3">
        <v>22000</v>
      </c>
      <c r="D154" s="3">
        <v>22000</v>
      </c>
      <c r="E154" s="4">
        <v>42944.638692129629</v>
      </c>
      <c r="F154" s="4">
        <v>42972.603194444448</v>
      </c>
      <c r="G154" s="2" t="s">
        <v>393</v>
      </c>
      <c r="H154" s="2" t="s">
        <v>389</v>
      </c>
      <c r="I154" s="2" t="s">
        <v>385</v>
      </c>
      <c r="J154" s="2" t="s">
        <v>525</v>
      </c>
      <c r="K154" s="2" t="s">
        <v>378</v>
      </c>
      <c r="L154" s="2" t="s">
        <v>566</v>
      </c>
      <c r="M154" s="2" t="s">
        <v>535</v>
      </c>
    </row>
    <row r="155" spans="1:13" x14ac:dyDescent="0.45">
      <c r="A155" s="2" t="s">
        <v>418</v>
      </c>
      <c r="B155" s="2" t="s">
        <v>359</v>
      </c>
      <c r="C155" s="3">
        <v>29000</v>
      </c>
      <c r="D155" s="3">
        <v>0</v>
      </c>
      <c r="E155" s="4">
        <v>43761.830682870372</v>
      </c>
      <c r="F155" s="4">
        <v>43857.817233796297</v>
      </c>
      <c r="G155" s="2" t="s">
        <v>390</v>
      </c>
      <c r="H155" s="2" t="s">
        <v>389</v>
      </c>
      <c r="I155" s="2" t="s">
        <v>385</v>
      </c>
      <c r="J155" s="2" t="s">
        <v>524</v>
      </c>
      <c r="K155" s="2" t="s">
        <v>377</v>
      </c>
      <c r="L155" s="2" t="s">
        <v>566</v>
      </c>
      <c r="M155" s="2" t="s">
        <v>537</v>
      </c>
    </row>
    <row r="156" spans="1:13" x14ac:dyDescent="0.45">
      <c r="A156" s="2" t="s">
        <v>418</v>
      </c>
      <c r="B156" s="2" t="s">
        <v>359</v>
      </c>
      <c r="C156" s="3">
        <v>108000</v>
      </c>
      <c r="D156" s="3">
        <v>0</v>
      </c>
      <c r="E156" s="4">
        <v>43384.864594907405</v>
      </c>
      <c r="F156" s="4">
        <v>43857.817835648151</v>
      </c>
      <c r="G156" s="2" t="s">
        <v>382</v>
      </c>
      <c r="H156" s="2" t="s">
        <v>381</v>
      </c>
      <c r="I156" s="2" t="s">
        <v>385</v>
      </c>
      <c r="J156" s="2" t="s">
        <v>526</v>
      </c>
      <c r="K156" s="2" t="s">
        <v>377</v>
      </c>
      <c r="L156" s="2" t="s">
        <v>566</v>
      </c>
      <c r="M156" s="2" t="s">
        <v>535</v>
      </c>
    </row>
    <row r="157" spans="1:13" x14ac:dyDescent="0.45">
      <c r="A157" s="2" t="s">
        <v>418</v>
      </c>
      <c r="B157" s="2" t="s">
        <v>359</v>
      </c>
      <c r="C157" s="3">
        <v>110800</v>
      </c>
      <c r="D157" s="3">
        <v>110800</v>
      </c>
      <c r="E157" s="4">
        <v>42744.829143518517</v>
      </c>
      <c r="F157" s="4">
        <v>42920.291666666664</v>
      </c>
      <c r="G157" s="2" t="s">
        <v>391</v>
      </c>
      <c r="H157" s="2" t="s">
        <v>383</v>
      </c>
      <c r="I157" s="2" t="s">
        <v>385</v>
      </c>
      <c r="J157" s="2" t="s">
        <v>525</v>
      </c>
      <c r="K157" s="2" t="s">
        <v>378</v>
      </c>
      <c r="L157" s="2" t="s">
        <v>566</v>
      </c>
      <c r="M157" s="2" t="s">
        <v>537</v>
      </c>
    </row>
    <row r="158" spans="1:13" x14ac:dyDescent="0.45">
      <c r="A158" s="2" t="s">
        <v>410</v>
      </c>
      <c r="B158" s="2" t="s">
        <v>359</v>
      </c>
      <c r="C158" s="3">
        <v>0</v>
      </c>
      <c r="D158" s="3">
        <v>0</v>
      </c>
      <c r="E158" s="4">
        <v>42545.76761574074</v>
      </c>
      <c r="F158" s="4">
        <v>43110.590081018519</v>
      </c>
      <c r="G158" s="2" t="s">
        <v>402</v>
      </c>
      <c r="H158" s="2" t="s">
        <v>403</v>
      </c>
      <c r="I158" s="2" t="s">
        <v>397</v>
      </c>
      <c r="J158" s="2" t="s">
        <v>529</v>
      </c>
      <c r="K158" s="2" t="s">
        <v>377</v>
      </c>
      <c r="L158" s="2" t="s">
        <v>563</v>
      </c>
      <c r="M158" s="2" t="s">
        <v>539</v>
      </c>
    </row>
    <row r="159" spans="1:13" x14ac:dyDescent="0.45">
      <c r="A159" s="2" t="s">
        <v>410</v>
      </c>
      <c r="B159" s="2" t="s">
        <v>359</v>
      </c>
      <c r="C159" s="3">
        <v>0</v>
      </c>
      <c r="D159" s="3">
        <v>0</v>
      </c>
      <c r="E159" s="4">
        <v>42670.693854166668</v>
      </c>
      <c r="F159" s="4">
        <v>43110.589548611111</v>
      </c>
      <c r="G159" s="2" t="s">
        <v>391</v>
      </c>
      <c r="H159" s="2" t="s">
        <v>383</v>
      </c>
      <c r="I159" s="2" t="s">
        <v>385</v>
      </c>
      <c r="J159" s="2" t="s">
        <v>529</v>
      </c>
      <c r="K159" s="2" t="s">
        <v>377</v>
      </c>
      <c r="L159" s="2" t="s">
        <v>563</v>
      </c>
      <c r="M159" s="2" t="s">
        <v>535</v>
      </c>
    </row>
    <row r="160" spans="1:13" x14ac:dyDescent="0.45">
      <c r="A160" s="2" t="s">
        <v>410</v>
      </c>
      <c r="B160" s="2" t="s">
        <v>359</v>
      </c>
      <c r="C160" s="3">
        <v>32000</v>
      </c>
      <c r="D160" s="3">
        <v>32000</v>
      </c>
      <c r="E160" s="4">
        <v>42104.639548611114</v>
      </c>
      <c r="F160" s="4">
        <v>42535.77988425926</v>
      </c>
      <c r="G160" s="2" t="s">
        <v>396</v>
      </c>
      <c r="H160" s="2" t="s">
        <v>383</v>
      </c>
      <c r="I160" s="2" t="s">
        <v>397</v>
      </c>
      <c r="J160" s="2" t="s">
        <v>529</v>
      </c>
      <c r="K160" s="2" t="s">
        <v>377</v>
      </c>
      <c r="L160" s="2" t="s">
        <v>563</v>
      </c>
      <c r="M160" s="2" t="s">
        <v>534</v>
      </c>
    </row>
    <row r="161" spans="1:13" x14ac:dyDescent="0.45">
      <c r="A161" s="2" t="s">
        <v>219</v>
      </c>
      <c r="B161" s="2" t="s">
        <v>363</v>
      </c>
      <c r="C161" s="3">
        <v>45000</v>
      </c>
      <c r="D161" s="3">
        <v>0</v>
      </c>
      <c r="E161" s="4">
        <v>42208.803067129629</v>
      </c>
      <c r="F161" s="4">
        <v>43087.881377314814</v>
      </c>
      <c r="G161" s="2" t="s">
        <v>388</v>
      </c>
      <c r="H161" s="2" t="s">
        <v>389</v>
      </c>
      <c r="I161" s="2" t="s">
        <v>385</v>
      </c>
      <c r="J161" s="2" t="s">
        <v>529</v>
      </c>
      <c r="K161" s="2" t="s">
        <v>377</v>
      </c>
      <c r="L161" s="2" t="s">
        <v>560</v>
      </c>
      <c r="M161" s="2" t="s">
        <v>533</v>
      </c>
    </row>
    <row r="162" spans="1:13" x14ac:dyDescent="0.45">
      <c r="A162" s="2" t="s">
        <v>24</v>
      </c>
      <c r="B162" s="2" t="s">
        <v>363</v>
      </c>
      <c r="C162" s="3">
        <v>0</v>
      </c>
      <c r="D162" s="3">
        <v>0</v>
      </c>
      <c r="E162" s="4">
        <v>43482.664664351854</v>
      </c>
      <c r="F162" s="4">
        <v>43661</v>
      </c>
      <c r="G162" s="2" t="s">
        <v>382</v>
      </c>
      <c r="H162" s="2" t="s">
        <v>381</v>
      </c>
      <c r="I162" s="2" t="s">
        <v>386</v>
      </c>
      <c r="J162" s="2" t="s">
        <v>525</v>
      </c>
      <c r="K162" s="2" t="s">
        <v>377</v>
      </c>
      <c r="L162" s="2" t="s">
        <v>557</v>
      </c>
      <c r="M162" s="2" t="s">
        <v>533</v>
      </c>
    </row>
    <row r="163" spans="1:13" x14ac:dyDescent="0.45">
      <c r="A163" s="2" t="s">
        <v>24</v>
      </c>
      <c r="B163" s="2" t="s">
        <v>363</v>
      </c>
      <c r="C163" s="3">
        <v>15500</v>
      </c>
      <c r="D163" s="3">
        <v>15500</v>
      </c>
      <c r="E163" s="4">
        <v>41327.744780092595</v>
      </c>
      <c r="F163" s="4">
        <v>41393.291666666664</v>
      </c>
      <c r="G163" s="2" t="s">
        <v>396</v>
      </c>
      <c r="H163" s="2" t="s">
        <v>383</v>
      </c>
      <c r="I163" s="2" t="s">
        <v>397</v>
      </c>
      <c r="J163" s="2" t="s">
        <v>529</v>
      </c>
      <c r="K163" s="2" t="s">
        <v>378</v>
      </c>
      <c r="L163" s="2" t="s">
        <v>557</v>
      </c>
      <c r="M163" s="2" t="s">
        <v>535</v>
      </c>
    </row>
    <row r="164" spans="1:13" x14ac:dyDescent="0.45">
      <c r="A164" s="2" t="s">
        <v>24</v>
      </c>
      <c r="B164" s="2" t="s">
        <v>363</v>
      </c>
      <c r="C164" s="3">
        <v>63000</v>
      </c>
      <c r="D164" s="3">
        <v>0</v>
      </c>
      <c r="E164" s="4">
        <v>41474.806006944447</v>
      </c>
      <c r="F164" s="4">
        <v>41869.166666666664</v>
      </c>
      <c r="G164" s="2" t="s">
        <v>396</v>
      </c>
      <c r="H164" s="2" t="s">
        <v>383</v>
      </c>
      <c r="I164" s="2" t="s">
        <v>397</v>
      </c>
      <c r="J164" s="2" t="s">
        <v>522</v>
      </c>
      <c r="K164" s="2" t="s">
        <v>377</v>
      </c>
      <c r="L164" s="2" t="s">
        <v>557</v>
      </c>
      <c r="M164" s="2" t="s">
        <v>533</v>
      </c>
    </row>
    <row r="165" spans="1:13" x14ac:dyDescent="0.45">
      <c r="A165" s="2" t="s">
        <v>606</v>
      </c>
      <c r="B165" s="2" t="s">
        <v>358</v>
      </c>
      <c r="C165" s="3">
        <v>50</v>
      </c>
      <c r="D165" s="3">
        <v>50</v>
      </c>
      <c r="E165" s="4">
        <v>42927.73945601852</v>
      </c>
      <c r="F165" s="4">
        <v>42927.805335648147</v>
      </c>
      <c r="G165" s="2" t="s">
        <v>393</v>
      </c>
      <c r="H165" s="2" t="s">
        <v>389</v>
      </c>
      <c r="I165" s="2" t="s">
        <v>385</v>
      </c>
      <c r="J165" s="2" t="s">
        <v>525</v>
      </c>
      <c r="K165" s="2" t="s">
        <v>378</v>
      </c>
      <c r="L165" s="2" t="s">
        <v>561</v>
      </c>
      <c r="M165" s="2" t="s">
        <v>535</v>
      </c>
    </row>
    <row r="166" spans="1:13" x14ac:dyDescent="0.45">
      <c r="A166" s="2" t="s">
        <v>606</v>
      </c>
      <c r="B166" s="2" t="s">
        <v>358</v>
      </c>
      <c r="C166" s="3">
        <v>420</v>
      </c>
      <c r="D166" s="3">
        <v>420</v>
      </c>
      <c r="E166" s="4">
        <v>43375.12164351852</v>
      </c>
      <c r="F166" s="4">
        <v>43375.122893518521</v>
      </c>
      <c r="G166" s="2" t="s">
        <v>396</v>
      </c>
      <c r="H166" s="2" t="s">
        <v>383</v>
      </c>
      <c r="I166" s="2" t="s">
        <v>397</v>
      </c>
      <c r="J166" s="2" t="s">
        <v>525</v>
      </c>
      <c r="K166" s="2" t="s">
        <v>378</v>
      </c>
      <c r="L166" s="2" t="s">
        <v>561</v>
      </c>
      <c r="M166" s="2" t="s">
        <v>535</v>
      </c>
    </row>
    <row r="167" spans="1:13" x14ac:dyDescent="0.45">
      <c r="A167" s="2" t="s">
        <v>606</v>
      </c>
      <c r="B167" s="2" t="s">
        <v>358</v>
      </c>
      <c r="C167" s="3">
        <v>420</v>
      </c>
      <c r="D167" s="3">
        <v>420</v>
      </c>
      <c r="E167" s="4">
        <v>43318.776238425926</v>
      </c>
      <c r="F167" s="4">
        <v>43318.778136574074</v>
      </c>
      <c r="G167" s="2" t="s">
        <v>401</v>
      </c>
      <c r="H167" s="2" t="s">
        <v>389</v>
      </c>
      <c r="I167" s="2" t="s">
        <v>385</v>
      </c>
      <c r="J167" s="2" t="s">
        <v>525</v>
      </c>
      <c r="K167" s="2" t="s">
        <v>378</v>
      </c>
      <c r="L167" s="2" t="s">
        <v>561</v>
      </c>
      <c r="M167" s="2" t="s">
        <v>534</v>
      </c>
    </row>
    <row r="168" spans="1:13" x14ac:dyDescent="0.45">
      <c r="A168" s="2" t="s">
        <v>606</v>
      </c>
      <c r="B168" s="2" t="s">
        <v>358</v>
      </c>
      <c r="C168" s="3">
        <v>420</v>
      </c>
      <c r="D168" s="3">
        <v>420</v>
      </c>
      <c r="E168" s="4">
        <v>43312.744432870371</v>
      </c>
      <c r="F168" s="4">
        <v>43312.745879629627</v>
      </c>
      <c r="G168" s="2" t="s">
        <v>388</v>
      </c>
      <c r="H168" s="2" t="s">
        <v>389</v>
      </c>
      <c r="I168" s="2" t="s">
        <v>385</v>
      </c>
      <c r="J168" s="2" t="s">
        <v>525</v>
      </c>
      <c r="K168" s="2" t="s">
        <v>378</v>
      </c>
      <c r="L168" s="2" t="s">
        <v>561</v>
      </c>
      <c r="M168" s="2" t="s">
        <v>533</v>
      </c>
    </row>
    <row r="169" spans="1:13" x14ac:dyDescent="0.45">
      <c r="A169" s="2" t="s">
        <v>606</v>
      </c>
      <c r="B169" s="2" t="s">
        <v>358</v>
      </c>
      <c r="C169" s="3">
        <v>420</v>
      </c>
      <c r="D169" s="3">
        <v>420</v>
      </c>
      <c r="E169" s="4">
        <v>43105.728020833332</v>
      </c>
      <c r="F169" s="4">
        <v>43105.729490740741</v>
      </c>
      <c r="G169" s="2" t="s">
        <v>382</v>
      </c>
      <c r="H169" s="2" t="s">
        <v>381</v>
      </c>
      <c r="I169" s="2" t="s">
        <v>386</v>
      </c>
      <c r="J169" s="2" t="s">
        <v>525</v>
      </c>
      <c r="K169" s="2" t="s">
        <v>378</v>
      </c>
      <c r="L169" s="2" t="s">
        <v>561</v>
      </c>
      <c r="M169" s="2" t="s">
        <v>533</v>
      </c>
    </row>
    <row r="170" spans="1:13" x14ac:dyDescent="0.45">
      <c r="A170" s="2" t="s">
        <v>606</v>
      </c>
      <c r="B170" s="2" t="s">
        <v>358</v>
      </c>
      <c r="C170" s="3">
        <v>420</v>
      </c>
      <c r="D170" s="3">
        <v>420</v>
      </c>
      <c r="E170" s="4">
        <v>43047.910266203704</v>
      </c>
      <c r="F170" s="4">
        <v>43047.911990740744</v>
      </c>
      <c r="G170" s="2" t="s">
        <v>394</v>
      </c>
      <c r="H170" s="2" t="s">
        <v>383</v>
      </c>
      <c r="I170" s="2" t="s">
        <v>395</v>
      </c>
      <c r="J170" s="2" t="s">
        <v>525</v>
      </c>
      <c r="K170" s="2" t="s">
        <v>378</v>
      </c>
      <c r="L170" s="2" t="s">
        <v>561</v>
      </c>
      <c r="M170" s="2" t="s">
        <v>537</v>
      </c>
    </row>
    <row r="171" spans="1:13" x14ac:dyDescent="0.45">
      <c r="A171" s="2" t="s">
        <v>606</v>
      </c>
      <c r="B171" s="2" t="s">
        <v>358</v>
      </c>
      <c r="C171" s="3">
        <v>420</v>
      </c>
      <c r="D171" s="3">
        <v>420</v>
      </c>
      <c r="E171" s="4">
        <v>42969.935358796298</v>
      </c>
      <c r="F171" s="4">
        <v>42969.936597222222</v>
      </c>
      <c r="G171" s="2" t="s">
        <v>388</v>
      </c>
      <c r="H171" s="2" t="s">
        <v>389</v>
      </c>
      <c r="I171" s="2" t="s">
        <v>387</v>
      </c>
      <c r="J171" s="2" t="s">
        <v>525</v>
      </c>
      <c r="K171" s="2" t="s">
        <v>378</v>
      </c>
      <c r="L171" s="2" t="s">
        <v>561</v>
      </c>
      <c r="M171" s="2" t="s">
        <v>535</v>
      </c>
    </row>
    <row r="172" spans="1:13" x14ac:dyDescent="0.45">
      <c r="A172" s="2" t="s">
        <v>606</v>
      </c>
      <c r="B172" s="2" t="s">
        <v>358</v>
      </c>
      <c r="C172" s="3">
        <v>420</v>
      </c>
      <c r="D172" s="3">
        <v>420</v>
      </c>
      <c r="E172" s="4">
        <v>42933.660069444442</v>
      </c>
      <c r="F172" s="4">
        <v>42933.661226851851</v>
      </c>
      <c r="G172" s="2" t="s">
        <v>388</v>
      </c>
      <c r="H172" s="2" t="s">
        <v>389</v>
      </c>
      <c r="I172" s="2" t="s">
        <v>385</v>
      </c>
      <c r="J172" s="2" t="s">
        <v>525</v>
      </c>
      <c r="K172" s="2" t="s">
        <v>378</v>
      </c>
      <c r="L172" s="2" t="s">
        <v>561</v>
      </c>
      <c r="M172" s="2" t="s">
        <v>534</v>
      </c>
    </row>
    <row r="173" spans="1:13" x14ac:dyDescent="0.45">
      <c r="A173" s="2" t="s">
        <v>606</v>
      </c>
      <c r="B173" s="2" t="s">
        <v>358</v>
      </c>
      <c r="C173" s="3">
        <v>420</v>
      </c>
      <c r="D173" s="3">
        <v>420</v>
      </c>
      <c r="E173" s="4">
        <v>42930.865868055553</v>
      </c>
      <c r="F173" s="4">
        <v>42930.868078703701</v>
      </c>
      <c r="G173" s="2" t="s">
        <v>391</v>
      </c>
      <c r="H173" s="2" t="s">
        <v>383</v>
      </c>
      <c r="I173" s="2" t="s">
        <v>385</v>
      </c>
      <c r="J173" s="2" t="s">
        <v>525</v>
      </c>
      <c r="K173" s="2" t="s">
        <v>378</v>
      </c>
      <c r="L173" s="2" t="s">
        <v>561</v>
      </c>
      <c r="M173" s="2" t="s">
        <v>535</v>
      </c>
    </row>
    <row r="174" spans="1:13" x14ac:dyDescent="0.45">
      <c r="A174" s="2" t="s">
        <v>606</v>
      </c>
      <c r="B174" s="2" t="s">
        <v>358</v>
      </c>
      <c r="C174" s="3">
        <v>420</v>
      </c>
      <c r="D174" s="3">
        <v>420</v>
      </c>
      <c r="E174" s="4">
        <v>42877.627615740741</v>
      </c>
      <c r="F174" s="4">
        <v>42877.62872685185</v>
      </c>
      <c r="G174" s="2" t="s">
        <v>402</v>
      </c>
      <c r="H174" s="2" t="s">
        <v>403</v>
      </c>
      <c r="I174" s="2" t="s">
        <v>397</v>
      </c>
      <c r="J174" s="2" t="s">
        <v>525</v>
      </c>
      <c r="K174" s="2" t="s">
        <v>378</v>
      </c>
      <c r="L174" s="2" t="s">
        <v>561</v>
      </c>
      <c r="M174" s="2" t="s">
        <v>533</v>
      </c>
    </row>
    <row r="175" spans="1:13" x14ac:dyDescent="0.45">
      <c r="A175" s="2" t="s">
        <v>606</v>
      </c>
      <c r="B175" s="2" t="s">
        <v>358</v>
      </c>
      <c r="C175" s="3">
        <v>420</v>
      </c>
      <c r="D175" s="3">
        <v>420</v>
      </c>
      <c r="E175" s="4">
        <v>42871.775289351855</v>
      </c>
      <c r="F175" s="4">
        <v>42871.77648148148</v>
      </c>
      <c r="G175" s="2" t="s">
        <v>390</v>
      </c>
      <c r="H175" s="2" t="s">
        <v>389</v>
      </c>
      <c r="I175" s="2" t="s">
        <v>385</v>
      </c>
      <c r="J175" s="2" t="s">
        <v>525</v>
      </c>
      <c r="K175" s="2" t="s">
        <v>378</v>
      </c>
      <c r="L175" s="2" t="s">
        <v>561</v>
      </c>
      <c r="M175" s="2" t="s">
        <v>535</v>
      </c>
    </row>
    <row r="176" spans="1:13" x14ac:dyDescent="0.45">
      <c r="A176" s="2" t="s">
        <v>606</v>
      </c>
      <c r="B176" s="2" t="s">
        <v>358</v>
      </c>
      <c r="C176" s="3">
        <v>470</v>
      </c>
      <c r="D176" s="3">
        <v>470</v>
      </c>
      <c r="E176" s="4">
        <v>43220.867824074077</v>
      </c>
      <c r="F176" s="4">
        <v>43220.869375000002</v>
      </c>
      <c r="G176" s="2" t="s">
        <v>388</v>
      </c>
      <c r="H176" s="2" t="s">
        <v>389</v>
      </c>
      <c r="I176" s="2" t="s">
        <v>385</v>
      </c>
      <c r="J176" s="2" t="s">
        <v>525</v>
      </c>
      <c r="K176" s="2" t="s">
        <v>378</v>
      </c>
      <c r="L176" s="2" t="s">
        <v>561</v>
      </c>
      <c r="M176" s="2" t="s">
        <v>534</v>
      </c>
    </row>
    <row r="177" spans="1:13" x14ac:dyDescent="0.45">
      <c r="A177" s="2" t="s">
        <v>606</v>
      </c>
      <c r="B177" s="2" t="s">
        <v>358</v>
      </c>
      <c r="C177" s="3">
        <v>470</v>
      </c>
      <c r="D177" s="3">
        <v>470</v>
      </c>
      <c r="E177" s="4">
        <v>42865.81689814815</v>
      </c>
      <c r="F177" s="4">
        <v>42865.819178240738</v>
      </c>
      <c r="G177" s="2" t="s">
        <v>393</v>
      </c>
      <c r="H177" s="2" t="s">
        <v>389</v>
      </c>
      <c r="I177" s="2" t="s">
        <v>385</v>
      </c>
      <c r="J177" s="2" t="s">
        <v>525</v>
      </c>
      <c r="K177" s="2" t="s">
        <v>378</v>
      </c>
      <c r="L177" s="2" t="s">
        <v>561</v>
      </c>
      <c r="M177" s="2" t="s">
        <v>533</v>
      </c>
    </row>
    <row r="178" spans="1:13" x14ac:dyDescent="0.45">
      <c r="A178" s="2" t="s">
        <v>606</v>
      </c>
      <c r="B178" s="2" t="s">
        <v>358</v>
      </c>
      <c r="C178" s="3">
        <v>495</v>
      </c>
      <c r="D178" s="3">
        <v>495</v>
      </c>
      <c r="E178" s="4">
        <v>43277.887303240743</v>
      </c>
      <c r="F178" s="4">
        <v>43277.888333333336</v>
      </c>
      <c r="G178" s="2" t="s">
        <v>404</v>
      </c>
      <c r="H178" s="2" t="s">
        <v>403</v>
      </c>
      <c r="I178" s="2" t="s">
        <v>405</v>
      </c>
      <c r="J178" s="2" t="s">
        <v>525</v>
      </c>
      <c r="K178" s="2" t="s">
        <v>378</v>
      </c>
      <c r="L178" s="2" t="s">
        <v>561</v>
      </c>
      <c r="M178" s="2" t="s">
        <v>534</v>
      </c>
    </row>
    <row r="179" spans="1:13" x14ac:dyDescent="0.45">
      <c r="A179" s="2" t="s">
        <v>606</v>
      </c>
      <c r="B179" s="2" t="s">
        <v>358</v>
      </c>
      <c r="C179" s="3">
        <v>840</v>
      </c>
      <c r="D179" s="3">
        <v>840</v>
      </c>
      <c r="E179" s="4">
        <v>43136.680312500001</v>
      </c>
      <c r="F179" s="4">
        <v>43136.68178240741</v>
      </c>
      <c r="G179" s="2" t="s">
        <v>396</v>
      </c>
      <c r="H179" s="2" t="s">
        <v>383</v>
      </c>
      <c r="I179" s="2" t="s">
        <v>397</v>
      </c>
      <c r="J179" s="2" t="s">
        <v>525</v>
      </c>
      <c r="K179" s="2" t="s">
        <v>378</v>
      </c>
      <c r="L179" s="2" t="s">
        <v>561</v>
      </c>
      <c r="M179" s="2" t="s">
        <v>539</v>
      </c>
    </row>
    <row r="180" spans="1:13" x14ac:dyDescent="0.45">
      <c r="A180" s="2" t="s">
        <v>606</v>
      </c>
      <c r="B180" s="2" t="s">
        <v>358</v>
      </c>
      <c r="C180" s="3">
        <v>840</v>
      </c>
      <c r="D180" s="3">
        <v>840</v>
      </c>
      <c r="E180" s="4">
        <v>42913.079513888886</v>
      </c>
      <c r="F180" s="4">
        <v>42913.083321759259</v>
      </c>
      <c r="G180" s="2" t="s">
        <v>393</v>
      </c>
      <c r="H180" s="2" t="s">
        <v>389</v>
      </c>
      <c r="I180" s="2" t="s">
        <v>385</v>
      </c>
      <c r="J180" s="2" t="s">
        <v>525</v>
      </c>
      <c r="K180" s="2" t="s">
        <v>378</v>
      </c>
      <c r="L180" s="2" t="s">
        <v>561</v>
      </c>
      <c r="M180" s="2" t="s">
        <v>535</v>
      </c>
    </row>
    <row r="181" spans="1:13" x14ac:dyDescent="0.45">
      <c r="A181" s="2" t="s">
        <v>606</v>
      </c>
      <c r="B181" s="2" t="s">
        <v>358</v>
      </c>
      <c r="C181" s="3">
        <v>840</v>
      </c>
      <c r="D181" s="3">
        <v>840</v>
      </c>
      <c r="E181" s="4">
        <v>42867.593680555554</v>
      </c>
      <c r="F181" s="4">
        <v>42867.594872685186</v>
      </c>
      <c r="G181" s="2" t="s">
        <v>393</v>
      </c>
      <c r="H181" s="2" t="s">
        <v>389</v>
      </c>
      <c r="I181" s="2" t="s">
        <v>385</v>
      </c>
      <c r="J181" s="2" t="s">
        <v>525</v>
      </c>
      <c r="K181" s="2" t="s">
        <v>378</v>
      </c>
      <c r="L181" s="2" t="s">
        <v>561</v>
      </c>
      <c r="M181" s="2" t="s">
        <v>534</v>
      </c>
    </row>
    <row r="182" spans="1:13" x14ac:dyDescent="0.45">
      <c r="A182" s="2" t="s">
        <v>606</v>
      </c>
      <c r="B182" s="2" t="s">
        <v>358</v>
      </c>
      <c r="C182" s="3">
        <v>890</v>
      </c>
      <c r="D182" s="3">
        <v>890</v>
      </c>
      <c r="E182" s="4">
        <v>42863.866493055553</v>
      </c>
      <c r="F182" s="4">
        <v>42863.871145833335</v>
      </c>
      <c r="G182" s="2" t="s">
        <v>392</v>
      </c>
      <c r="H182" s="2" t="s">
        <v>383</v>
      </c>
      <c r="I182" s="2" t="s">
        <v>385</v>
      </c>
      <c r="J182" s="2" t="s">
        <v>525</v>
      </c>
      <c r="K182" s="2" t="s">
        <v>378</v>
      </c>
      <c r="L182" s="2" t="s">
        <v>561</v>
      </c>
      <c r="M182" s="2" t="s">
        <v>535</v>
      </c>
    </row>
    <row r="183" spans="1:13" x14ac:dyDescent="0.45">
      <c r="A183" s="2" t="s">
        <v>606</v>
      </c>
      <c r="B183" s="2" t="s">
        <v>358</v>
      </c>
      <c r="C183" s="3">
        <v>2095</v>
      </c>
      <c r="D183" s="3">
        <v>2095</v>
      </c>
      <c r="E183" s="4">
        <v>43570.997152777774</v>
      </c>
      <c r="F183" s="4">
        <v>43567</v>
      </c>
      <c r="G183" s="2" t="s">
        <v>394</v>
      </c>
      <c r="H183" s="2" t="s">
        <v>383</v>
      </c>
      <c r="I183" s="2" t="s">
        <v>395</v>
      </c>
      <c r="J183" s="2" t="s">
        <v>525</v>
      </c>
      <c r="K183" s="2" t="s">
        <v>378</v>
      </c>
      <c r="L183" s="2" t="s">
        <v>561</v>
      </c>
      <c r="M183" s="2" t="s">
        <v>539</v>
      </c>
    </row>
    <row r="184" spans="1:13" x14ac:dyDescent="0.45">
      <c r="A184" s="2" t="s">
        <v>606</v>
      </c>
      <c r="B184" s="2" t="s">
        <v>358</v>
      </c>
      <c r="C184" s="3">
        <v>2095</v>
      </c>
      <c r="D184" s="3">
        <v>2095</v>
      </c>
      <c r="E184" s="4">
        <v>43423.621261574073</v>
      </c>
      <c r="F184" s="4">
        <v>43423.398877314816</v>
      </c>
      <c r="G184" s="2" t="s">
        <v>396</v>
      </c>
      <c r="H184" s="2" t="s">
        <v>383</v>
      </c>
      <c r="I184" s="2" t="s">
        <v>397</v>
      </c>
      <c r="J184" s="2" t="s">
        <v>525</v>
      </c>
      <c r="K184" s="2" t="s">
        <v>378</v>
      </c>
      <c r="L184" s="2" t="s">
        <v>561</v>
      </c>
      <c r="M184" s="2" t="s">
        <v>533</v>
      </c>
    </row>
    <row r="185" spans="1:13" x14ac:dyDescent="0.45">
      <c r="A185" s="2" t="s">
        <v>606</v>
      </c>
      <c r="B185" s="2" t="s">
        <v>358</v>
      </c>
      <c r="C185" s="3">
        <v>2999</v>
      </c>
      <c r="D185" s="3">
        <v>0</v>
      </c>
      <c r="E185" s="4">
        <v>42944.67659722222</v>
      </c>
      <c r="F185" s="4">
        <v>43033.912719907406</v>
      </c>
      <c r="G185" s="2" t="s">
        <v>398</v>
      </c>
      <c r="H185" s="2" t="s">
        <v>389</v>
      </c>
      <c r="I185" s="2" t="s">
        <v>399</v>
      </c>
      <c r="J185" s="2" t="s">
        <v>522</v>
      </c>
      <c r="K185" s="2" t="s">
        <v>377</v>
      </c>
      <c r="L185" s="2" t="s">
        <v>561</v>
      </c>
      <c r="M185" s="2" t="s">
        <v>533</v>
      </c>
    </row>
    <row r="186" spans="1:13" x14ac:dyDescent="0.45">
      <c r="A186" s="2" t="s">
        <v>606</v>
      </c>
      <c r="B186" s="2" t="s">
        <v>358</v>
      </c>
      <c r="C186" s="3">
        <v>4000</v>
      </c>
      <c r="D186" s="3">
        <v>4000</v>
      </c>
      <c r="E186" s="4">
        <v>43452.784421296295</v>
      </c>
      <c r="F186" s="4">
        <v>43454</v>
      </c>
      <c r="G186" s="2" t="s">
        <v>393</v>
      </c>
      <c r="H186" s="2" t="s">
        <v>389</v>
      </c>
      <c r="I186" s="2" t="s">
        <v>385</v>
      </c>
      <c r="J186" s="2" t="s">
        <v>525</v>
      </c>
      <c r="K186" s="2" t="s">
        <v>378</v>
      </c>
      <c r="L186" s="2" t="s">
        <v>561</v>
      </c>
      <c r="M186" s="2" t="s">
        <v>533</v>
      </c>
    </row>
    <row r="187" spans="1:13" x14ac:dyDescent="0.45">
      <c r="A187" s="2" t="s">
        <v>606</v>
      </c>
      <c r="B187" s="2" t="s">
        <v>358</v>
      </c>
      <c r="C187" s="3">
        <v>5000</v>
      </c>
      <c r="D187" s="3">
        <v>5000</v>
      </c>
      <c r="E187" s="4">
        <v>43432.624328703707</v>
      </c>
      <c r="F187" s="4">
        <v>43440.499768518515</v>
      </c>
      <c r="G187" s="2" t="s">
        <v>393</v>
      </c>
      <c r="H187" s="2" t="s">
        <v>389</v>
      </c>
      <c r="I187" s="2" t="s">
        <v>385</v>
      </c>
      <c r="J187" s="2" t="s">
        <v>525</v>
      </c>
      <c r="K187" s="2" t="s">
        <v>378</v>
      </c>
      <c r="L187" s="2" t="s">
        <v>561</v>
      </c>
      <c r="M187" s="2" t="s">
        <v>535</v>
      </c>
    </row>
    <row r="188" spans="1:13" x14ac:dyDescent="0.45">
      <c r="A188" s="2" t="s">
        <v>606</v>
      </c>
      <c r="B188" s="2" t="s">
        <v>358</v>
      </c>
      <c r="C188" s="3">
        <v>6000</v>
      </c>
      <c r="D188" s="3">
        <v>6000</v>
      </c>
      <c r="E188" s="4">
        <v>43483.640370370369</v>
      </c>
      <c r="F188" s="4">
        <v>43531</v>
      </c>
      <c r="G188" s="2" t="s">
        <v>391</v>
      </c>
      <c r="H188" s="2" t="s">
        <v>383</v>
      </c>
      <c r="I188" s="2" t="s">
        <v>385</v>
      </c>
      <c r="J188" s="2" t="s">
        <v>528</v>
      </c>
      <c r="K188" s="2" t="s">
        <v>378</v>
      </c>
      <c r="L188" s="2" t="s">
        <v>561</v>
      </c>
      <c r="M188" s="2" t="s">
        <v>533</v>
      </c>
    </row>
    <row r="189" spans="1:13" x14ac:dyDescent="0.45">
      <c r="A189" s="2" t="s">
        <v>606</v>
      </c>
      <c r="B189" s="2" t="s">
        <v>358</v>
      </c>
      <c r="C189" s="3">
        <v>6000</v>
      </c>
      <c r="D189" s="3">
        <v>6000</v>
      </c>
      <c r="E189" s="4">
        <v>43224.697916666664</v>
      </c>
      <c r="F189" s="4">
        <v>43454</v>
      </c>
      <c r="G189" s="2" t="s">
        <v>394</v>
      </c>
      <c r="H189" s="2" t="s">
        <v>383</v>
      </c>
      <c r="I189" s="2" t="s">
        <v>395</v>
      </c>
      <c r="J189" s="2" t="s">
        <v>525</v>
      </c>
      <c r="K189" s="2" t="s">
        <v>378</v>
      </c>
      <c r="L189" s="2" t="s">
        <v>561</v>
      </c>
      <c r="M189" s="2" t="s">
        <v>539</v>
      </c>
    </row>
    <row r="190" spans="1:13" x14ac:dyDescent="0.45">
      <c r="A190" s="2" t="s">
        <v>606</v>
      </c>
      <c r="B190" s="2" t="s">
        <v>358</v>
      </c>
      <c r="C190" s="3">
        <v>9000</v>
      </c>
      <c r="D190" s="3">
        <v>0</v>
      </c>
      <c r="E190" s="4">
        <v>43528.930879629632</v>
      </c>
      <c r="F190" s="4">
        <v>43774.291666666664</v>
      </c>
      <c r="G190" s="2" t="s">
        <v>402</v>
      </c>
      <c r="H190" s="2" t="s">
        <v>403</v>
      </c>
      <c r="I190" s="2" t="s">
        <v>397</v>
      </c>
      <c r="J190" s="2" t="s">
        <v>526</v>
      </c>
      <c r="K190" s="2" t="s">
        <v>377</v>
      </c>
      <c r="L190" s="2" t="s">
        <v>561</v>
      </c>
      <c r="M190" s="2" t="s">
        <v>533</v>
      </c>
    </row>
    <row r="191" spans="1:13" x14ac:dyDescent="0.45">
      <c r="A191" s="2" t="s">
        <v>606</v>
      </c>
      <c r="B191" s="2" t="s">
        <v>358</v>
      </c>
      <c r="C191" s="3">
        <v>9200</v>
      </c>
      <c r="D191" s="3">
        <v>9200</v>
      </c>
      <c r="E191" s="4">
        <v>43620.723009259258</v>
      </c>
      <c r="F191" s="4">
        <v>43621</v>
      </c>
      <c r="G191" s="2" t="s">
        <v>396</v>
      </c>
      <c r="H191" s="2" t="s">
        <v>383</v>
      </c>
      <c r="I191" s="2" t="s">
        <v>397</v>
      </c>
      <c r="J191" s="2" t="s">
        <v>525</v>
      </c>
      <c r="K191" s="2" t="s">
        <v>378</v>
      </c>
      <c r="L191" s="2" t="s">
        <v>561</v>
      </c>
      <c r="M191" s="2" t="s">
        <v>538</v>
      </c>
    </row>
    <row r="192" spans="1:13" x14ac:dyDescent="0.45">
      <c r="A192" s="2" t="s">
        <v>606</v>
      </c>
      <c r="B192" s="2" t="s">
        <v>358</v>
      </c>
      <c r="C192" s="3">
        <v>10000</v>
      </c>
      <c r="D192" s="3">
        <v>10000</v>
      </c>
      <c r="E192" s="4">
        <v>43199.769560185188</v>
      </c>
      <c r="F192" s="4">
        <v>43199.774212962962</v>
      </c>
      <c r="G192" s="2" t="s">
        <v>398</v>
      </c>
      <c r="H192" s="2" t="s">
        <v>389</v>
      </c>
      <c r="I192" s="2" t="s">
        <v>399</v>
      </c>
      <c r="J192" s="2" t="s">
        <v>525</v>
      </c>
      <c r="K192" s="2" t="s">
        <v>378</v>
      </c>
      <c r="L192" s="2" t="s">
        <v>561</v>
      </c>
      <c r="M192" s="2" t="s">
        <v>533</v>
      </c>
    </row>
    <row r="193" spans="1:13" x14ac:dyDescent="0.45">
      <c r="A193" s="2" t="s">
        <v>606</v>
      </c>
      <c r="B193" s="2" t="s">
        <v>358</v>
      </c>
      <c r="C193" s="3">
        <v>13660</v>
      </c>
      <c r="D193" s="3">
        <v>0</v>
      </c>
      <c r="E193" s="4">
        <v>42845.975243055553</v>
      </c>
      <c r="F193" s="4">
        <v>43139.779097222221</v>
      </c>
      <c r="G193" s="2" t="s">
        <v>391</v>
      </c>
      <c r="H193" s="2" t="s">
        <v>383</v>
      </c>
      <c r="I193" s="2" t="s">
        <v>385</v>
      </c>
      <c r="J193" s="2" t="s">
        <v>525</v>
      </c>
      <c r="K193" s="2" t="s">
        <v>377</v>
      </c>
      <c r="L193" s="2" t="s">
        <v>561</v>
      </c>
      <c r="M193" s="2" t="s">
        <v>533</v>
      </c>
    </row>
    <row r="194" spans="1:13" x14ac:dyDescent="0.45">
      <c r="A194" s="2" t="s">
        <v>606</v>
      </c>
      <c r="B194" s="2" t="s">
        <v>358</v>
      </c>
      <c r="C194" s="3">
        <v>27500</v>
      </c>
      <c r="D194" s="3">
        <v>27500</v>
      </c>
      <c r="E194" s="4">
        <v>43630.694976851853</v>
      </c>
      <c r="F194" s="4">
        <v>43811.730081018519</v>
      </c>
      <c r="G194" s="2" t="s">
        <v>391</v>
      </c>
      <c r="H194" s="2" t="s">
        <v>383</v>
      </c>
      <c r="I194" s="2" t="s">
        <v>385</v>
      </c>
      <c r="J194" s="2" t="s">
        <v>528</v>
      </c>
      <c r="K194" s="2" t="s">
        <v>378</v>
      </c>
      <c r="L194" s="2" t="s">
        <v>561</v>
      </c>
      <c r="M194" s="2" t="s">
        <v>533</v>
      </c>
    </row>
    <row r="195" spans="1:13" x14ac:dyDescent="0.45">
      <c r="A195" s="2" t="s">
        <v>606</v>
      </c>
      <c r="B195" s="2" t="s">
        <v>358</v>
      </c>
      <c r="C195" s="3">
        <v>30000</v>
      </c>
      <c r="D195" s="3">
        <v>30000</v>
      </c>
      <c r="E195" s="4">
        <v>43165.76966435185</v>
      </c>
      <c r="F195" s="4">
        <v>43377.787673611114</v>
      </c>
      <c r="G195" s="2" t="s">
        <v>382</v>
      </c>
      <c r="H195" s="2" t="s">
        <v>381</v>
      </c>
      <c r="I195" s="2" t="s">
        <v>385</v>
      </c>
      <c r="J195" s="2" t="s">
        <v>525</v>
      </c>
      <c r="K195" s="2" t="s">
        <v>378</v>
      </c>
      <c r="L195" s="2" t="s">
        <v>561</v>
      </c>
      <c r="M195" s="2" t="s">
        <v>537</v>
      </c>
    </row>
    <row r="196" spans="1:13" x14ac:dyDescent="0.45">
      <c r="A196" s="2" t="s">
        <v>606</v>
      </c>
      <c r="B196" s="2" t="s">
        <v>358</v>
      </c>
      <c r="C196" s="3">
        <v>62786</v>
      </c>
      <c r="D196" s="3">
        <v>62786</v>
      </c>
      <c r="E196" s="4">
        <v>42573.525393518517</v>
      </c>
      <c r="F196" s="4">
        <v>42767.291666666664</v>
      </c>
      <c r="G196" s="2" t="s">
        <v>388</v>
      </c>
      <c r="H196" s="2" t="s">
        <v>389</v>
      </c>
      <c r="I196" s="2" t="s">
        <v>387</v>
      </c>
      <c r="J196" s="2" t="s">
        <v>525</v>
      </c>
      <c r="K196" s="2" t="s">
        <v>378</v>
      </c>
      <c r="L196" s="2" t="s">
        <v>561</v>
      </c>
      <c r="M196" s="2" t="s">
        <v>535</v>
      </c>
    </row>
    <row r="197" spans="1:13" x14ac:dyDescent="0.45">
      <c r="A197" s="2" t="s">
        <v>185</v>
      </c>
      <c r="B197" s="2" t="s">
        <v>363</v>
      </c>
      <c r="C197" s="3">
        <v>5390</v>
      </c>
      <c r="D197" s="3">
        <v>5390</v>
      </c>
      <c r="E197" s="4">
        <v>43423.836701388886</v>
      </c>
      <c r="F197" s="4">
        <v>43423.56077546296</v>
      </c>
      <c r="G197" s="2" t="s">
        <v>388</v>
      </c>
      <c r="H197" s="2" t="s">
        <v>389</v>
      </c>
      <c r="I197" s="2" t="s">
        <v>385</v>
      </c>
      <c r="J197" s="2" t="s">
        <v>525</v>
      </c>
      <c r="K197" s="2" t="s">
        <v>378</v>
      </c>
      <c r="L197" s="2" t="s">
        <v>554</v>
      </c>
      <c r="M197" s="2" t="s">
        <v>533</v>
      </c>
    </row>
    <row r="198" spans="1:13" x14ac:dyDescent="0.45">
      <c r="A198" s="2" t="s">
        <v>185</v>
      </c>
      <c r="B198" s="2" t="s">
        <v>363</v>
      </c>
      <c r="C198" s="3">
        <v>5390</v>
      </c>
      <c r="D198" s="3">
        <v>0</v>
      </c>
      <c r="E198" s="4">
        <v>43423.834629629629</v>
      </c>
      <c r="F198" s="4">
        <v>43423.544432870367</v>
      </c>
      <c r="G198" s="2" t="s">
        <v>388</v>
      </c>
      <c r="H198" s="2" t="s">
        <v>389</v>
      </c>
      <c r="I198" s="2" t="s">
        <v>385</v>
      </c>
      <c r="J198" s="2" t="s">
        <v>529</v>
      </c>
      <c r="K198" s="2" t="s">
        <v>377</v>
      </c>
      <c r="L198" s="2" t="s">
        <v>554</v>
      </c>
      <c r="M198" s="2" t="s">
        <v>537</v>
      </c>
    </row>
    <row r="199" spans="1:13" x14ac:dyDescent="0.45">
      <c r="A199" s="2" t="s">
        <v>185</v>
      </c>
      <c r="B199" s="2" t="s">
        <v>363</v>
      </c>
      <c r="C199" s="3">
        <v>7200</v>
      </c>
      <c r="D199" s="3">
        <v>0</v>
      </c>
      <c r="E199" s="4">
        <v>42571.623263888891</v>
      </c>
      <c r="F199" s="4">
        <v>42950.900266203702</v>
      </c>
      <c r="G199" s="2" t="s">
        <v>393</v>
      </c>
      <c r="H199" s="2" t="s">
        <v>389</v>
      </c>
      <c r="I199" s="2" t="s">
        <v>385</v>
      </c>
      <c r="J199" s="2" t="s">
        <v>522</v>
      </c>
      <c r="K199" s="2" t="s">
        <v>377</v>
      </c>
      <c r="L199" s="2" t="s">
        <v>554</v>
      </c>
      <c r="M199" s="2" t="s">
        <v>535</v>
      </c>
    </row>
    <row r="200" spans="1:13" x14ac:dyDescent="0.45">
      <c r="A200" s="2" t="s">
        <v>110</v>
      </c>
      <c r="B200" s="2" t="s">
        <v>363</v>
      </c>
      <c r="C200" s="3">
        <v>169301</v>
      </c>
      <c r="D200" s="3">
        <v>0</v>
      </c>
      <c r="E200" s="4">
        <v>42307.700787037036</v>
      </c>
      <c r="F200" s="4">
        <v>42432.208333333336</v>
      </c>
      <c r="G200" s="2" t="s">
        <v>392</v>
      </c>
      <c r="H200" s="2" t="s">
        <v>383</v>
      </c>
      <c r="I200" s="2" t="s">
        <v>385</v>
      </c>
      <c r="J200" s="2" t="s">
        <v>529</v>
      </c>
      <c r="K200" s="2" t="s">
        <v>377</v>
      </c>
      <c r="L200" s="2" t="s">
        <v>563</v>
      </c>
      <c r="M200" s="2" t="s">
        <v>539</v>
      </c>
    </row>
    <row r="201" spans="1:13" x14ac:dyDescent="0.45">
      <c r="A201" s="2" t="s">
        <v>66</v>
      </c>
      <c r="B201" s="2" t="s">
        <v>373</v>
      </c>
      <c r="C201" s="3">
        <v>4000</v>
      </c>
      <c r="D201" s="3">
        <v>4000</v>
      </c>
      <c r="E201" s="4">
        <v>41925.640752314815</v>
      </c>
      <c r="F201" s="4">
        <v>42040.208333333336</v>
      </c>
      <c r="G201" s="2" t="s">
        <v>393</v>
      </c>
      <c r="H201" s="2" t="s">
        <v>389</v>
      </c>
      <c r="I201" s="2" t="s">
        <v>385</v>
      </c>
      <c r="J201" s="2" t="s">
        <v>523</v>
      </c>
      <c r="K201" s="2" t="s">
        <v>378</v>
      </c>
      <c r="L201" s="2" t="s">
        <v>572</v>
      </c>
      <c r="M201" s="2" t="s">
        <v>536</v>
      </c>
    </row>
    <row r="202" spans="1:13" x14ac:dyDescent="0.45">
      <c r="A202" s="2" t="s">
        <v>606</v>
      </c>
      <c r="B202" s="2" t="s">
        <v>358</v>
      </c>
      <c r="C202" s="3">
        <v>65000</v>
      </c>
      <c r="D202" s="3">
        <v>0</v>
      </c>
      <c r="E202" s="4">
        <v>43560.960300925923</v>
      </c>
      <c r="F202" s="4">
        <v>43759</v>
      </c>
      <c r="G202" s="2" t="s">
        <v>393</v>
      </c>
      <c r="H202" s="2" t="s">
        <v>389</v>
      </c>
      <c r="I202" s="2" t="s">
        <v>385</v>
      </c>
      <c r="J202" s="2" t="s">
        <v>525</v>
      </c>
      <c r="K202" s="2" t="s">
        <v>377</v>
      </c>
      <c r="L202" s="2" t="s">
        <v>563</v>
      </c>
      <c r="M202" s="2" t="s">
        <v>538</v>
      </c>
    </row>
    <row r="203" spans="1:13" x14ac:dyDescent="0.45">
      <c r="A203" s="2" t="s">
        <v>512</v>
      </c>
      <c r="B203" s="2" t="s">
        <v>361</v>
      </c>
      <c r="C203" s="3">
        <v>15000</v>
      </c>
      <c r="D203" s="3">
        <v>0</v>
      </c>
      <c r="E203" s="4">
        <v>41844.846400462964</v>
      </c>
      <c r="F203" s="4">
        <v>42123.166666666664</v>
      </c>
      <c r="G203" s="2" t="s">
        <v>390</v>
      </c>
      <c r="H203" s="2" t="s">
        <v>389</v>
      </c>
      <c r="I203" s="2" t="s">
        <v>385</v>
      </c>
      <c r="J203" s="2" t="s">
        <v>529</v>
      </c>
      <c r="K203" s="2" t="s">
        <v>377</v>
      </c>
      <c r="L203" s="2" t="s">
        <v>564</v>
      </c>
      <c r="M203" s="2" t="s">
        <v>533</v>
      </c>
    </row>
    <row r="204" spans="1:13" x14ac:dyDescent="0.45">
      <c r="A204" s="2" t="s">
        <v>500</v>
      </c>
      <c r="B204" s="2" t="s">
        <v>365</v>
      </c>
      <c r="C204" s="3">
        <v>145</v>
      </c>
      <c r="D204" s="3">
        <v>145</v>
      </c>
      <c r="E204" s="4">
        <v>43230.853321759256</v>
      </c>
      <c r="F204" s="4">
        <v>43230.291666666664</v>
      </c>
      <c r="G204" s="2" t="s">
        <v>404</v>
      </c>
      <c r="H204" s="2" t="s">
        <v>403</v>
      </c>
      <c r="I204" s="2" t="s">
        <v>405</v>
      </c>
      <c r="J204" s="2" t="s">
        <v>529</v>
      </c>
      <c r="K204" s="2" t="s">
        <v>378</v>
      </c>
      <c r="L204" s="2" t="s">
        <v>566</v>
      </c>
      <c r="M204" s="2" t="s">
        <v>535</v>
      </c>
    </row>
    <row r="205" spans="1:13" x14ac:dyDescent="0.45">
      <c r="A205" s="2" t="s">
        <v>500</v>
      </c>
      <c r="B205" s="2" t="s">
        <v>365</v>
      </c>
      <c r="C205" s="3">
        <v>164.99</v>
      </c>
      <c r="D205" s="3">
        <v>164.99</v>
      </c>
      <c r="E205" s="4">
        <v>43340.589733796296</v>
      </c>
      <c r="F205" s="4">
        <v>43340.591493055559</v>
      </c>
      <c r="G205" s="2" t="s">
        <v>392</v>
      </c>
      <c r="H205" s="2" t="s">
        <v>383</v>
      </c>
      <c r="I205" s="2" t="s">
        <v>385</v>
      </c>
      <c r="J205" s="2" t="s">
        <v>525</v>
      </c>
      <c r="K205" s="2" t="s">
        <v>378</v>
      </c>
      <c r="L205" s="2" t="s">
        <v>561</v>
      </c>
      <c r="M205" s="2" t="s">
        <v>535</v>
      </c>
    </row>
    <row r="206" spans="1:13" x14ac:dyDescent="0.45">
      <c r="A206" s="2" t="s">
        <v>500</v>
      </c>
      <c r="B206" s="2" t="s">
        <v>365</v>
      </c>
      <c r="C206" s="3">
        <v>17000</v>
      </c>
      <c r="D206" s="3">
        <v>0</v>
      </c>
      <c r="E206" s="4">
        <v>42032.749074074076</v>
      </c>
      <c r="F206" s="4">
        <v>43054.569571759261</v>
      </c>
      <c r="G206" s="2" t="s">
        <v>402</v>
      </c>
      <c r="H206" s="2" t="s">
        <v>403</v>
      </c>
      <c r="I206" s="2" t="s">
        <v>397</v>
      </c>
      <c r="J206" s="2" t="s">
        <v>522</v>
      </c>
      <c r="K206" s="2" t="s">
        <v>377</v>
      </c>
      <c r="L206" s="2" t="s">
        <v>561</v>
      </c>
      <c r="M206" s="2" t="s">
        <v>533</v>
      </c>
    </row>
    <row r="207" spans="1:13" x14ac:dyDescent="0.45">
      <c r="A207" s="2" t="s">
        <v>500</v>
      </c>
      <c r="B207" s="2" t="s">
        <v>365</v>
      </c>
      <c r="C207" s="3">
        <v>19000</v>
      </c>
      <c r="D207" s="3">
        <v>0</v>
      </c>
      <c r="E207" s="4">
        <v>42577.597268518519</v>
      </c>
      <c r="F207" s="4">
        <v>43054.569930555554</v>
      </c>
      <c r="G207" s="2" t="s">
        <v>388</v>
      </c>
      <c r="H207" s="2" t="s">
        <v>389</v>
      </c>
      <c r="I207" s="2" t="s">
        <v>387</v>
      </c>
      <c r="J207" s="2" t="s">
        <v>529</v>
      </c>
      <c r="K207" s="2" t="s">
        <v>377</v>
      </c>
      <c r="L207" s="2" t="s">
        <v>561</v>
      </c>
      <c r="M207" s="2" t="s">
        <v>538</v>
      </c>
    </row>
    <row r="208" spans="1:13" x14ac:dyDescent="0.45">
      <c r="A208" s="2" t="s">
        <v>471</v>
      </c>
      <c r="B208" s="2" t="s">
        <v>364</v>
      </c>
      <c r="C208" s="3">
        <v>149728</v>
      </c>
      <c r="D208" s="3">
        <v>0</v>
      </c>
      <c r="E208" s="4">
        <v>42096.722800925927</v>
      </c>
      <c r="F208" s="4">
        <v>42296.166666666664</v>
      </c>
      <c r="G208" s="2" t="s">
        <v>391</v>
      </c>
      <c r="H208" s="2" t="s">
        <v>383</v>
      </c>
      <c r="I208" s="2" t="s">
        <v>385</v>
      </c>
      <c r="J208" s="2" t="s">
        <v>523</v>
      </c>
      <c r="K208" s="2" t="s">
        <v>377</v>
      </c>
      <c r="L208" s="2" t="s">
        <v>553</v>
      </c>
      <c r="M208" s="2" t="s">
        <v>537</v>
      </c>
    </row>
    <row r="209" spans="1:13" x14ac:dyDescent="0.45">
      <c r="A209" s="2" t="s">
        <v>459</v>
      </c>
      <c r="B209" s="2" t="s">
        <v>364</v>
      </c>
      <c r="C209" s="3">
        <v>1</v>
      </c>
      <c r="D209" s="3">
        <v>0</v>
      </c>
      <c r="E209" s="4">
        <v>41148.765034722222</v>
      </c>
      <c r="F209" s="4">
        <v>41199.166666666664</v>
      </c>
      <c r="G209" s="2" t="s">
        <v>382</v>
      </c>
      <c r="H209" s="2" t="s">
        <v>381</v>
      </c>
      <c r="I209" s="2" t="s">
        <v>386</v>
      </c>
      <c r="J209" s="2" t="s">
        <v>529</v>
      </c>
      <c r="K209" s="2" t="s">
        <v>377</v>
      </c>
      <c r="L209" s="2" t="s">
        <v>553</v>
      </c>
      <c r="M209" s="2" t="s">
        <v>536</v>
      </c>
    </row>
    <row r="210" spans="1:13" x14ac:dyDescent="0.45">
      <c r="A210" s="2" t="s">
        <v>459</v>
      </c>
      <c r="B210" s="2" t="s">
        <v>364</v>
      </c>
      <c r="C210" s="3">
        <v>60000</v>
      </c>
      <c r="D210" s="3">
        <v>0</v>
      </c>
      <c r="E210" s="4">
        <v>41274.854502314818</v>
      </c>
      <c r="F210" s="4">
        <v>41383.166666666664</v>
      </c>
      <c r="G210" s="2" t="s">
        <v>398</v>
      </c>
      <c r="H210" s="2" t="s">
        <v>389</v>
      </c>
      <c r="I210" s="2" t="s">
        <v>399</v>
      </c>
      <c r="J210" s="2" t="s">
        <v>529</v>
      </c>
      <c r="K210" s="2" t="s">
        <v>377</v>
      </c>
      <c r="L210" s="2" t="s">
        <v>553</v>
      </c>
      <c r="M210" s="2" t="s">
        <v>533</v>
      </c>
    </row>
    <row r="211" spans="1:13" x14ac:dyDescent="0.45">
      <c r="A211" s="2" t="s">
        <v>61</v>
      </c>
      <c r="B211" s="2" t="s">
        <v>371</v>
      </c>
      <c r="C211" s="3">
        <v>8075</v>
      </c>
      <c r="D211" s="3">
        <v>8075</v>
      </c>
      <c r="E211" s="4">
        <v>41943.75644675926</v>
      </c>
      <c r="F211" s="4">
        <v>41949.291666666664</v>
      </c>
      <c r="G211" s="2" t="s">
        <v>398</v>
      </c>
      <c r="H211" s="2" t="s">
        <v>389</v>
      </c>
      <c r="I211" s="2" t="s">
        <v>399</v>
      </c>
      <c r="J211" s="2" t="s">
        <v>522</v>
      </c>
      <c r="K211" s="2" t="s">
        <v>378</v>
      </c>
      <c r="L211" s="2" t="s">
        <v>572</v>
      </c>
      <c r="M211" s="2" t="s">
        <v>535</v>
      </c>
    </row>
    <row r="212" spans="1:13" x14ac:dyDescent="0.45">
      <c r="A212" s="2" t="s">
        <v>343</v>
      </c>
      <c r="B212" s="2" t="s">
        <v>363</v>
      </c>
      <c r="C212" s="3">
        <v>13895</v>
      </c>
      <c r="D212" s="3">
        <v>13895</v>
      </c>
      <c r="E212" s="4">
        <v>43914.676006944443</v>
      </c>
      <c r="F212" s="4">
        <v>44062.928483796299</v>
      </c>
      <c r="G212" s="2" t="s">
        <v>396</v>
      </c>
      <c r="H212" s="2" t="s">
        <v>383</v>
      </c>
      <c r="I212" s="2" t="s">
        <v>397</v>
      </c>
      <c r="J212" s="2" t="s">
        <v>528</v>
      </c>
      <c r="K212" s="2" t="s">
        <v>378</v>
      </c>
      <c r="L212" s="2" t="s">
        <v>564</v>
      </c>
      <c r="M212" s="2" t="s">
        <v>535</v>
      </c>
    </row>
    <row r="213" spans="1:13" x14ac:dyDescent="0.45">
      <c r="A213" s="2" t="s">
        <v>44</v>
      </c>
      <c r="B213" s="2" t="s">
        <v>367</v>
      </c>
      <c r="C213" s="3">
        <v>98800</v>
      </c>
      <c r="D213" s="3">
        <v>0</v>
      </c>
      <c r="E213" s="4">
        <v>41381.838043981479</v>
      </c>
      <c r="F213" s="4">
        <v>41726.166666666664</v>
      </c>
      <c r="G213" s="2" t="s">
        <v>400</v>
      </c>
      <c r="H213" s="2" t="s">
        <v>389</v>
      </c>
      <c r="I213" s="2" t="s">
        <v>385</v>
      </c>
      <c r="J213" s="2" t="s">
        <v>522</v>
      </c>
      <c r="K213" s="2" t="s">
        <v>377</v>
      </c>
      <c r="L213" s="2" t="s">
        <v>555</v>
      </c>
      <c r="M213" s="2" t="s">
        <v>535</v>
      </c>
    </row>
    <row r="214" spans="1:13" x14ac:dyDescent="0.45">
      <c r="A214" s="2" t="s">
        <v>139</v>
      </c>
      <c r="B214" s="2" t="s">
        <v>371</v>
      </c>
      <c r="C214" s="3">
        <v>55000</v>
      </c>
      <c r="D214" s="3">
        <v>55000</v>
      </c>
      <c r="E214" s="4">
        <v>42545.841932870368</v>
      </c>
      <c r="F214" s="4">
        <v>42654.874351851853</v>
      </c>
      <c r="G214" s="2" t="s">
        <v>404</v>
      </c>
      <c r="H214" s="2" t="s">
        <v>403</v>
      </c>
      <c r="I214" s="2" t="s">
        <v>405</v>
      </c>
      <c r="J214" s="2" t="s">
        <v>529</v>
      </c>
      <c r="K214" s="2" t="s">
        <v>377</v>
      </c>
      <c r="L214" s="2" t="s">
        <v>557</v>
      </c>
      <c r="M214" s="2" t="s">
        <v>534</v>
      </c>
    </row>
    <row r="215" spans="1:13" x14ac:dyDescent="0.45">
      <c r="A215" s="2" t="s">
        <v>81</v>
      </c>
      <c r="B215" s="2" t="s">
        <v>373</v>
      </c>
      <c r="C215" s="3">
        <v>2000</v>
      </c>
      <c r="D215" s="3">
        <v>2000</v>
      </c>
      <c r="E215" s="4">
        <v>42236.017974537041</v>
      </c>
      <c r="F215" s="4">
        <v>42472.813668981478</v>
      </c>
      <c r="G215" s="2" t="s">
        <v>393</v>
      </c>
      <c r="H215" s="2" t="s">
        <v>389</v>
      </c>
      <c r="I215" s="2" t="s">
        <v>385</v>
      </c>
      <c r="J215" s="2" t="s">
        <v>522</v>
      </c>
      <c r="K215" s="2" t="s">
        <v>377</v>
      </c>
      <c r="L215" s="2" t="s">
        <v>564</v>
      </c>
      <c r="M215" s="2" t="s">
        <v>534</v>
      </c>
    </row>
    <row r="216" spans="1:13" x14ac:dyDescent="0.45">
      <c r="A216" s="2" t="s">
        <v>81</v>
      </c>
      <c r="B216" s="2" t="s">
        <v>373</v>
      </c>
      <c r="C216" s="3">
        <v>6000</v>
      </c>
      <c r="D216" s="3">
        <v>0</v>
      </c>
      <c r="E216" s="4">
        <v>42236.014999999999</v>
      </c>
      <c r="F216" s="4">
        <v>42411.208333333336</v>
      </c>
      <c r="G216" s="2" t="s">
        <v>388</v>
      </c>
      <c r="H216" s="2" t="s">
        <v>389</v>
      </c>
      <c r="I216" s="2" t="s">
        <v>385</v>
      </c>
      <c r="J216" s="2" t="s">
        <v>522</v>
      </c>
      <c r="K216" s="2" t="s">
        <v>377</v>
      </c>
      <c r="L216" s="2" t="s">
        <v>564</v>
      </c>
      <c r="M216" s="2" t="s">
        <v>535</v>
      </c>
    </row>
    <row r="217" spans="1:13" x14ac:dyDescent="0.45">
      <c r="A217" s="2" t="s">
        <v>81</v>
      </c>
      <c r="B217" s="2" t="s">
        <v>373</v>
      </c>
      <c r="C217" s="3">
        <v>37000</v>
      </c>
      <c r="D217" s="3">
        <v>37000</v>
      </c>
      <c r="E217" s="4">
        <v>42117.933333333334</v>
      </c>
      <c r="F217" s="4">
        <v>42142.291666666664</v>
      </c>
      <c r="G217" s="2" t="s">
        <v>394</v>
      </c>
      <c r="H217" s="2" t="s">
        <v>383</v>
      </c>
      <c r="I217" s="2" t="s">
        <v>395</v>
      </c>
      <c r="J217" s="2" t="s">
        <v>525</v>
      </c>
      <c r="K217" s="2" t="s">
        <v>378</v>
      </c>
      <c r="L217" s="2" t="s">
        <v>564</v>
      </c>
      <c r="M217" s="2" t="s">
        <v>539</v>
      </c>
    </row>
    <row r="218" spans="1:13" x14ac:dyDescent="0.45">
      <c r="A218" s="2" t="s">
        <v>422</v>
      </c>
      <c r="B218" s="2" t="s">
        <v>359</v>
      </c>
      <c r="C218" s="3">
        <v>17159</v>
      </c>
      <c r="D218" s="3">
        <v>17159</v>
      </c>
      <c r="E218" s="4">
        <v>42072.859629629631</v>
      </c>
      <c r="F218" s="4">
        <v>42078.291666666664</v>
      </c>
      <c r="G218" s="2" t="s">
        <v>393</v>
      </c>
      <c r="H218" s="2" t="s">
        <v>389</v>
      </c>
      <c r="I218" s="2" t="s">
        <v>387</v>
      </c>
      <c r="J218" s="2" t="s">
        <v>525</v>
      </c>
      <c r="K218" s="2" t="s">
        <v>378</v>
      </c>
      <c r="L218" s="2" t="s">
        <v>555</v>
      </c>
      <c r="M218" s="2" t="s">
        <v>535</v>
      </c>
    </row>
    <row r="219" spans="1:13" x14ac:dyDescent="0.45">
      <c r="A219" s="2" t="s">
        <v>422</v>
      </c>
      <c r="B219" s="2" t="s">
        <v>359</v>
      </c>
      <c r="C219" s="3">
        <v>17499.5</v>
      </c>
      <c r="D219" s="3">
        <v>17499.5</v>
      </c>
      <c r="E219" s="4">
        <v>42086.958344907405</v>
      </c>
      <c r="F219" s="4">
        <v>42078.291666666664</v>
      </c>
      <c r="G219" s="2" t="s">
        <v>404</v>
      </c>
      <c r="H219" s="2" t="s">
        <v>403</v>
      </c>
      <c r="I219" s="2" t="s">
        <v>405</v>
      </c>
      <c r="J219" s="2" t="s">
        <v>525</v>
      </c>
      <c r="K219" s="2" t="s">
        <v>378</v>
      </c>
      <c r="L219" s="2" t="s">
        <v>555</v>
      </c>
      <c r="M219" s="2" t="s">
        <v>537</v>
      </c>
    </row>
    <row r="220" spans="1:13" x14ac:dyDescent="0.45">
      <c r="A220" s="2" t="s">
        <v>422</v>
      </c>
      <c r="B220" s="2" t="s">
        <v>359</v>
      </c>
      <c r="C220" s="3">
        <v>19000</v>
      </c>
      <c r="D220" s="3">
        <v>0</v>
      </c>
      <c r="E220" s="4">
        <v>43026.655972222223</v>
      </c>
      <c r="F220" s="4">
        <v>43082.713368055556</v>
      </c>
      <c r="G220" s="2" t="s">
        <v>402</v>
      </c>
      <c r="H220" s="2" t="s">
        <v>403</v>
      </c>
      <c r="I220" s="2" t="s">
        <v>397</v>
      </c>
      <c r="J220" s="2" t="s">
        <v>529</v>
      </c>
      <c r="K220" s="2" t="s">
        <v>377</v>
      </c>
      <c r="L220" s="2" t="s">
        <v>562</v>
      </c>
      <c r="M220" s="2" t="s">
        <v>533</v>
      </c>
    </row>
    <row r="221" spans="1:13" x14ac:dyDescent="0.45">
      <c r="A221" s="2" t="s">
        <v>422</v>
      </c>
      <c r="B221" s="2" t="s">
        <v>359</v>
      </c>
      <c r="C221" s="3">
        <v>19000</v>
      </c>
      <c r="D221" s="3">
        <v>0</v>
      </c>
      <c r="E221" s="4">
        <v>41816.807129629633</v>
      </c>
      <c r="F221" s="4">
        <v>41876.166666666664</v>
      </c>
      <c r="G221" s="2" t="s">
        <v>388</v>
      </c>
      <c r="H221" s="2" t="s">
        <v>389</v>
      </c>
      <c r="I221" s="2" t="s">
        <v>385</v>
      </c>
      <c r="J221" s="2" t="s">
        <v>522</v>
      </c>
      <c r="K221" s="2" t="s">
        <v>377</v>
      </c>
      <c r="L221" s="2" t="s">
        <v>553</v>
      </c>
      <c r="M221" s="2" t="s">
        <v>536</v>
      </c>
    </row>
    <row r="222" spans="1:13" x14ac:dyDescent="0.45">
      <c r="A222" s="2" t="s">
        <v>422</v>
      </c>
      <c r="B222" s="2" t="s">
        <v>359</v>
      </c>
      <c r="C222" s="3">
        <v>22000</v>
      </c>
      <c r="D222" s="3">
        <v>0</v>
      </c>
      <c r="E222" s="4">
        <v>42919.883993055555</v>
      </c>
      <c r="F222" s="4">
        <v>43089.779629629629</v>
      </c>
      <c r="G222" s="2" t="s">
        <v>404</v>
      </c>
      <c r="H222" s="2" t="s">
        <v>403</v>
      </c>
      <c r="I222" s="2" t="s">
        <v>405</v>
      </c>
      <c r="J222" s="2" t="s">
        <v>522</v>
      </c>
      <c r="K222" s="2" t="s">
        <v>377</v>
      </c>
      <c r="L222" s="2" t="s">
        <v>565</v>
      </c>
      <c r="M222" s="2" t="s">
        <v>535</v>
      </c>
    </row>
    <row r="223" spans="1:13" x14ac:dyDescent="0.45">
      <c r="A223" s="2" t="s">
        <v>422</v>
      </c>
      <c r="B223" s="2" t="s">
        <v>359</v>
      </c>
      <c r="C223" s="3">
        <v>25000</v>
      </c>
      <c r="D223" s="3">
        <v>25000</v>
      </c>
      <c r="E223" s="4">
        <v>42075.644699074073</v>
      </c>
      <c r="F223" s="4">
        <v>42078.291666666664</v>
      </c>
      <c r="G223" s="2" t="s">
        <v>393</v>
      </c>
      <c r="H223" s="2" t="s">
        <v>389</v>
      </c>
      <c r="I223" s="2" t="s">
        <v>385</v>
      </c>
      <c r="J223" s="2" t="s">
        <v>525</v>
      </c>
      <c r="K223" s="2" t="s">
        <v>378</v>
      </c>
      <c r="L223" s="2" t="s">
        <v>555</v>
      </c>
      <c r="M223" s="2" t="s">
        <v>535</v>
      </c>
    </row>
    <row r="224" spans="1:13" x14ac:dyDescent="0.45">
      <c r="A224" s="2" t="s">
        <v>607</v>
      </c>
      <c r="B224" s="2" t="s">
        <v>358</v>
      </c>
      <c r="C224" s="3">
        <v>0</v>
      </c>
      <c r="D224" s="3">
        <v>0</v>
      </c>
      <c r="E224" s="4">
        <v>43438.680127314816</v>
      </c>
      <c r="F224" s="4">
        <v>43754</v>
      </c>
      <c r="G224" s="2" t="s">
        <v>396</v>
      </c>
      <c r="H224" s="2" t="s">
        <v>383</v>
      </c>
      <c r="I224" s="2" t="s">
        <v>397</v>
      </c>
      <c r="J224" s="2" t="s">
        <v>525</v>
      </c>
      <c r="K224" s="2" t="s">
        <v>377</v>
      </c>
      <c r="L224" s="2" t="s">
        <v>572</v>
      </c>
      <c r="M224" s="2" t="s">
        <v>533</v>
      </c>
    </row>
    <row r="225" spans="1:13" x14ac:dyDescent="0.45">
      <c r="A225" s="2" t="s">
        <v>322</v>
      </c>
      <c r="B225" s="2" t="s">
        <v>371</v>
      </c>
      <c r="C225" s="3">
        <v>2444</v>
      </c>
      <c r="D225" s="3">
        <v>0</v>
      </c>
      <c r="E225" s="4">
        <v>43921.812916666669</v>
      </c>
      <c r="F225" s="4">
        <v>44089.799375000002</v>
      </c>
      <c r="G225" s="2" t="s">
        <v>396</v>
      </c>
      <c r="H225" s="2" t="s">
        <v>383</v>
      </c>
      <c r="I225" s="2" t="s">
        <v>397</v>
      </c>
      <c r="J225" s="2" t="s">
        <v>527</v>
      </c>
      <c r="K225" s="2" t="s">
        <v>377</v>
      </c>
      <c r="L225" s="2" t="s">
        <v>562</v>
      </c>
      <c r="M225" s="2" t="s">
        <v>535</v>
      </c>
    </row>
    <row r="226" spans="1:13" x14ac:dyDescent="0.45">
      <c r="A226" s="2" t="s">
        <v>322</v>
      </c>
      <c r="B226" s="2" t="s">
        <v>371</v>
      </c>
      <c r="C226" s="3">
        <v>5990</v>
      </c>
      <c r="D226" s="3">
        <v>5990</v>
      </c>
      <c r="E226" s="4">
        <v>43664.689837962964</v>
      </c>
      <c r="F226" s="4">
        <v>43869.676388888889</v>
      </c>
      <c r="G226" s="2" t="s">
        <v>393</v>
      </c>
      <c r="H226" s="2" t="s">
        <v>389</v>
      </c>
      <c r="I226" s="2" t="s">
        <v>385</v>
      </c>
      <c r="J226" s="2" t="s">
        <v>528</v>
      </c>
      <c r="K226" s="2" t="s">
        <v>378</v>
      </c>
      <c r="L226" s="2" t="s">
        <v>562</v>
      </c>
      <c r="M226" s="2" t="s">
        <v>538</v>
      </c>
    </row>
    <row r="227" spans="1:13" x14ac:dyDescent="0.45">
      <c r="A227" s="2" t="s">
        <v>258</v>
      </c>
      <c r="B227" s="2" t="s">
        <v>371</v>
      </c>
      <c r="C227" s="3">
        <v>45000</v>
      </c>
      <c r="D227" s="3">
        <v>0</v>
      </c>
      <c r="E227" s="4">
        <v>43118.626354166663</v>
      </c>
      <c r="F227" s="4">
        <v>43280.596643518518</v>
      </c>
      <c r="G227" s="2" t="s">
        <v>388</v>
      </c>
      <c r="H227" s="2" t="s">
        <v>389</v>
      </c>
      <c r="I227" s="2" t="s">
        <v>385</v>
      </c>
      <c r="J227" s="2" t="s">
        <v>529</v>
      </c>
      <c r="K227" s="2" t="s">
        <v>377</v>
      </c>
      <c r="L227" s="2" t="s">
        <v>554</v>
      </c>
      <c r="M227" s="2" t="s">
        <v>536</v>
      </c>
    </row>
    <row r="228" spans="1:13" x14ac:dyDescent="0.45">
      <c r="A228" s="2" t="s">
        <v>511</v>
      </c>
      <c r="B228" s="2" t="s">
        <v>365</v>
      </c>
      <c r="C228" s="3">
        <v>78095</v>
      </c>
      <c r="D228" s="3">
        <v>0</v>
      </c>
      <c r="E228" s="4">
        <v>43236.595462962963</v>
      </c>
      <c r="F228" s="4">
        <v>43402.741249999999</v>
      </c>
      <c r="G228" s="2" t="s">
        <v>402</v>
      </c>
      <c r="H228" s="2" t="s">
        <v>403</v>
      </c>
      <c r="I228" s="2" t="s">
        <v>397</v>
      </c>
      <c r="J228" s="2" t="s">
        <v>522</v>
      </c>
      <c r="K228" s="2" t="s">
        <v>377</v>
      </c>
      <c r="L228" s="2" t="s">
        <v>564</v>
      </c>
      <c r="M228" s="2" t="s">
        <v>533</v>
      </c>
    </row>
    <row r="229" spans="1:13" x14ac:dyDescent="0.45">
      <c r="A229" s="2" t="s">
        <v>503</v>
      </c>
      <c r="B229" s="2" t="s">
        <v>365</v>
      </c>
      <c r="C229" s="3">
        <v>10000</v>
      </c>
      <c r="D229" s="3">
        <v>0</v>
      </c>
      <c r="E229" s="4">
        <v>42937.87871527778</v>
      </c>
      <c r="F229" s="4">
        <v>43202.180358796293</v>
      </c>
      <c r="G229" s="2" t="s">
        <v>391</v>
      </c>
      <c r="H229" s="2" t="s">
        <v>383</v>
      </c>
      <c r="I229" s="2" t="s">
        <v>385</v>
      </c>
      <c r="J229" s="2" t="s">
        <v>522</v>
      </c>
      <c r="K229" s="2" t="s">
        <v>377</v>
      </c>
      <c r="L229" s="2" t="s">
        <v>561</v>
      </c>
      <c r="M229" s="2" t="s">
        <v>533</v>
      </c>
    </row>
    <row r="230" spans="1:13" x14ac:dyDescent="0.45">
      <c r="A230" s="2" t="s">
        <v>517</v>
      </c>
      <c r="B230" s="2" t="s">
        <v>374</v>
      </c>
      <c r="C230" s="3">
        <v>55000</v>
      </c>
      <c r="D230" s="3">
        <v>0</v>
      </c>
      <c r="E230" s="4">
        <v>43511.77138888889</v>
      </c>
      <c r="F230" s="4">
        <v>43573</v>
      </c>
      <c r="G230" s="2" t="s">
        <v>401</v>
      </c>
      <c r="H230" s="2" t="s">
        <v>389</v>
      </c>
      <c r="I230" s="2" t="s">
        <v>385</v>
      </c>
      <c r="J230" s="2" t="s">
        <v>522</v>
      </c>
      <c r="K230" s="2" t="s">
        <v>377</v>
      </c>
      <c r="L230" s="2" t="s">
        <v>553</v>
      </c>
      <c r="M230" s="2" t="s">
        <v>533</v>
      </c>
    </row>
    <row r="231" spans="1:13" x14ac:dyDescent="0.45">
      <c r="A231" s="2" t="s">
        <v>181</v>
      </c>
      <c r="B231" s="2" t="s">
        <v>373</v>
      </c>
      <c r="C231" s="3">
        <v>2199</v>
      </c>
      <c r="D231" s="3">
        <v>0</v>
      </c>
      <c r="E231" s="4">
        <v>42647.668981481482</v>
      </c>
      <c r="F231" s="4">
        <v>42929.590509259258</v>
      </c>
      <c r="G231" s="2" t="s">
        <v>402</v>
      </c>
      <c r="H231" s="2" t="s">
        <v>403</v>
      </c>
      <c r="I231" s="2" t="s">
        <v>397</v>
      </c>
      <c r="J231" s="2" t="s">
        <v>522</v>
      </c>
      <c r="K231" s="2" t="s">
        <v>377</v>
      </c>
      <c r="L231" s="2" t="s">
        <v>553</v>
      </c>
      <c r="M231" s="2" t="s">
        <v>539</v>
      </c>
    </row>
    <row r="232" spans="1:13" x14ac:dyDescent="0.45">
      <c r="A232" s="2" t="s">
        <v>514</v>
      </c>
      <c r="B232" s="2" t="s">
        <v>374</v>
      </c>
      <c r="C232" s="3">
        <v>18000</v>
      </c>
      <c r="D232" s="3">
        <v>0</v>
      </c>
      <c r="E232" s="4">
        <v>41745.816180555557</v>
      </c>
      <c r="F232" s="4">
        <v>41995.208333333336</v>
      </c>
      <c r="G232" s="2" t="s">
        <v>394</v>
      </c>
      <c r="H232" s="2" t="s">
        <v>383</v>
      </c>
      <c r="I232" s="2" t="s">
        <v>395</v>
      </c>
      <c r="J232" s="2" t="s">
        <v>522</v>
      </c>
      <c r="K232" s="2" t="s">
        <v>377</v>
      </c>
      <c r="L232" s="2" t="s">
        <v>555</v>
      </c>
      <c r="M232" s="2" t="s">
        <v>535</v>
      </c>
    </row>
    <row r="233" spans="1:13" x14ac:dyDescent="0.45">
      <c r="A233" s="2" t="s">
        <v>514</v>
      </c>
      <c r="B233" s="2" t="s">
        <v>374</v>
      </c>
      <c r="C233" s="3">
        <v>104600</v>
      </c>
      <c r="D233" s="3">
        <v>104600</v>
      </c>
      <c r="E233" s="4">
        <v>41480.825289351851</v>
      </c>
      <c r="F233" s="4">
        <v>41592.291666666664</v>
      </c>
      <c r="G233" s="2" t="s">
        <v>394</v>
      </c>
      <c r="H233" s="2" t="s">
        <v>383</v>
      </c>
      <c r="I233" s="2" t="s">
        <v>395</v>
      </c>
      <c r="J233" s="2" t="s">
        <v>523</v>
      </c>
      <c r="K233" s="2" t="s">
        <v>378</v>
      </c>
      <c r="L233" s="2" t="s">
        <v>555</v>
      </c>
      <c r="M233" s="2" t="s">
        <v>537</v>
      </c>
    </row>
    <row r="234" spans="1:13" x14ac:dyDescent="0.45">
      <c r="A234" s="2" t="s">
        <v>298</v>
      </c>
      <c r="B234" s="2" t="s">
        <v>371</v>
      </c>
      <c r="C234" s="3">
        <v>95000</v>
      </c>
      <c r="D234" s="3">
        <v>0</v>
      </c>
      <c r="E234" s="4">
        <v>43263.737743055557</v>
      </c>
      <c r="F234" s="4">
        <v>43698</v>
      </c>
      <c r="G234" s="2" t="s">
        <v>396</v>
      </c>
      <c r="H234" s="2" t="s">
        <v>383</v>
      </c>
      <c r="I234" s="2" t="s">
        <v>397</v>
      </c>
      <c r="J234" s="2" t="s">
        <v>529</v>
      </c>
      <c r="K234" s="2" t="s">
        <v>377</v>
      </c>
      <c r="L234" s="2" t="s">
        <v>553</v>
      </c>
      <c r="M234" s="2" t="s">
        <v>538</v>
      </c>
    </row>
    <row r="235" spans="1:13" x14ac:dyDescent="0.45">
      <c r="A235" s="2" t="s">
        <v>83</v>
      </c>
      <c r="B235" s="2" t="s">
        <v>371</v>
      </c>
      <c r="C235" s="3">
        <v>40030</v>
      </c>
      <c r="D235" s="3">
        <v>0</v>
      </c>
      <c r="E235" s="4">
        <v>41897.86074074074</v>
      </c>
      <c r="F235" s="4">
        <v>42157.166666666664</v>
      </c>
      <c r="G235" s="2" t="s">
        <v>396</v>
      </c>
      <c r="H235" s="2" t="s">
        <v>383</v>
      </c>
      <c r="I235" s="2" t="s">
        <v>397</v>
      </c>
      <c r="J235" s="2" t="s">
        <v>522</v>
      </c>
      <c r="K235" s="2" t="s">
        <v>377</v>
      </c>
      <c r="L235" s="2" t="s">
        <v>563</v>
      </c>
      <c r="M235" s="2" t="s">
        <v>533</v>
      </c>
    </row>
    <row r="236" spans="1:13" x14ac:dyDescent="0.45">
      <c r="A236" s="2" t="s">
        <v>332</v>
      </c>
      <c r="B236" s="2" t="s">
        <v>371</v>
      </c>
      <c r="C236" s="3">
        <v>22000</v>
      </c>
      <c r="D236" s="3">
        <v>22000</v>
      </c>
      <c r="E236" s="4">
        <v>43858.785115740742</v>
      </c>
      <c r="F236" s="4">
        <v>43935.008599537039</v>
      </c>
      <c r="G236" s="2" t="s">
        <v>393</v>
      </c>
      <c r="H236" s="2" t="s">
        <v>389</v>
      </c>
      <c r="I236" s="2" t="s">
        <v>385</v>
      </c>
      <c r="J236" s="2" t="s">
        <v>527</v>
      </c>
      <c r="K236" s="2" t="s">
        <v>378</v>
      </c>
      <c r="L236" s="2" t="s">
        <v>555</v>
      </c>
      <c r="M236" s="2" t="s">
        <v>538</v>
      </c>
    </row>
    <row r="237" spans="1:13" x14ac:dyDescent="0.45">
      <c r="A237" s="2" t="s">
        <v>254</v>
      </c>
      <c r="B237" s="2" t="s">
        <v>363</v>
      </c>
      <c r="C237" s="3">
        <v>0</v>
      </c>
      <c r="D237" s="3">
        <v>0</v>
      </c>
      <c r="E237" s="4">
        <v>42972.763726851852</v>
      </c>
      <c r="F237" s="4">
        <v>43278.861851851849</v>
      </c>
      <c r="G237" s="2" t="s">
        <v>402</v>
      </c>
      <c r="H237" s="2" t="s">
        <v>403</v>
      </c>
      <c r="I237" s="2" t="s">
        <v>397</v>
      </c>
      <c r="J237" s="2" t="s">
        <v>529</v>
      </c>
      <c r="K237" s="2" t="s">
        <v>377</v>
      </c>
      <c r="L237" s="2" t="s">
        <v>553</v>
      </c>
      <c r="M237" s="2" t="s">
        <v>535</v>
      </c>
    </row>
    <row r="238" spans="1:13" x14ac:dyDescent="0.45">
      <c r="A238" s="2" t="s">
        <v>505</v>
      </c>
      <c r="B238" s="2" t="s">
        <v>365</v>
      </c>
      <c r="C238" s="3">
        <v>15000</v>
      </c>
      <c r="D238" s="3">
        <v>15000</v>
      </c>
      <c r="E238" s="4">
        <v>41362.642743055556</v>
      </c>
      <c r="F238" s="4">
        <v>42513.208333333336</v>
      </c>
      <c r="G238" s="2" t="s">
        <v>388</v>
      </c>
      <c r="H238" s="2" t="s">
        <v>389</v>
      </c>
      <c r="I238" s="2" t="s">
        <v>385</v>
      </c>
      <c r="J238" s="2" t="s">
        <v>529</v>
      </c>
      <c r="K238" s="2" t="s">
        <v>377</v>
      </c>
      <c r="L238" s="2" t="s">
        <v>558</v>
      </c>
      <c r="M238" s="2" t="s">
        <v>539</v>
      </c>
    </row>
    <row r="239" spans="1:13" x14ac:dyDescent="0.45">
      <c r="A239" s="2" t="s">
        <v>505</v>
      </c>
      <c r="B239" s="2" t="s">
        <v>365</v>
      </c>
      <c r="C239" s="3">
        <v>16000</v>
      </c>
      <c r="D239" s="3">
        <v>16000</v>
      </c>
      <c r="E239" s="4">
        <v>42418.659201388888</v>
      </c>
      <c r="F239" s="4">
        <v>42521.291666666664</v>
      </c>
      <c r="G239" s="2" t="s">
        <v>404</v>
      </c>
      <c r="H239" s="2" t="s">
        <v>403</v>
      </c>
      <c r="I239" s="2" t="s">
        <v>405</v>
      </c>
      <c r="J239" s="2" t="s">
        <v>525</v>
      </c>
      <c r="K239" s="2" t="s">
        <v>378</v>
      </c>
      <c r="L239" s="2" t="s">
        <v>566</v>
      </c>
      <c r="M239" s="2" t="s">
        <v>533</v>
      </c>
    </row>
    <row r="240" spans="1:13" x14ac:dyDescent="0.45">
      <c r="A240" s="2" t="s">
        <v>505</v>
      </c>
      <c r="B240" s="2" t="s">
        <v>365</v>
      </c>
      <c r="C240" s="3">
        <v>19000</v>
      </c>
      <c r="D240" s="3">
        <v>0</v>
      </c>
      <c r="E240" s="4">
        <v>41778.766504629632</v>
      </c>
      <c r="F240" s="4">
        <v>42110.166666666664</v>
      </c>
      <c r="G240" s="2" t="s">
        <v>402</v>
      </c>
      <c r="H240" s="2" t="s">
        <v>403</v>
      </c>
      <c r="I240" s="2" t="s">
        <v>397</v>
      </c>
      <c r="J240" s="2" t="s">
        <v>522</v>
      </c>
      <c r="K240" s="2" t="s">
        <v>377</v>
      </c>
      <c r="L240" s="2" t="s">
        <v>569</v>
      </c>
      <c r="M240" s="2" t="s">
        <v>535</v>
      </c>
    </row>
    <row r="241" spans="1:13" x14ac:dyDescent="0.45">
      <c r="A241" s="2" t="s">
        <v>505</v>
      </c>
      <c r="B241" s="2" t="s">
        <v>365</v>
      </c>
      <c r="C241" s="3">
        <v>21000</v>
      </c>
      <c r="D241" s="3">
        <v>21000</v>
      </c>
      <c r="E241" s="4">
        <v>42538.753680555557</v>
      </c>
      <c r="F241" s="4">
        <v>42670.166666666664</v>
      </c>
      <c r="G241" s="2" t="s">
        <v>393</v>
      </c>
      <c r="H241" s="2" t="s">
        <v>389</v>
      </c>
      <c r="I241" s="2" t="s">
        <v>385</v>
      </c>
      <c r="J241" s="2" t="s">
        <v>522</v>
      </c>
      <c r="K241" s="2" t="s">
        <v>377</v>
      </c>
      <c r="L241" s="2" t="s">
        <v>566</v>
      </c>
      <c r="M241" s="2" t="s">
        <v>533</v>
      </c>
    </row>
    <row r="242" spans="1:13" x14ac:dyDescent="0.45">
      <c r="A242" s="2" t="s">
        <v>268</v>
      </c>
      <c r="B242" s="2" t="s">
        <v>373</v>
      </c>
      <c r="C242" s="3">
        <v>0</v>
      </c>
      <c r="D242" s="3">
        <v>0</v>
      </c>
      <c r="E242" s="4">
        <v>43236.608229166668</v>
      </c>
      <c r="F242" s="4">
        <v>43378.889282407406</v>
      </c>
      <c r="G242" s="2" t="s">
        <v>382</v>
      </c>
      <c r="H242" s="2" t="s">
        <v>381</v>
      </c>
      <c r="I242" s="2" t="s">
        <v>386</v>
      </c>
      <c r="J242" s="2" t="s">
        <v>529</v>
      </c>
      <c r="K242" s="2" t="s">
        <v>377</v>
      </c>
      <c r="L242" s="2" t="s">
        <v>564</v>
      </c>
      <c r="M242" s="2" t="s">
        <v>533</v>
      </c>
    </row>
    <row r="243" spans="1:13" x14ac:dyDescent="0.45">
      <c r="A243" s="2" t="s">
        <v>315</v>
      </c>
      <c r="B243" s="2" t="s">
        <v>366</v>
      </c>
      <c r="C243" s="3">
        <v>55000</v>
      </c>
      <c r="D243" s="3">
        <v>0</v>
      </c>
      <c r="E243" s="4">
        <v>43670.836192129631</v>
      </c>
      <c r="F243" s="4">
        <v>43857.25</v>
      </c>
      <c r="G243" s="2" t="s">
        <v>390</v>
      </c>
      <c r="H243" s="2" t="s">
        <v>389</v>
      </c>
      <c r="I243" s="2" t="s">
        <v>385</v>
      </c>
      <c r="J243" s="2" t="s">
        <v>525</v>
      </c>
      <c r="K243" s="2" t="s">
        <v>377</v>
      </c>
      <c r="L243" s="2" t="s">
        <v>555</v>
      </c>
      <c r="M243" s="2" t="s">
        <v>535</v>
      </c>
    </row>
    <row r="244" spans="1:13" x14ac:dyDescent="0.45">
      <c r="A244" s="2" t="s">
        <v>130</v>
      </c>
      <c r="B244" s="2" t="s">
        <v>367</v>
      </c>
      <c r="C244" s="3">
        <v>495</v>
      </c>
      <c r="D244" s="3">
        <v>495</v>
      </c>
      <c r="E244" s="4">
        <v>42703.722141203703</v>
      </c>
      <c r="F244" s="4">
        <v>42703.953773148147</v>
      </c>
      <c r="G244" s="2" t="s">
        <v>402</v>
      </c>
      <c r="H244" s="2" t="s">
        <v>403</v>
      </c>
      <c r="I244" s="2" t="s">
        <v>397</v>
      </c>
      <c r="J244" s="2" t="s">
        <v>525</v>
      </c>
      <c r="K244" s="2" t="s">
        <v>378</v>
      </c>
      <c r="L244" s="2" t="s">
        <v>557</v>
      </c>
      <c r="M244" s="2" t="s">
        <v>533</v>
      </c>
    </row>
    <row r="245" spans="1:13" x14ac:dyDescent="0.45">
      <c r="A245" s="2" t="s">
        <v>130</v>
      </c>
      <c r="B245" s="2" t="s">
        <v>367</v>
      </c>
      <c r="C245" s="3">
        <v>3000</v>
      </c>
      <c r="D245" s="3">
        <v>0</v>
      </c>
      <c r="E245" s="4">
        <v>43783.733240740738</v>
      </c>
      <c r="F245" s="4">
        <v>43958.649791666663</v>
      </c>
      <c r="G245" s="2" t="s">
        <v>393</v>
      </c>
      <c r="H245" s="2" t="s">
        <v>389</v>
      </c>
      <c r="I245" s="2" t="s">
        <v>385</v>
      </c>
      <c r="J245" s="2" t="s">
        <v>524</v>
      </c>
      <c r="K245" s="2" t="s">
        <v>377</v>
      </c>
      <c r="L245" s="2" t="s">
        <v>557</v>
      </c>
      <c r="M245" s="2" t="s">
        <v>534</v>
      </c>
    </row>
    <row r="246" spans="1:13" x14ac:dyDescent="0.45">
      <c r="A246" s="2" t="s">
        <v>130</v>
      </c>
      <c r="B246" s="2" t="s">
        <v>367</v>
      </c>
      <c r="C246" s="3">
        <v>3000</v>
      </c>
      <c r="D246" s="3">
        <v>3000</v>
      </c>
      <c r="E246" s="4">
        <v>43629.965104166666</v>
      </c>
      <c r="F246" s="4">
        <v>43677</v>
      </c>
      <c r="G246" s="2" t="s">
        <v>393</v>
      </c>
      <c r="H246" s="2" t="s">
        <v>389</v>
      </c>
      <c r="I246" s="2" t="s">
        <v>385</v>
      </c>
      <c r="J246" s="2" t="s">
        <v>525</v>
      </c>
      <c r="K246" s="2" t="s">
        <v>378</v>
      </c>
      <c r="L246" s="2" t="s">
        <v>557</v>
      </c>
      <c r="M246" s="2" t="s">
        <v>536</v>
      </c>
    </row>
    <row r="247" spans="1:13" x14ac:dyDescent="0.45">
      <c r="A247" s="2" t="s">
        <v>130</v>
      </c>
      <c r="B247" s="2" t="s">
        <v>367</v>
      </c>
      <c r="C247" s="3">
        <v>3198</v>
      </c>
      <c r="D247" s="3">
        <v>3198</v>
      </c>
      <c r="E247" s="4">
        <v>43046.660613425927</v>
      </c>
      <c r="F247" s="4">
        <v>43047.64099537037</v>
      </c>
      <c r="G247" s="2" t="s">
        <v>391</v>
      </c>
      <c r="H247" s="2" t="s">
        <v>383</v>
      </c>
      <c r="I247" s="2" t="s">
        <v>385</v>
      </c>
      <c r="J247" s="2" t="s">
        <v>523</v>
      </c>
      <c r="K247" s="2" t="s">
        <v>378</v>
      </c>
      <c r="L247" s="2" t="s">
        <v>557</v>
      </c>
      <c r="M247" s="2" t="s">
        <v>533</v>
      </c>
    </row>
    <row r="248" spans="1:13" x14ac:dyDescent="0.45">
      <c r="A248" s="2" t="s">
        <v>130</v>
      </c>
      <c r="B248" s="2" t="s">
        <v>367</v>
      </c>
      <c r="C248" s="3">
        <v>10000</v>
      </c>
      <c r="D248" s="3">
        <v>10000</v>
      </c>
      <c r="E248" s="4">
        <v>43571.942928240744</v>
      </c>
      <c r="F248" s="4">
        <v>43573</v>
      </c>
      <c r="G248" s="2" t="s">
        <v>388</v>
      </c>
      <c r="H248" s="2" t="s">
        <v>389</v>
      </c>
      <c r="I248" s="2" t="s">
        <v>387</v>
      </c>
      <c r="J248" s="2" t="s">
        <v>525</v>
      </c>
      <c r="K248" s="2" t="s">
        <v>378</v>
      </c>
      <c r="L248" s="2" t="s">
        <v>557</v>
      </c>
      <c r="M248" s="2" t="s">
        <v>536</v>
      </c>
    </row>
    <row r="249" spans="1:13" x14ac:dyDescent="0.45">
      <c r="A249" s="2" t="s">
        <v>130</v>
      </c>
      <c r="B249" s="2" t="s">
        <v>367</v>
      </c>
      <c r="C249" s="3">
        <v>10000</v>
      </c>
      <c r="D249" s="3">
        <v>10000</v>
      </c>
      <c r="E249" s="4">
        <v>42678.817557870374</v>
      </c>
      <c r="F249" s="4">
        <v>42957.644907407404</v>
      </c>
      <c r="G249" s="2" t="s">
        <v>393</v>
      </c>
      <c r="H249" s="2" t="s">
        <v>389</v>
      </c>
      <c r="I249" s="2" t="s">
        <v>385</v>
      </c>
      <c r="J249" s="2" t="s">
        <v>525</v>
      </c>
      <c r="K249" s="2" t="s">
        <v>378</v>
      </c>
      <c r="L249" s="2" t="s">
        <v>557</v>
      </c>
      <c r="M249" s="2" t="s">
        <v>539</v>
      </c>
    </row>
    <row r="250" spans="1:13" x14ac:dyDescent="0.45">
      <c r="A250" s="2" t="s">
        <v>130</v>
      </c>
      <c r="B250" s="2" t="s">
        <v>367</v>
      </c>
      <c r="C250" s="3">
        <v>10540</v>
      </c>
      <c r="D250" s="3">
        <v>10540</v>
      </c>
      <c r="E250" s="4">
        <v>43020.678657407407</v>
      </c>
      <c r="F250" s="4">
        <v>43024.753553240742</v>
      </c>
      <c r="G250" s="2" t="s">
        <v>404</v>
      </c>
      <c r="H250" s="2" t="s">
        <v>403</v>
      </c>
      <c r="I250" s="2" t="s">
        <v>405</v>
      </c>
      <c r="J250" s="2" t="s">
        <v>523</v>
      </c>
      <c r="K250" s="2" t="s">
        <v>378</v>
      </c>
      <c r="L250" s="2" t="s">
        <v>557</v>
      </c>
      <c r="M250" s="2" t="s">
        <v>535</v>
      </c>
    </row>
    <row r="251" spans="1:13" x14ac:dyDescent="0.45">
      <c r="A251" s="2" t="s">
        <v>130</v>
      </c>
      <c r="B251" s="2" t="s">
        <v>367</v>
      </c>
      <c r="C251" s="3">
        <v>25460</v>
      </c>
      <c r="D251" s="3">
        <v>25460</v>
      </c>
      <c r="E251" s="4">
        <v>42762.786400462966</v>
      </c>
      <c r="F251" s="4">
        <v>42762.291666666664</v>
      </c>
      <c r="G251" s="2" t="s">
        <v>400</v>
      </c>
      <c r="H251" s="2" t="s">
        <v>389</v>
      </c>
      <c r="I251" s="2" t="s">
        <v>385</v>
      </c>
      <c r="J251" s="2" t="s">
        <v>525</v>
      </c>
      <c r="K251" s="2" t="s">
        <v>378</v>
      </c>
      <c r="L251" s="2" t="s">
        <v>557</v>
      </c>
      <c r="M251" s="2" t="s">
        <v>538</v>
      </c>
    </row>
    <row r="252" spans="1:13" x14ac:dyDescent="0.45">
      <c r="A252" s="2" t="s">
        <v>130</v>
      </c>
      <c r="B252" s="2" t="s">
        <v>367</v>
      </c>
      <c r="C252" s="3">
        <v>27625</v>
      </c>
      <c r="D252" s="3">
        <v>27625</v>
      </c>
      <c r="E252" s="4">
        <v>43469.714166666665</v>
      </c>
      <c r="F252" s="4">
        <v>43677</v>
      </c>
      <c r="G252" s="2" t="s">
        <v>390</v>
      </c>
      <c r="H252" s="2" t="s">
        <v>389</v>
      </c>
      <c r="I252" s="2" t="s">
        <v>385</v>
      </c>
      <c r="J252" s="2" t="s">
        <v>528</v>
      </c>
      <c r="K252" s="2" t="s">
        <v>378</v>
      </c>
      <c r="L252" s="2" t="s">
        <v>557</v>
      </c>
      <c r="M252" s="2" t="s">
        <v>534</v>
      </c>
    </row>
    <row r="253" spans="1:13" x14ac:dyDescent="0.45">
      <c r="A253" s="2" t="s">
        <v>130</v>
      </c>
      <c r="B253" s="2" t="s">
        <v>367</v>
      </c>
      <c r="C253" s="3">
        <v>35750</v>
      </c>
      <c r="D253" s="3">
        <v>35750</v>
      </c>
      <c r="E253" s="4">
        <v>44019.888113425928</v>
      </c>
      <c r="F253" s="4">
        <v>44039.208333333336</v>
      </c>
      <c r="G253" s="2" t="s">
        <v>388</v>
      </c>
      <c r="H253" s="2" t="s">
        <v>389</v>
      </c>
      <c r="I253" s="2" t="s">
        <v>385</v>
      </c>
      <c r="J253" s="2" t="s">
        <v>523</v>
      </c>
      <c r="K253" s="2" t="s">
        <v>378</v>
      </c>
      <c r="L253" s="2" t="s">
        <v>557</v>
      </c>
      <c r="M253" s="2" t="s">
        <v>537</v>
      </c>
    </row>
    <row r="254" spans="1:13" x14ac:dyDescent="0.45">
      <c r="A254" s="2" t="s">
        <v>130</v>
      </c>
      <c r="B254" s="2" t="s">
        <v>367</v>
      </c>
      <c r="C254" s="3">
        <v>53000</v>
      </c>
      <c r="D254" s="3">
        <v>53000</v>
      </c>
      <c r="E254" s="4">
        <v>43238.596273148149</v>
      </c>
      <c r="F254" s="4">
        <v>43264.650266203702</v>
      </c>
      <c r="G254" s="2" t="s">
        <v>393</v>
      </c>
      <c r="H254" s="2" t="s">
        <v>389</v>
      </c>
      <c r="I254" s="2" t="s">
        <v>387</v>
      </c>
      <c r="J254" s="2" t="s">
        <v>525</v>
      </c>
      <c r="K254" s="2" t="s">
        <v>378</v>
      </c>
      <c r="L254" s="2" t="s">
        <v>557</v>
      </c>
      <c r="M254" s="2" t="s">
        <v>539</v>
      </c>
    </row>
    <row r="255" spans="1:13" x14ac:dyDescent="0.45">
      <c r="A255" s="2" t="s">
        <v>130</v>
      </c>
      <c r="B255" s="2" t="s">
        <v>367</v>
      </c>
      <c r="C255" s="3">
        <v>83623</v>
      </c>
      <c r="D255" s="3">
        <v>83623</v>
      </c>
      <c r="E255" s="4">
        <v>42542.907789351855</v>
      </c>
      <c r="F255" s="4">
        <v>42612.291666666664</v>
      </c>
      <c r="G255" s="2" t="s">
        <v>396</v>
      </c>
      <c r="H255" s="2" t="s">
        <v>383</v>
      </c>
      <c r="I255" s="2" t="s">
        <v>397</v>
      </c>
      <c r="J255" s="2" t="s">
        <v>525</v>
      </c>
      <c r="K255" s="2" t="s">
        <v>378</v>
      </c>
      <c r="L255" s="2" t="s">
        <v>557</v>
      </c>
      <c r="M255" s="2" t="s">
        <v>539</v>
      </c>
    </row>
    <row r="256" spans="1:13" x14ac:dyDescent="0.45">
      <c r="A256" s="2" t="s">
        <v>307</v>
      </c>
      <c r="B256" s="2" t="s">
        <v>375</v>
      </c>
      <c r="C256" s="3">
        <v>0</v>
      </c>
      <c r="D256" s="3">
        <v>0</v>
      </c>
      <c r="E256" s="4">
        <v>43886.644837962966</v>
      </c>
      <c r="F256" s="4">
        <v>43914.670219907406</v>
      </c>
      <c r="G256" s="2" t="s">
        <v>396</v>
      </c>
      <c r="H256" s="2" t="s">
        <v>383</v>
      </c>
      <c r="I256" s="2" t="s">
        <v>397</v>
      </c>
      <c r="J256" s="2" t="s">
        <v>525</v>
      </c>
      <c r="K256" s="2" t="s">
        <v>377</v>
      </c>
      <c r="L256" s="2" t="s">
        <v>562</v>
      </c>
      <c r="M256" s="2" t="s">
        <v>537</v>
      </c>
    </row>
    <row r="257" spans="1:13" x14ac:dyDescent="0.45">
      <c r="A257" s="2" t="s">
        <v>307</v>
      </c>
      <c r="B257" s="2" t="s">
        <v>375</v>
      </c>
      <c r="C257" s="3">
        <v>75000</v>
      </c>
      <c r="D257" s="3">
        <v>0</v>
      </c>
      <c r="E257" s="4">
        <v>43690.6794212963</v>
      </c>
      <c r="F257" s="4">
        <v>43769.291666666664</v>
      </c>
      <c r="G257" s="2" t="s">
        <v>398</v>
      </c>
      <c r="H257" s="2" t="s">
        <v>389</v>
      </c>
      <c r="I257" s="2" t="s">
        <v>399</v>
      </c>
      <c r="J257" s="2" t="s">
        <v>525</v>
      </c>
      <c r="K257" s="2" t="s">
        <v>377</v>
      </c>
      <c r="L257" s="2" t="s">
        <v>562</v>
      </c>
      <c r="M257" s="2" t="s">
        <v>533</v>
      </c>
    </row>
    <row r="258" spans="1:13" x14ac:dyDescent="0.45">
      <c r="A258" s="2" t="s">
        <v>581</v>
      </c>
      <c r="B258" s="2" t="s">
        <v>362</v>
      </c>
      <c r="C258" s="3">
        <v>16500</v>
      </c>
      <c r="D258" s="3">
        <v>0</v>
      </c>
      <c r="E258" s="4">
        <v>41528.900578703702</v>
      </c>
      <c r="F258" s="4">
        <v>41535.166666666664</v>
      </c>
      <c r="G258" s="2" t="s">
        <v>393</v>
      </c>
      <c r="H258" s="2" t="s">
        <v>389</v>
      </c>
      <c r="I258" s="2" t="s">
        <v>385</v>
      </c>
      <c r="J258" s="2" t="s">
        <v>522</v>
      </c>
      <c r="K258" s="2" t="s">
        <v>377</v>
      </c>
      <c r="L258" s="2" t="s">
        <v>555</v>
      </c>
      <c r="M258" s="2" t="s">
        <v>533</v>
      </c>
    </row>
    <row r="259" spans="1:13" x14ac:dyDescent="0.45">
      <c r="A259" s="2" t="s">
        <v>581</v>
      </c>
      <c r="B259" s="2" t="s">
        <v>362</v>
      </c>
      <c r="C259" s="3">
        <v>68000</v>
      </c>
      <c r="D259" s="3">
        <v>0</v>
      </c>
      <c r="E259" s="4">
        <v>41528.86347222222</v>
      </c>
      <c r="F259" s="4">
        <v>41535.166666666664</v>
      </c>
      <c r="G259" s="2" t="s">
        <v>382</v>
      </c>
      <c r="H259" s="2" t="s">
        <v>381</v>
      </c>
      <c r="I259" s="2" t="s">
        <v>386</v>
      </c>
      <c r="J259" s="2" t="s">
        <v>522</v>
      </c>
      <c r="K259" s="2" t="s">
        <v>377</v>
      </c>
      <c r="L259" s="2" t="s">
        <v>555</v>
      </c>
      <c r="M259" s="2" t="s">
        <v>535</v>
      </c>
    </row>
    <row r="260" spans="1:13" x14ac:dyDescent="0.45">
      <c r="A260" s="2" t="s">
        <v>492</v>
      </c>
      <c r="B260" s="2" t="s">
        <v>372</v>
      </c>
      <c r="C260" s="3">
        <v>0</v>
      </c>
      <c r="D260" s="3">
        <v>0</v>
      </c>
      <c r="E260" s="4">
        <v>42509.979166666664</v>
      </c>
      <c r="F260" s="4">
        <v>42627.291666666664</v>
      </c>
      <c r="G260" s="2" t="s">
        <v>396</v>
      </c>
      <c r="H260" s="2" t="s">
        <v>383</v>
      </c>
      <c r="I260" s="2" t="s">
        <v>397</v>
      </c>
      <c r="J260" s="2" t="s">
        <v>529</v>
      </c>
      <c r="K260" s="2" t="s">
        <v>377</v>
      </c>
      <c r="L260" s="2" t="s">
        <v>558</v>
      </c>
      <c r="M260" s="2" t="s">
        <v>533</v>
      </c>
    </row>
    <row r="261" spans="1:13" x14ac:dyDescent="0.45">
      <c r="A261" s="2" t="s">
        <v>607</v>
      </c>
      <c r="B261" s="2" t="s">
        <v>358</v>
      </c>
      <c r="C261" s="3">
        <v>0</v>
      </c>
      <c r="D261" s="3">
        <v>0</v>
      </c>
      <c r="E261" s="4">
        <v>42528.883263888885</v>
      </c>
      <c r="F261" s="4">
        <v>43088.018912037034</v>
      </c>
      <c r="G261" s="2" t="s">
        <v>393</v>
      </c>
      <c r="H261" s="2" t="s">
        <v>389</v>
      </c>
      <c r="I261" s="2" t="s">
        <v>385</v>
      </c>
      <c r="J261" s="2" t="s">
        <v>529</v>
      </c>
      <c r="K261" s="2" t="s">
        <v>377</v>
      </c>
      <c r="L261" s="2" t="s">
        <v>555</v>
      </c>
      <c r="M261" s="2" t="s">
        <v>537</v>
      </c>
    </row>
    <row r="262" spans="1:13" x14ac:dyDescent="0.45">
      <c r="A262" s="2" t="s">
        <v>196</v>
      </c>
      <c r="B262" s="2" t="s">
        <v>373</v>
      </c>
      <c r="C262" s="3">
        <v>45000</v>
      </c>
      <c r="D262" s="3">
        <v>0</v>
      </c>
      <c r="E262" s="4">
        <v>42928.978483796294</v>
      </c>
      <c r="F262" s="4">
        <v>43004.978402777779</v>
      </c>
      <c r="G262" s="2" t="s">
        <v>396</v>
      </c>
      <c r="H262" s="2" t="s">
        <v>383</v>
      </c>
      <c r="I262" s="2" t="s">
        <v>397</v>
      </c>
      <c r="J262" s="2" t="s">
        <v>529</v>
      </c>
      <c r="K262" s="2" t="s">
        <v>377</v>
      </c>
      <c r="L262" s="2" t="s">
        <v>555</v>
      </c>
      <c r="M262" s="2" t="s">
        <v>537</v>
      </c>
    </row>
    <row r="263" spans="1:13" x14ac:dyDescent="0.45">
      <c r="A263" s="2" t="s">
        <v>583</v>
      </c>
      <c r="B263" s="2" t="s">
        <v>362</v>
      </c>
      <c r="C263" s="3">
        <v>81539.100000000006</v>
      </c>
      <c r="D263" s="3">
        <v>81539.100000000006</v>
      </c>
      <c r="E263" s="4">
        <v>42772.767870370371</v>
      </c>
      <c r="F263" s="4">
        <v>42825.291666666664</v>
      </c>
      <c r="G263" s="2" t="s">
        <v>394</v>
      </c>
      <c r="H263" s="2" t="s">
        <v>383</v>
      </c>
      <c r="I263" s="2" t="s">
        <v>395</v>
      </c>
      <c r="J263" s="2" t="s">
        <v>525</v>
      </c>
      <c r="K263" s="2" t="s">
        <v>378</v>
      </c>
      <c r="L263" s="2" t="s">
        <v>555</v>
      </c>
      <c r="M263" s="2" t="s">
        <v>535</v>
      </c>
    </row>
    <row r="264" spans="1:13" x14ac:dyDescent="0.45">
      <c r="A264" s="2" t="s">
        <v>103</v>
      </c>
      <c r="B264" s="2" t="s">
        <v>373</v>
      </c>
      <c r="C264" s="3">
        <v>2000</v>
      </c>
      <c r="D264" s="3">
        <v>2000</v>
      </c>
      <c r="E264" s="4">
        <v>42395.716932870368</v>
      </c>
      <c r="F264" s="4">
        <v>42396.208333333336</v>
      </c>
      <c r="G264" s="2" t="s">
        <v>390</v>
      </c>
      <c r="H264" s="2" t="s">
        <v>389</v>
      </c>
      <c r="I264" s="2" t="s">
        <v>385</v>
      </c>
      <c r="J264" s="2" t="s">
        <v>522</v>
      </c>
      <c r="K264" s="2" t="s">
        <v>378</v>
      </c>
      <c r="L264" s="2" t="s">
        <v>555</v>
      </c>
      <c r="M264" s="2" t="s">
        <v>533</v>
      </c>
    </row>
    <row r="265" spans="1:13" x14ac:dyDescent="0.45">
      <c r="A265" s="2" t="s">
        <v>148</v>
      </c>
      <c r="B265" s="2" t="s">
        <v>375</v>
      </c>
      <c r="C265" s="3">
        <v>0</v>
      </c>
      <c r="D265" s="3">
        <v>0</v>
      </c>
      <c r="E265" s="4">
        <v>42509.963437500002</v>
      </c>
      <c r="F265" s="4">
        <v>42733.291666666664</v>
      </c>
      <c r="G265" s="2" t="s">
        <v>393</v>
      </c>
      <c r="H265" s="2" t="s">
        <v>389</v>
      </c>
      <c r="I265" s="2" t="s">
        <v>385</v>
      </c>
      <c r="J265" s="2" t="s">
        <v>529</v>
      </c>
      <c r="K265" s="2" t="s">
        <v>377</v>
      </c>
      <c r="L265" s="2" t="s">
        <v>565</v>
      </c>
      <c r="M265" s="2" t="s">
        <v>537</v>
      </c>
    </row>
    <row r="266" spans="1:13" x14ac:dyDescent="0.45">
      <c r="A266" s="2" t="s">
        <v>108</v>
      </c>
      <c r="B266" s="2" t="s">
        <v>363</v>
      </c>
      <c r="C266" s="3">
        <v>15000</v>
      </c>
      <c r="D266" s="3">
        <v>0</v>
      </c>
      <c r="E266" s="4">
        <v>42509.960277777776</v>
      </c>
      <c r="F266" s="4">
        <v>42825.862604166665</v>
      </c>
      <c r="G266" s="2" t="s">
        <v>388</v>
      </c>
      <c r="H266" s="2" t="s">
        <v>389</v>
      </c>
      <c r="I266" s="2" t="s">
        <v>385</v>
      </c>
      <c r="J266" s="2" t="s">
        <v>529</v>
      </c>
      <c r="K266" s="2" t="s">
        <v>377</v>
      </c>
      <c r="L266" s="2" t="s">
        <v>553</v>
      </c>
      <c r="M266" s="2" t="s">
        <v>538</v>
      </c>
    </row>
    <row r="267" spans="1:13" x14ac:dyDescent="0.45">
      <c r="A267" s="2" t="s">
        <v>108</v>
      </c>
      <c r="B267" s="2" t="s">
        <v>363</v>
      </c>
      <c r="C267" s="3">
        <v>37000</v>
      </c>
      <c r="D267" s="3">
        <v>0</v>
      </c>
      <c r="E267" s="4">
        <v>42171.951724537037</v>
      </c>
      <c r="F267" s="4">
        <v>42405.208333333336</v>
      </c>
      <c r="G267" s="2" t="s">
        <v>394</v>
      </c>
      <c r="H267" s="2" t="s">
        <v>383</v>
      </c>
      <c r="I267" s="2" t="s">
        <v>395</v>
      </c>
      <c r="J267" s="2" t="s">
        <v>522</v>
      </c>
      <c r="K267" s="2" t="s">
        <v>377</v>
      </c>
      <c r="L267" s="2" t="s">
        <v>553</v>
      </c>
      <c r="M267" s="2" t="s">
        <v>535</v>
      </c>
    </row>
    <row r="268" spans="1:13" x14ac:dyDescent="0.45">
      <c r="A268" s="2" t="s">
        <v>583</v>
      </c>
      <c r="B268" s="2" t="s">
        <v>362</v>
      </c>
      <c r="C268" s="3">
        <v>4500</v>
      </c>
      <c r="D268" s="3">
        <v>4500</v>
      </c>
      <c r="E268" s="4">
        <v>41856.780682870369</v>
      </c>
      <c r="F268" s="4">
        <v>41870.291666666664</v>
      </c>
      <c r="G268" s="2" t="s">
        <v>388</v>
      </c>
      <c r="H268" s="2" t="s">
        <v>389</v>
      </c>
      <c r="I268" s="2" t="s">
        <v>387</v>
      </c>
      <c r="J268" s="2" t="s">
        <v>523</v>
      </c>
      <c r="K268" s="2" t="s">
        <v>378</v>
      </c>
      <c r="L268" s="2" t="s">
        <v>558</v>
      </c>
      <c r="M268" s="2" t="s">
        <v>534</v>
      </c>
    </row>
    <row r="269" spans="1:13" x14ac:dyDescent="0.45">
      <c r="A269" s="2" t="s">
        <v>583</v>
      </c>
      <c r="B269" s="2" t="s">
        <v>362</v>
      </c>
      <c r="C269" s="3">
        <v>20000</v>
      </c>
      <c r="D269" s="3">
        <v>20000</v>
      </c>
      <c r="E269" s="4">
        <v>41514.85696759259</v>
      </c>
      <c r="F269" s="4">
        <v>41547.291666666664</v>
      </c>
      <c r="G269" s="2" t="s">
        <v>400</v>
      </c>
      <c r="H269" s="2" t="s">
        <v>389</v>
      </c>
      <c r="I269" s="2" t="s">
        <v>385</v>
      </c>
      <c r="J269" s="2" t="s">
        <v>525</v>
      </c>
      <c r="K269" s="2" t="s">
        <v>378</v>
      </c>
      <c r="L269" s="2" t="s">
        <v>558</v>
      </c>
      <c r="M269" s="2" t="s">
        <v>534</v>
      </c>
    </row>
    <row r="270" spans="1:13" x14ac:dyDescent="0.45">
      <c r="A270" s="2" t="s">
        <v>583</v>
      </c>
      <c r="B270" s="2" t="s">
        <v>362</v>
      </c>
      <c r="C270" s="3">
        <v>100000</v>
      </c>
      <c r="D270" s="3">
        <v>0</v>
      </c>
      <c r="E270" s="4">
        <v>41417.735520833332</v>
      </c>
      <c r="F270" s="4">
        <v>41493.166666666664</v>
      </c>
      <c r="G270" s="2" t="s">
        <v>393</v>
      </c>
      <c r="H270" s="2" t="s">
        <v>389</v>
      </c>
      <c r="I270" s="2" t="s">
        <v>385</v>
      </c>
      <c r="J270" s="2" t="s">
        <v>529</v>
      </c>
      <c r="K270" s="2" t="s">
        <v>377</v>
      </c>
      <c r="L270" s="2" t="s">
        <v>569</v>
      </c>
      <c r="M270" s="2" t="s">
        <v>533</v>
      </c>
    </row>
    <row r="271" spans="1:13" x14ac:dyDescent="0.45">
      <c r="A271" s="2" t="s">
        <v>65</v>
      </c>
      <c r="B271" s="2" t="s">
        <v>363</v>
      </c>
      <c r="C271" s="3">
        <v>495</v>
      </c>
      <c r="D271" s="3">
        <v>495</v>
      </c>
      <c r="E271" s="4">
        <v>43117.652418981481</v>
      </c>
      <c r="F271" s="4">
        <v>43117.681770833333</v>
      </c>
      <c r="G271" s="2" t="s">
        <v>396</v>
      </c>
      <c r="H271" s="2" t="s">
        <v>383</v>
      </c>
      <c r="I271" s="2" t="s">
        <v>397</v>
      </c>
      <c r="J271" s="2" t="s">
        <v>525</v>
      </c>
      <c r="K271" s="2" t="s">
        <v>378</v>
      </c>
      <c r="L271" s="2" t="s">
        <v>557</v>
      </c>
      <c r="M271" s="2" t="s">
        <v>535</v>
      </c>
    </row>
    <row r="272" spans="1:13" x14ac:dyDescent="0.45">
      <c r="A272" s="2" t="s">
        <v>65</v>
      </c>
      <c r="B272" s="2" t="s">
        <v>363</v>
      </c>
      <c r="C272" s="3">
        <v>2000</v>
      </c>
      <c r="D272" s="3">
        <v>2000</v>
      </c>
      <c r="E272" s="4">
        <v>42838.586840277778</v>
      </c>
      <c r="F272" s="4">
        <v>42839.908101851855</v>
      </c>
      <c r="G272" s="2" t="s">
        <v>391</v>
      </c>
      <c r="H272" s="2" t="s">
        <v>383</v>
      </c>
      <c r="I272" s="2" t="s">
        <v>385</v>
      </c>
      <c r="J272" s="2" t="s">
        <v>525</v>
      </c>
      <c r="K272" s="2" t="s">
        <v>378</v>
      </c>
      <c r="L272" s="2" t="s">
        <v>557</v>
      </c>
      <c r="M272" s="2" t="s">
        <v>535</v>
      </c>
    </row>
    <row r="273" spans="1:13" x14ac:dyDescent="0.45">
      <c r="A273" s="2" t="s">
        <v>65</v>
      </c>
      <c r="B273" s="2" t="s">
        <v>363</v>
      </c>
      <c r="C273" s="3">
        <v>3000</v>
      </c>
      <c r="D273" s="3">
        <v>0</v>
      </c>
      <c r="E273" s="4">
        <v>43664.864027777781</v>
      </c>
      <c r="F273" s="4">
        <v>43748</v>
      </c>
      <c r="G273" s="2" t="s">
        <v>393</v>
      </c>
      <c r="H273" s="2" t="s">
        <v>389</v>
      </c>
      <c r="I273" s="2" t="s">
        <v>385</v>
      </c>
      <c r="J273" s="2" t="s">
        <v>529</v>
      </c>
      <c r="K273" s="2" t="s">
        <v>377</v>
      </c>
      <c r="L273" s="2" t="s">
        <v>557</v>
      </c>
      <c r="M273" s="2" t="s">
        <v>533</v>
      </c>
    </row>
    <row r="274" spans="1:13" x14ac:dyDescent="0.45">
      <c r="A274" s="2" t="s">
        <v>65</v>
      </c>
      <c r="B274" s="2" t="s">
        <v>363</v>
      </c>
      <c r="C274" s="3">
        <v>5940</v>
      </c>
      <c r="D274" s="3">
        <v>5940</v>
      </c>
      <c r="E274" s="4">
        <v>42927.880844907406</v>
      </c>
      <c r="F274" s="4">
        <v>42942.291666666664</v>
      </c>
      <c r="G274" s="2" t="s">
        <v>404</v>
      </c>
      <c r="H274" s="2" t="s">
        <v>403</v>
      </c>
      <c r="I274" s="2" t="s">
        <v>405</v>
      </c>
      <c r="J274" s="2" t="s">
        <v>525</v>
      </c>
      <c r="K274" s="2" t="s">
        <v>378</v>
      </c>
      <c r="L274" s="2" t="s">
        <v>557</v>
      </c>
      <c r="M274" s="2" t="s">
        <v>533</v>
      </c>
    </row>
    <row r="275" spans="1:13" x14ac:dyDescent="0.45">
      <c r="A275" s="2" t="s">
        <v>65</v>
      </c>
      <c r="B275" s="2" t="s">
        <v>363</v>
      </c>
      <c r="C275" s="3">
        <v>5940</v>
      </c>
      <c r="D275" s="3">
        <v>5940</v>
      </c>
      <c r="E275" s="4">
        <v>42524.777303240742</v>
      </c>
      <c r="F275" s="4">
        <v>42573.867245370369</v>
      </c>
      <c r="G275" s="2" t="s">
        <v>398</v>
      </c>
      <c r="H275" s="2" t="s">
        <v>389</v>
      </c>
      <c r="I275" s="2" t="s">
        <v>399</v>
      </c>
      <c r="J275" s="2" t="s">
        <v>525</v>
      </c>
      <c r="K275" s="2" t="s">
        <v>378</v>
      </c>
      <c r="L275" s="2" t="s">
        <v>557</v>
      </c>
      <c r="M275" s="2" t="s">
        <v>535</v>
      </c>
    </row>
    <row r="276" spans="1:13" x14ac:dyDescent="0.45">
      <c r="A276" s="2" t="s">
        <v>65</v>
      </c>
      <c r="B276" s="2" t="s">
        <v>363</v>
      </c>
      <c r="C276" s="3">
        <v>6000</v>
      </c>
      <c r="D276" s="3">
        <v>6000</v>
      </c>
      <c r="E276" s="4">
        <v>42843.963333333333</v>
      </c>
      <c r="F276" s="4">
        <v>42845.291666666664</v>
      </c>
      <c r="G276" s="2" t="s">
        <v>396</v>
      </c>
      <c r="H276" s="2" t="s">
        <v>383</v>
      </c>
      <c r="I276" s="2" t="s">
        <v>397</v>
      </c>
      <c r="J276" s="2" t="s">
        <v>525</v>
      </c>
      <c r="K276" s="2" t="s">
        <v>378</v>
      </c>
      <c r="L276" s="2" t="s">
        <v>557</v>
      </c>
      <c r="M276" s="2" t="s">
        <v>539</v>
      </c>
    </row>
    <row r="277" spans="1:13" x14ac:dyDescent="0.45">
      <c r="A277" s="2" t="s">
        <v>65</v>
      </c>
      <c r="B277" s="2" t="s">
        <v>363</v>
      </c>
      <c r="C277" s="3">
        <v>9000</v>
      </c>
      <c r="D277" s="3">
        <v>9000</v>
      </c>
      <c r="E277" s="4">
        <v>42528.781782407408</v>
      </c>
      <c r="F277" s="4">
        <v>42573.867662037039</v>
      </c>
      <c r="G277" s="2" t="s">
        <v>394</v>
      </c>
      <c r="H277" s="2" t="s">
        <v>383</v>
      </c>
      <c r="I277" s="2" t="s">
        <v>395</v>
      </c>
      <c r="J277" s="2" t="s">
        <v>525</v>
      </c>
      <c r="K277" s="2" t="s">
        <v>378</v>
      </c>
      <c r="L277" s="2" t="s">
        <v>557</v>
      </c>
      <c r="M277" s="2" t="s">
        <v>536</v>
      </c>
    </row>
    <row r="278" spans="1:13" x14ac:dyDescent="0.45">
      <c r="A278" s="2" t="s">
        <v>65</v>
      </c>
      <c r="B278" s="2" t="s">
        <v>363</v>
      </c>
      <c r="C278" s="3">
        <v>10000</v>
      </c>
      <c r="D278" s="3">
        <v>10000</v>
      </c>
      <c r="E278" s="4">
        <v>43935.693171296298</v>
      </c>
      <c r="F278" s="4">
        <v>44013.820972222224</v>
      </c>
      <c r="G278" s="2" t="s">
        <v>394</v>
      </c>
      <c r="H278" s="2" t="s">
        <v>383</v>
      </c>
      <c r="I278" s="2" t="s">
        <v>395</v>
      </c>
      <c r="J278" s="2" t="s">
        <v>527</v>
      </c>
      <c r="K278" s="2" t="s">
        <v>378</v>
      </c>
      <c r="L278" s="2" t="s">
        <v>557</v>
      </c>
      <c r="M278" s="2" t="s">
        <v>539</v>
      </c>
    </row>
    <row r="279" spans="1:13" x14ac:dyDescent="0.45">
      <c r="A279" s="2" t="s">
        <v>65</v>
      </c>
      <c r="B279" s="2" t="s">
        <v>363</v>
      </c>
      <c r="C279" s="3">
        <v>12800</v>
      </c>
      <c r="D279" s="3">
        <v>12800</v>
      </c>
      <c r="E279" s="4">
        <v>42528.778634259259</v>
      </c>
      <c r="F279" s="4">
        <v>42573.867418981485</v>
      </c>
      <c r="G279" s="2" t="s">
        <v>390</v>
      </c>
      <c r="H279" s="2" t="s">
        <v>389</v>
      </c>
      <c r="I279" s="2" t="s">
        <v>385</v>
      </c>
      <c r="J279" s="2" t="s">
        <v>525</v>
      </c>
      <c r="K279" s="2" t="s">
        <v>378</v>
      </c>
      <c r="L279" s="2" t="s">
        <v>557</v>
      </c>
      <c r="M279" s="2" t="s">
        <v>535</v>
      </c>
    </row>
    <row r="280" spans="1:13" x14ac:dyDescent="0.45">
      <c r="A280" s="2" t="s">
        <v>65</v>
      </c>
      <c r="B280" s="2" t="s">
        <v>363</v>
      </c>
      <c r="C280" s="3">
        <v>21970</v>
      </c>
      <c r="D280" s="3">
        <v>0</v>
      </c>
      <c r="E280" s="4">
        <v>42766.652141203704</v>
      </c>
      <c r="F280" s="4">
        <v>43066.928761574076</v>
      </c>
      <c r="G280" s="2" t="s">
        <v>396</v>
      </c>
      <c r="H280" s="2" t="s">
        <v>383</v>
      </c>
      <c r="I280" s="2" t="s">
        <v>397</v>
      </c>
      <c r="J280" s="2" t="s">
        <v>522</v>
      </c>
      <c r="K280" s="2" t="s">
        <v>377</v>
      </c>
      <c r="L280" s="2" t="s">
        <v>557</v>
      </c>
      <c r="M280" s="2" t="s">
        <v>539</v>
      </c>
    </row>
    <row r="281" spans="1:13" x14ac:dyDescent="0.45">
      <c r="A281" s="2" t="s">
        <v>65</v>
      </c>
      <c r="B281" s="2" t="s">
        <v>363</v>
      </c>
      <c r="C281" s="3">
        <v>31000</v>
      </c>
      <c r="D281" s="3">
        <v>31000</v>
      </c>
      <c r="E281" s="4">
        <v>42898.929050925923</v>
      </c>
      <c r="F281" s="4">
        <v>42902.291666666664</v>
      </c>
      <c r="G281" s="2" t="s">
        <v>392</v>
      </c>
      <c r="H281" s="2" t="s">
        <v>383</v>
      </c>
      <c r="I281" s="2" t="s">
        <v>385</v>
      </c>
      <c r="J281" s="2" t="s">
        <v>523</v>
      </c>
      <c r="K281" s="2" t="s">
        <v>378</v>
      </c>
      <c r="L281" s="2" t="s">
        <v>557</v>
      </c>
      <c r="M281" s="2" t="s">
        <v>533</v>
      </c>
    </row>
    <row r="282" spans="1:13" x14ac:dyDescent="0.45">
      <c r="A282" s="2" t="s">
        <v>65</v>
      </c>
      <c r="B282" s="2" t="s">
        <v>363</v>
      </c>
      <c r="C282" s="3">
        <v>32500</v>
      </c>
      <c r="D282" s="3">
        <v>32500</v>
      </c>
      <c r="E282" s="4">
        <v>43733.677118055559</v>
      </c>
      <c r="F282" s="4">
        <v>43931.738009259258</v>
      </c>
      <c r="G282" s="2" t="s">
        <v>393</v>
      </c>
      <c r="H282" s="2" t="s">
        <v>389</v>
      </c>
      <c r="I282" s="2" t="s">
        <v>385</v>
      </c>
      <c r="J282" s="2" t="s">
        <v>528</v>
      </c>
      <c r="K282" s="2" t="s">
        <v>378</v>
      </c>
      <c r="L282" s="2" t="s">
        <v>557</v>
      </c>
      <c r="M282" s="2" t="s">
        <v>533</v>
      </c>
    </row>
    <row r="283" spans="1:13" x14ac:dyDescent="0.45">
      <c r="A283" s="2" t="s">
        <v>65</v>
      </c>
      <c r="B283" s="2" t="s">
        <v>363</v>
      </c>
      <c r="C283" s="3">
        <v>40000</v>
      </c>
      <c r="D283" s="3">
        <v>40000</v>
      </c>
      <c r="E283" s="4">
        <v>43245.725902777776</v>
      </c>
      <c r="F283" s="4">
        <v>43353.745324074072</v>
      </c>
      <c r="G283" s="2" t="s">
        <v>402</v>
      </c>
      <c r="H283" s="2" t="s">
        <v>403</v>
      </c>
      <c r="I283" s="2" t="s">
        <v>397</v>
      </c>
      <c r="J283" s="2" t="s">
        <v>525</v>
      </c>
      <c r="K283" s="2" t="s">
        <v>378</v>
      </c>
      <c r="L283" s="2" t="s">
        <v>557</v>
      </c>
      <c r="M283" s="2" t="s">
        <v>535</v>
      </c>
    </row>
    <row r="284" spans="1:13" x14ac:dyDescent="0.45">
      <c r="A284" s="2" t="s">
        <v>65</v>
      </c>
      <c r="B284" s="2" t="s">
        <v>363</v>
      </c>
      <c r="C284" s="3">
        <v>108775</v>
      </c>
      <c r="D284" s="3">
        <v>108775</v>
      </c>
      <c r="E284" s="4">
        <v>42003.712962962964</v>
      </c>
      <c r="F284" s="4">
        <v>42029.291666666664</v>
      </c>
      <c r="G284" s="2" t="s">
        <v>382</v>
      </c>
      <c r="H284" s="2" t="s">
        <v>381</v>
      </c>
      <c r="I284" s="2" t="s">
        <v>387</v>
      </c>
      <c r="J284" s="2" t="s">
        <v>525</v>
      </c>
      <c r="K284" s="2" t="s">
        <v>378</v>
      </c>
      <c r="L284" s="2" t="s">
        <v>557</v>
      </c>
      <c r="M284" s="2" t="s">
        <v>534</v>
      </c>
    </row>
    <row r="285" spans="1:13" x14ac:dyDescent="0.45">
      <c r="A285" s="2" t="s">
        <v>421</v>
      </c>
      <c r="B285" s="2" t="s">
        <v>359</v>
      </c>
      <c r="C285" s="3">
        <v>11500</v>
      </c>
      <c r="D285" s="3">
        <v>0</v>
      </c>
      <c r="E285" s="4">
        <v>41530.76158564815</v>
      </c>
      <c r="F285" s="4">
        <v>41696.208333333336</v>
      </c>
      <c r="G285" s="2" t="s">
        <v>382</v>
      </c>
      <c r="H285" s="2" t="s">
        <v>381</v>
      </c>
      <c r="I285" s="2" t="s">
        <v>386</v>
      </c>
      <c r="J285" s="2" t="s">
        <v>522</v>
      </c>
      <c r="K285" s="2" t="s">
        <v>377</v>
      </c>
      <c r="L285" s="2" t="s">
        <v>566</v>
      </c>
      <c r="M285" s="2" t="s">
        <v>539</v>
      </c>
    </row>
    <row r="286" spans="1:13" x14ac:dyDescent="0.45">
      <c r="A286" s="2" t="s">
        <v>421</v>
      </c>
      <c r="B286" s="2" t="s">
        <v>359</v>
      </c>
      <c r="C286" s="3">
        <v>14000</v>
      </c>
      <c r="D286" s="3">
        <v>14000</v>
      </c>
      <c r="E286" s="4">
        <v>41530.764050925929</v>
      </c>
      <c r="F286" s="4">
        <v>41676.291666666664</v>
      </c>
      <c r="G286" s="2" t="s">
        <v>396</v>
      </c>
      <c r="H286" s="2" t="s">
        <v>383</v>
      </c>
      <c r="I286" s="2" t="s">
        <v>397</v>
      </c>
      <c r="J286" s="2" t="s">
        <v>523</v>
      </c>
      <c r="K286" s="2" t="s">
        <v>378</v>
      </c>
      <c r="L286" s="2" t="s">
        <v>566</v>
      </c>
      <c r="M286" s="2" t="s">
        <v>536</v>
      </c>
    </row>
    <row r="287" spans="1:13" x14ac:dyDescent="0.45">
      <c r="A287" s="2" t="s">
        <v>421</v>
      </c>
      <c r="B287" s="2" t="s">
        <v>359</v>
      </c>
      <c r="C287" s="3">
        <v>15000</v>
      </c>
      <c r="D287" s="3">
        <v>0</v>
      </c>
      <c r="E287" s="4">
        <v>43117.805324074077</v>
      </c>
      <c r="F287" s="4">
        <v>43189.666956018518</v>
      </c>
      <c r="G287" s="2" t="s">
        <v>393</v>
      </c>
      <c r="H287" s="2" t="s">
        <v>389</v>
      </c>
      <c r="I287" s="2" t="s">
        <v>385</v>
      </c>
      <c r="J287" s="2" t="s">
        <v>522</v>
      </c>
      <c r="K287" s="2" t="s">
        <v>377</v>
      </c>
      <c r="L287" s="2" t="s">
        <v>570</v>
      </c>
      <c r="M287" s="2" t="s">
        <v>537</v>
      </c>
    </row>
    <row r="288" spans="1:13" x14ac:dyDescent="0.45">
      <c r="A288" s="2" t="s">
        <v>421</v>
      </c>
      <c r="B288" s="2" t="s">
        <v>359</v>
      </c>
      <c r="C288" s="3">
        <v>15000</v>
      </c>
      <c r="D288" s="3">
        <v>15000</v>
      </c>
      <c r="E288" s="4">
        <v>41816.681018518517</v>
      </c>
      <c r="F288" s="4">
        <v>42745.746979166666</v>
      </c>
      <c r="G288" s="2" t="s">
        <v>402</v>
      </c>
      <c r="H288" s="2" t="s">
        <v>403</v>
      </c>
      <c r="I288" s="2" t="s">
        <v>397</v>
      </c>
      <c r="J288" s="2" t="s">
        <v>522</v>
      </c>
      <c r="K288" s="2" t="s">
        <v>377</v>
      </c>
      <c r="L288" s="2" t="s">
        <v>564</v>
      </c>
      <c r="M288" s="2" t="s">
        <v>539</v>
      </c>
    </row>
    <row r="289" spans="1:13" x14ac:dyDescent="0.45">
      <c r="A289" s="2" t="s">
        <v>421</v>
      </c>
      <c r="B289" s="2" t="s">
        <v>359</v>
      </c>
      <c r="C289" s="3">
        <v>15000</v>
      </c>
      <c r="D289" s="3">
        <v>0</v>
      </c>
      <c r="E289" s="4">
        <v>42341.913807870369</v>
      </c>
      <c r="F289" s="4">
        <v>42412.208333333336</v>
      </c>
      <c r="G289" s="2" t="s">
        <v>390</v>
      </c>
      <c r="H289" s="2" t="s">
        <v>389</v>
      </c>
      <c r="I289" s="2" t="s">
        <v>385</v>
      </c>
      <c r="J289" s="2" t="s">
        <v>529</v>
      </c>
      <c r="K289" s="2" t="s">
        <v>377</v>
      </c>
      <c r="L289" s="2" t="s">
        <v>554</v>
      </c>
      <c r="M289" s="2" t="s">
        <v>533</v>
      </c>
    </row>
    <row r="290" spans="1:13" x14ac:dyDescent="0.45">
      <c r="A290" s="2" t="s">
        <v>421</v>
      </c>
      <c r="B290" s="2" t="s">
        <v>359</v>
      </c>
      <c r="C290" s="3">
        <v>16000</v>
      </c>
      <c r="D290" s="3">
        <v>16000</v>
      </c>
      <c r="E290" s="4">
        <v>42499.843356481484</v>
      </c>
      <c r="F290" s="4">
        <v>42510.86010416667</v>
      </c>
      <c r="G290" s="2" t="s">
        <v>398</v>
      </c>
      <c r="H290" s="2" t="s">
        <v>389</v>
      </c>
      <c r="I290" s="2" t="s">
        <v>399</v>
      </c>
      <c r="J290" s="2" t="s">
        <v>525</v>
      </c>
      <c r="K290" s="2" t="s">
        <v>378</v>
      </c>
      <c r="L290" s="2" t="s">
        <v>559</v>
      </c>
      <c r="M290" s="2" t="s">
        <v>533</v>
      </c>
    </row>
    <row r="291" spans="1:13" x14ac:dyDescent="0.45">
      <c r="A291" s="2" t="s">
        <v>421</v>
      </c>
      <c r="B291" s="2" t="s">
        <v>359</v>
      </c>
      <c r="C291" s="3">
        <v>46524.85</v>
      </c>
      <c r="D291" s="3">
        <v>46524.85</v>
      </c>
      <c r="E291" s="4">
        <v>41837.869131944448</v>
      </c>
      <c r="F291" s="4">
        <v>41850.291666666664</v>
      </c>
      <c r="G291" s="2" t="s">
        <v>393</v>
      </c>
      <c r="H291" s="2" t="s">
        <v>389</v>
      </c>
      <c r="I291" s="2" t="s">
        <v>385</v>
      </c>
      <c r="J291" s="2" t="s">
        <v>522</v>
      </c>
      <c r="K291" s="2" t="s">
        <v>378</v>
      </c>
      <c r="L291" s="2" t="s">
        <v>566</v>
      </c>
      <c r="M291" s="2" t="s">
        <v>533</v>
      </c>
    </row>
    <row r="292" spans="1:13" x14ac:dyDescent="0.45">
      <c r="A292" s="2" t="s">
        <v>263</v>
      </c>
      <c r="B292" s="2" t="s">
        <v>363</v>
      </c>
      <c r="C292" s="3">
        <v>0</v>
      </c>
      <c r="D292" s="3">
        <v>0</v>
      </c>
      <c r="E292" s="4">
        <v>43286.66914351852</v>
      </c>
      <c r="F292" s="4">
        <v>43364.586099537039</v>
      </c>
      <c r="G292" s="2" t="s">
        <v>398</v>
      </c>
      <c r="H292" s="2" t="s">
        <v>389</v>
      </c>
      <c r="I292" s="2" t="s">
        <v>399</v>
      </c>
      <c r="J292" s="2" t="s">
        <v>529</v>
      </c>
      <c r="K292" s="2" t="s">
        <v>377</v>
      </c>
      <c r="L292" s="2" t="s">
        <v>553</v>
      </c>
      <c r="M292" s="2" t="s">
        <v>539</v>
      </c>
    </row>
    <row r="293" spans="1:13" x14ac:dyDescent="0.45">
      <c r="A293" s="2" t="s">
        <v>29</v>
      </c>
      <c r="B293" s="2" t="s">
        <v>371</v>
      </c>
      <c r="C293" s="3">
        <v>4400</v>
      </c>
      <c r="D293" s="3">
        <v>0</v>
      </c>
      <c r="E293" s="4">
        <v>41395.752500000002</v>
      </c>
      <c r="F293" s="4">
        <v>41485.166666666664</v>
      </c>
      <c r="G293" s="2" t="s">
        <v>394</v>
      </c>
      <c r="H293" s="2" t="s">
        <v>383</v>
      </c>
      <c r="I293" s="2" t="s">
        <v>395</v>
      </c>
      <c r="J293" s="2" t="s">
        <v>523</v>
      </c>
      <c r="K293" s="2" t="s">
        <v>377</v>
      </c>
      <c r="L293" s="2" t="s">
        <v>566</v>
      </c>
      <c r="M293" s="2" t="s">
        <v>534</v>
      </c>
    </row>
    <row r="294" spans="1:13" x14ac:dyDescent="0.45">
      <c r="A294" s="2" t="s">
        <v>29</v>
      </c>
      <c r="B294" s="2" t="s">
        <v>371</v>
      </c>
      <c r="C294" s="3">
        <v>9000</v>
      </c>
      <c r="D294" s="3">
        <v>0</v>
      </c>
      <c r="E294" s="4">
        <v>41403.72315972222</v>
      </c>
      <c r="F294" s="4">
        <v>41485.166666666664</v>
      </c>
      <c r="G294" s="2" t="s">
        <v>382</v>
      </c>
      <c r="H294" s="2" t="s">
        <v>381</v>
      </c>
      <c r="I294" s="2" t="s">
        <v>385</v>
      </c>
      <c r="J294" s="2" t="s">
        <v>522</v>
      </c>
      <c r="K294" s="2" t="s">
        <v>377</v>
      </c>
      <c r="L294" s="2" t="s">
        <v>566</v>
      </c>
      <c r="M294" s="2" t="s">
        <v>533</v>
      </c>
    </row>
    <row r="295" spans="1:13" x14ac:dyDescent="0.45">
      <c r="A295" s="2" t="s">
        <v>29</v>
      </c>
      <c r="B295" s="2" t="s">
        <v>371</v>
      </c>
      <c r="C295" s="3">
        <v>15000</v>
      </c>
      <c r="D295" s="3">
        <v>0</v>
      </c>
      <c r="E295" s="4">
        <v>41680.812592592592</v>
      </c>
      <c r="F295" s="4">
        <v>42123.166666666664</v>
      </c>
      <c r="G295" s="2" t="s">
        <v>404</v>
      </c>
      <c r="H295" s="2" t="s">
        <v>403</v>
      </c>
      <c r="I295" s="2" t="s">
        <v>405</v>
      </c>
      <c r="J295" s="2" t="s">
        <v>522</v>
      </c>
      <c r="K295" s="2" t="s">
        <v>377</v>
      </c>
      <c r="L295" s="2" t="s">
        <v>566</v>
      </c>
      <c r="M295" s="2" t="s">
        <v>533</v>
      </c>
    </row>
    <row r="296" spans="1:13" x14ac:dyDescent="0.45">
      <c r="A296" s="2" t="s">
        <v>608</v>
      </c>
      <c r="B296" s="2" t="s">
        <v>358</v>
      </c>
      <c r="C296" s="3">
        <v>495</v>
      </c>
      <c r="D296" s="3">
        <v>495</v>
      </c>
      <c r="E296" s="4">
        <v>43738.689062500001</v>
      </c>
      <c r="F296" s="4">
        <v>43738.291666666664</v>
      </c>
      <c r="G296" s="2" t="s">
        <v>393</v>
      </c>
      <c r="H296" s="2" t="s">
        <v>389</v>
      </c>
      <c r="I296" s="2" t="s">
        <v>385</v>
      </c>
      <c r="J296" s="2" t="s">
        <v>528</v>
      </c>
      <c r="K296" s="2" t="s">
        <v>378</v>
      </c>
      <c r="L296" s="2" t="s">
        <v>553</v>
      </c>
      <c r="M296" s="2" t="s">
        <v>533</v>
      </c>
    </row>
    <row r="297" spans="1:13" x14ac:dyDescent="0.45">
      <c r="A297" s="2" t="s">
        <v>141</v>
      </c>
      <c r="B297" s="2" t="s">
        <v>373</v>
      </c>
      <c r="C297" s="3">
        <v>545</v>
      </c>
      <c r="D297" s="3">
        <v>545</v>
      </c>
      <c r="E297" s="4">
        <v>42972.757337962961</v>
      </c>
      <c r="F297" s="4">
        <v>42971.291666666664</v>
      </c>
      <c r="G297" s="2" t="s">
        <v>388</v>
      </c>
      <c r="H297" s="2" t="s">
        <v>389</v>
      </c>
      <c r="I297" s="2" t="s">
        <v>385</v>
      </c>
      <c r="J297" s="2" t="s">
        <v>525</v>
      </c>
      <c r="K297" s="2" t="s">
        <v>378</v>
      </c>
      <c r="L297" s="2" t="s">
        <v>569</v>
      </c>
      <c r="M297" s="2" t="s">
        <v>537</v>
      </c>
    </row>
    <row r="298" spans="1:13" x14ac:dyDescent="0.45">
      <c r="A298" s="2" t="s">
        <v>141</v>
      </c>
      <c r="B298" s="2" t="s">
        <v>373</v>
      </c>
      <c r="C298" s="3">
        <v>2000</v>
      </c>
      <c r="D298" s="3">
        <v>2000</v>
      </c>
      <c r="E298" s="4">
        <v>42656.760185185187</v>
      </c>
      <c r="F298" s="4">
        <v>43003.936655092592</v>
      </c>
      <c r="G298" s="2" t="s">
        <v>382</v>
      </c>
      <c r="H298" s="2" t="s">
        <v>381</v>
      </c>
      <c r="I298" s="2" t="s">
        <v>385</v>
      </c>
      <c r="J298" s="2" t="s">
        <v>525</v>
      </c>
      <c r="K298" s="2" t="s">
        <v>378</v>
      </c>
      <c r="L298" s="2" t="s">
        <v>569</v>
      </c>
      <c r="M298" s="2" t="s">
        <v>535</v>
      </c>
    </row>
    <row r="299" spans="1:13" x14ac:dyDescent="0.45">
      <c r="A299" s="2" t="s">
        <v>141</v>
      </c>
      <c r="B299" s="2" t="s">
        <v>373</v>
      </c>
      <c r="C299" s="3">
        <v>2000</v>
      </c>
      <c r="D299" s="3">
        <v>2000</v>
      </c>
      <c r="E299" s="4">
        <v>42670.546469907407</v>
      </c>
      <c r="F299" s="4">
        <v>42671.291666666664</v>
      </c>
      <c r="G299" s="2" t="s">
        <v>390</v>
      </c>
      <c r="H299" s="2" t="s">
        <v>389</v>
      </c>
      <c r="I299" s="2" t="s">
        <v>385</v>
      </c>
      <c r="J299" s="2" t="s">
        <v>525</v>
      </c>
      <c r="K299" s="2" t="s">
        <v>378</v>
      </c>
      <c r="L299" s="2" t="s">
        <v>558</v>
      </c>
      <c r="M299" s="2" t="s">
        <v>538</v>
      </c>
    </row>
    <row r="300" spans="1:13" x14ac:dyDescent="0.45">
      <c r="A300" s="2" t="s">
        <v>141</v>
      </c>
      <c r="B300" s="2" t="s">
        <v>373</v>
      </c>
      <c r="C300" s="3">
        <v>15000</v>
      </c>
      <c r="D300" s="3">
        <v>15000</v>
      </c>
      <c r="E300" s="4">
        <v>42620.970011574071</v>
      </c>
      <c r="F300" s="4">
        <v>43003.936226851853</v>
      </c>
      <c r="G300" s="2" t="s">
        <v>394</v>
      </c>
      <c r="H300" s="2" t="s">
        <v>383</v>
      </c>
      <c r="I300" s="2" t="s">
        <v>395</v>
      </c>
      <c r="J300" s="2" t="s">
        <v>525</v>
      </c>
      <c r="K300" s="2" t="s">
        <v>378</v>
      </c>
      <c r="L300" s="2" t="s">
        <v>569</v>
      </c>
      <c r="M300" s="2" t="s">
        <v>533</v>
      </c>
    </row>
    <row r="301" spans="1:13" x14ac:dyDescent="0.45">
      <c r="A301" s="2" t="s">
        <v>213</v>
      </c>
      <c r="B301" s="2" t="s">
        <v>358</v>
      </c>
      <c r="C301" s="3">
        <v>60000</v>
      </c>
      <c r="D301" s="3">
        <v>0</v>
      </c>
      <c r="E301" s="4">
        <v>43175.610231481478</v>
      </c>
      <c r="F301" s="4">
        <v>43411.252835648149</v>
      </c>
      <c r="G301" s="2" t="s">
        <v>398</v>
      </c>
      <c r="H301" s="2" t="s">
        <v>389</v>
      </c>
      <c r="I301" s="2" t="s">
        <v>399</v>
      </c>
      <c r="J301" s="2" t="s">
        <v>522</v>
      </c>
      <c r="K301" s="2" t="s">
        <v>377</v>
      </c>
      <c r="L301" s="2" t="s">
        <v>558</v>
      </c>
      <c r="M301" s="2" t="s">
        <v>533</v>
      </c>
    </row>
    <row r="302" spans="1:13" x14ac:dyDescent="0.45">
      <c r="A302" s="2" t="s">
        <v>213</v>
      </c>
      <c r="B302" s="2" t="s">
        <v>358</v>
      </c>
      <c r="C302" s="3">
        <v>171095</v>
      </c>
      <c r="D302" s="3">
        <v>0</v>
      </c>
      <c r="E302" s="4">
        <v>43010.542013888888</v>
      </c>
      <c r="F302" s="4">
        <v>43083.812905092593</v>
      </c>
      <c r="G302" s="2" t="s">
        <v>398</v>
      </c>
      <c r="H302" s="2" t="s">
        <v>389</v>
      </c>
      <c r="I302" s="2" t="s">
        <v>399</v>
      </c>
      <c r="J302" s="2" t="s">
        <v>522</v>
      </c>
      <c r="K302" s="2" t="s">
        <v>377</v>
      </c>
      <c r="L302" s="2" t="s">
        <v>558</v>
      </c>
      <c r="M302" s="2" t="s">
        <v>539</v>
      </c>
    </row>
    <row r="303" spans="1:13" x14ac:dyDescent="0.45">
      <c r="A303" s="2" t="s">
        <v>102</v>
      </c>
      <c r="B303" s="2" t="s">
        <v>363</v>
      </c>
      <c r="C303" s="3">
        <v>47000</v>
      </c>
      <c r="D303" s="3">
        <v>47000</v>
      </c>
      <c r="E303" s="4">
        <v>42276.752175925925</v>
      </c>
      <c r="F303" s="4">
        <v>42393.291666666664</v>
      </c>
      <c r="G303" s="2" t="s">
        <v>391</v>
      </c>
      <c r="H303" s="2" t="s">
        <v>383</v>
      </c>
      <c r="I303" s="2" t="s">
        <v>385</v>
      </c>
      <c r="J303" s="2" t="s">
        <v>525</v>
      </c>
      <c r="K303" s="2" t="s">
        <v>378</v>
      </c>
      <c r="L303" s="2" t="s">
        <v>557</v>
      </c>
      <c r="M303" s="2" t="s">
        <v>533</v>
      </c>
    </row>
    <row r="304" spans="1:13" x14ac:dyDescent="0.45">
      <c r="A304" s="2" t="s">
        <v>237</v>
      </c>
      <c r="B304" s="2" t="s">
        <v>373</v>
      </c>
      <c r="C304" s="3">
        <v>10190</v>
      </c>
      <c r="D304" s="3">
        <v>10190</v>
      </c>
      <c r="E304" s="4">
        <v>43447.946226851855</v>
      </c>
      <c r="F304" s="4">
        <v>43524</v>
      </c>
      <c r="G304" s="2" t="s">
        <v>382</v>
      </c>
      <c r="H304" s="2" t="s">
        <v>381</v>
      </c>
      <c r="I304" s="2" t="s">
        <v>385</v>
      </c>
      <c r="J304" s="2" t="s">
        <v>525</v>
      </c>
      <c r="K304" s="2" t="s">
        <v>378</v>
      </c>
      <c r="L304" s="2" t="s">
        <v>554</v>
      </c>
      <c r="M304" s="2" t="s">
        <v>538</v>
      </c>
    </row>
    <row r="305" spans="1:13" x14ac:dyDescent="0.45">
      <c r="A305" s="2" t="s">
        <v>237</v>
      </c>
      <c r="B305" s="2" t="s">
        <v>373</v>
      </c>
      <c r="C305" s="3">
        <v>22500</v>
      </c>
      <c r="D305" s="3">
        <v>22500</v>
      </c>
      <c r="E305" s="4">
        <v>43586.835520833331</v>
      </c>
      <c r="F305" s="4">
        <v>43619</v>
      </c>
      <c r="G305" s="2" t="s">
        <v>391</v>
      </c>
      <c r="H305" s="2" t="s">
        <v>383</v>
      </c>
      <c r="I305" s="2" t="s">
        <v>385</v>
      </c>
      <c r="J305" s="2" t="s">
        <v>525</v>
      </c>
      <c r="K305" s="2" t="s">
        <v>378</v>
      </c>
      <c r="L305" s="2" t="s">
        <v>554</v>
      </c>
      <c r="M305" s="2" t="s">
        <v>534</v>
      </c>
    </row>
    <row r="306" spans="1:13" x14ac:dyDescent="0.45">
      <c r="A306" s="2" t="s">
        <v>237</v>
      </c>
      <c r="B306" s="2" t="s">
        <v>373</v>
      </c>
      <c r="C306" s="3">
        <v>71095</v>
      </c>
      <c r="D306" s="3">
        <v>71095</v>
      </c>
      <c r="E306" s="4">
        <v>42978.741319444445</v>
      </c>
      <c r="F306" s="4">
        <v>43200.6643287037</v>
      </c>
      <c r="G306" s="2" t="s">
        <v>382</v>
      </c>
      <c r="H306" s="2" t="s">
        <v>381</v>
      </c>
      <c r="I306" s="2" t="s">
        <v>385</v>
      </c>
      <c r="J306" s="2" t="s">
        <v>525</v>
      </c>
      <c r="K306" s="2" t="s">
        <v>378</v>
      </c>
      <c r="L306" s="2" t="s">
        <v>554</v>
      </c>
      <c r="M306" s="2" t="s">
        <v>533</v>
      </c>
    </row>
    <row r="307" spans="1:13" x14ac:dyDescent="0.45">
      <c r="A307" s="2" t="s">
        <v>262</v>
      </c>
      <c r="B307" s="2" t="s">
        <v>363</v>
      </c>
      <c r="C307" s="3">
        <v>75285</v>
      </c>
      <c r="D307" s="3">
        <v>0</v>
      </c>
      <c r="E307" s="4">
        <v>43189.650810185187</v>
      </c>
      <c r="F307" s="4">
        <v>43333.70517361111</v>
      </c>
      <c r="G307" s="2" t="s">
        <v>394</v>
      </c>
      <c r="H307" s="2" t="s">
        <v>383</v>
      </c>
      <c r="I307" s="2" t="s">
        <v>395</v>
      </c>
      <c r="J307" s="2" t="s">
        <v>523</v>
      </c>
      <c r="K307" s="2" t="s">
        <v>377</v>
      </c>
      <c r="L307" s="2" t="s">
        <v>561</v>
      </c>
      <c r="M307" s="2" t="s">
        <v>535</v>
      </c>
    </row>
    <row r="308" spans="1:13" x14ac:dyDescent="0.45">
      <c r="A308" s="2" t="s">
        <v>101</v>
      </c>
      <c r="B308" s="2" t="s">
        <v>363</v>
      </c>
      <c r="C308" s="3">
        <v>57000</v>
      </c>
      <c r="D308" s="3">
        <v>0</v>
      </c>
      <c r="E308" s="4">
        <v>42265.825439814813</v>
      </c>
      <c r="F308" s="4">
        <v>42382.208333333336</v>
      </c>
      <c r="G308" s="2" t="s">
        <v>382</v>
      </c>
      <c r="H308" s="2" t="s">
        <v>381</v>
      </c>
      <c r="I308" s="2" t="s">
        <v>385</v>
      </c>
      <c r="J308" s="2" t="s">
        <v>529</v>
      </c>
      <c r="K308" s="2" t="s">
        <v>377</v>
      </c>
      <c r="L308" s="2" t="s">
        <v>554</v>
      </c>
      <c r="M308" s="2" t="s">
        <v>533</v>
      </c>
    </row>
    <row r="309" spans="1:13" x14ac:dyDescent="0.45">
      <c r="A309" s="2" t="s">
        <v>453</v>
      </c>
      <c r="B309" s="2" t="s">
        <v>370</v>
      </c>
      <c r="C309" s="3">
        <v>117988</v>
      </c>
      <c r="D309" s="3">
        <v>0</v>
      </c>
      <c r="E309" s="4">
        <v>43868.860023148147</v>
      </c>
      <c r="F309" s="4">
        <v>44004.723900462966</v>
      </c>
      <c r="G309" s="2" t="s">
        <v>396</v>
      </c>
      <c r="H309" s="2" t="s">
        <v>383</v>
      </c>
      <c r="I309" s="2" t="s">
        <v>397</v>
      </c>
      <c r="J309" s="2" t="s">
        <v>527</v>
      </c>
      <c r="K309" s="2" t="s">
        <v>377</v>
      </c>
      <c r="L309" s="2" t="s">
        <v>569</v>
      </c>
      <c r="M309" s="2" t="s">
        <v>533</v>
      </c>
    </row>
    <row r="310" spans="1:13" x14ac:dyDescent="0.45">
      <c r="A310" s="2" t="s">
        <v>609</v>
      </c>
      <c r="B310" s="2" t="s">
        <v>358</v>
      </c>
      <c r="C310" s="3">
        <v>6000</v>
      </c>
      <c r="D310" s="3">
        <v>0</v>
      </c>
      <c r="E310" s="4">
        <v>42676.793182870373</v>
      </c>
      <c r="F310" s="4">
        <v>42841.291666666664</v>
      </c>
      <c r="G310" s="2" t="s">
        <v>388</v>
      </c>
      <c r="H310" s="2" t="s">
        <v>389</v>
      </c>
      <c r="I310" s="2" t="s">
        <v>385</v>
      </c>
      <c r="J310" s="2" t="s">
        <v>529</v>
      </c>
      <c r="K310" s="2" t="s">
        <v>377</v>
      </c>
      <c r="L310" s="2" t="s">
        <v>554</v>
      </c>
      <c r="M310" s="2" t="s">
        <v>534</v>
      </c>
    </row>
    <row r="311" spans="1:13" x14ac:dyDescent="0.45">
      <c r="A311" s="2" t="s">
        <v>609</v>
      </c>
      <c r="B311" s="2" t="s">
        <v>358</v>
      </c>
      <c r="C311" s="3">
        <v>29000</v>
      </c>
      <c r="D311" s="3">
        <v>0</v>
      </c>
      <c r="E311" s="4">
        <v>43913.623622685183</v>
      </c>
      <c r="F311" s="4">
        <v>44102.574583333335</v>
      </c>
      <c r="G311" s="2" t="s">
        <v>391</v>
      </c>
      <c r="H311" s="2" t="s">
        <v>383</v>
      </c>
      <c r="I311" s="2" t="s">
        <v>385</v>
      </c>
      <c r="J311" s="2" t="s">
        <v>527</v>
      </c>
      <c r="K311" s="2" t="s">
        <v>377</v>
      </c>
      <c r="L311" s="2" t="s">
        <v>554</v>
      </c>
      <c r="M311" s="2" t="s">
        <v>538</v>
      </c>
    </row>
    <row r="312" spans="1:13" x14ac:dyDescent="0.45">
      <c r="A312" s="2" t="s">
        <v>200</v>
      </c>
      <c r="B312" s="2" t="s">
        <v>371</v>
      </c>
      <c r="C312" s="3">
        <v>2000</v>
      </c>
      <c r="D312" s="3">
        <v>2000</v>
      </c>
      <c r="E312" s="4">
        <v>44005.857766203706</v>
      </c>
      <c r="F312" s="4">
        <v>44018.70821759259</v>
      </c>
      <c r="G312" s="2" t="s">
        <v>391</v>
      </c>
      <c r="H312" s="2" t="s">
        <v>383</v>
      </c>
      <c r="I312" s="2" t="s">
        <v>385</v>
      </c>
      <c r="J312" s="2" t="s">
        <v>528</v>
      </c>
      <c r="K312" s="2" t="s">
        <v>378</v>
      </c>
      <c r="L312" s="2" t="s">
        <v>564</v>
      </c>
      <c r="M312" s="2" t="s">
        <v>537</v>
      </c>
    </row>
    <row r="313" spans="1:13" x14ac:dyDescent="0.45">
      <c r="A313" s="2" t="s">
        <v>200</v>
      </c>
      <c r="B313" s="2" t="s">
        <v>371</v>
      </c>
      <c r="C313" s="3">
        <v>2000</v>
      </c>
      <c r="D313" s="3">
        <v>2000</v>
      </c>
      <c r="E313" s="4">
        <v>43721.766122685185</v>
      </c>
      <c r="F313" s="4">
        <v>43721</v>
      </c>
      <c r="G313" s="2" t="s">
        <v>393</v>
      </c>
      <c r="H313" s="2" t="s">
        <v>389</v>
      </c>
      <c r="I313" s="2" t="s">
        <v>385</v>
      </c>
      <c r="J313" s="2" t="s">
        <v>528</v>
      </c>
      <c r="K313" s="2" t="s">
        <v>378</v>
      </c>
      <c r="L313" s="2" t="s">
        <v>564</v>
      </c>
      <c r="M313" s="2" t="s">
        <v>536</v>
      </c>
    </row>
    <row r="314" spans="1:13" x14ac:dyDescent="0.45">
      <c r="A314" s="2" t="s">
        <v>200</v>
      </c>
      <c r="B314" s="2" t="s">
        <v>371</v>
      </c>
      <c r="C314" s="3">
        <v>2000</v>
      </c>
      <c r="D314" s="3">
        <v>2000</v>
      </c>
      <c r="E314" s="4">
        <v>43025.888981481483</v>
      </c>
      <c r="F314" s="4">
        <v>43038.291666666664</v>
      </c>
      <c r="G314" s="2" t="s">
        <v>402</v>
      </c>
      <c r="H314" s="2" t="s">
        <v>403</v>
      </c>
      <c r="I314" s="2" t="s">
        <v>397</v>
      </c>
      <c r="J314" s="2" t="s">
        <v>522</v>
      </c>
      <c r="K314" s="2" t="s">
        <v>378</v>
      </c>
      <c r="L314" s="2" t="s">
        <v>564</v>
      </c>
      <c r="M314" s="2" t="s">
        <v>535</v>
      </c>
    </row>
    <row r="315" spans="1:13" x14ac:dyDescent="0.45">
      <c r="A315" s="2" t="s">
        <v>609</v>
      </c>
      <c r="B315" s="2" t="s">
        <v>358</v>
      </c>
      <c r="C315" s="3">
        <v>21500</v>
      </c>
      <c r="D315" s="3">
        <v>21500</v>
      </c>
      <c r="E315" s="4">
        <v>42121.912349537037</v>
      </c>
      <c r="F315" s="4">
        <v>42349.208333333336</v>
      </c>
      <c r="G315" s="2" t="s">
        <v>393</v>
      </c>
      <c r="H315" s="2" t="s">
        <v>389</v>
      </c>
      <c r="I315" s="2" t="s">
        <v>385</v>
      </c>
      <c r="J315" s="2" t="s">
        <v>522</v>
      </c>
      <c r="K315" s="2" t="s">
        <v>378</v>
      </c>
      <c r="L315" s="2" t="s">
        <v>555</v>
      </c>
      <c r="M315" s="2" t="s">
        <v>533</v>
      </c>
    </row>
    <row r="316" spans="1:13" x14ac:dyDescent="0.45">
      <c r="A316" s="2" t="s">
        <v>70</v>
      </c>
      <c r="B316" s="2" t="s">
        <v>371</v>
      </c>
      <c r="C316" s="3">
        <v>15000</v>
      </c>
      <c r="D316" s="3">
        <v>0</v>
      </c>
      <c r="E316" s="4">
        <v>41988.880370370367</v>
      </c>
      <c r="F316" s="4">
        <v>42067.208333333336</v>
      </c>
      <c r="G316" s="2" t="s">
        <v>382</v>
      </c>
      <c r="H316" s="2" t="s">
        <v>381</v>
      </c>
      <c r="I316" s="2" t="s">
        <v>385</v>
      </c>
      <c r="J316" s="2" t="s">
        <v>523</v>
      </c>
      <c r="K316" s="2" t="s">
        <v>377</v>
      </c>
      <c r="L316" s="2" t="s">
        <v>559</v>
      </c>
      <c r="M316" s="2" t="s">
        <v>533</v>
      </c>
    </row>
    <row r="317" spans="1:13" x14ac:dyDescent="0.45">
      <c r="A317" s="2" t="s">
        <v>15</v>
      </c>
      <c r="B317" s="2" t="s">
        <v>363</v>
      </c>
      <c r="C317" s="3">
        <v>47000</v>
      </c>
      <c r="D317" s="3">
        <v>0</v>
      </c>
      <c r="E317" s="4">
        <v>41179.66033564815</v>
      </c>
      <c r="F317" s="4">
        <v>41254.208333333336</v>
      </c>
      <c r="G317" s="2" t="s">
        <v>392</v>
      </c>
      <c r="H317" s="2" t="s">
        <v>383</v>
      </c>
      <c r="I317" s="2" t="s">
        <v>385</v>
      </c>
      <c r="J317" s="2" t="s">
        <v>522</v>
      </c>
      <c r="K317" s="2" t="s">
        <v>377</v>
      </c>
      <c r="L317" s="2" t="s">
        <v>559</v>
      </c>
      <c r="M317" s="2" t="s">
        <v>536</v>
      </c>
    </row>
    <row r="318" spans="1:13" x14ac:dyDescent="0.45">
      <c r="A318" s="2" t="s">
        <v>247</v>
      </c>
      <c r="B318" s="2" t="s">
        <v>363</v>
      </c>
      <c r="C318" s="3">
        <v>0</v>
      </c>
      <c r="D318" s="3">
        <v>0</v>
      </c>
      <c r="E318" s="4">
        <v>43207.810300925928</v>
      </c>
      <c r="F318" s="4">
        <v>43221.291666666664</v>
      </c>
      <c r="G318" s="2" t="s">
        <v>382</v>
      </c>
      <c r="H318" s="2" t="s">
        <v>381</v>
      </c>
      <c r="I318" s="2" t="s">
        <v>387</v>
      </c>
      <c r="J318" s="2" t="s">
        <v>529</v>
      </c>
      <c r="K318" s="2" t="s">
        <v>377</v>
      </c>
      <c r="L318" s="2" t="s">
        <v>564</v>
      </c>
      <c r="M318" s="2" t="s">
        <v>536</v>
      </c>
    </row>
    <row r="319" spans="1:13" x14ac:dyDescent="0.45">
      <c r="A319" s="2" t="s">
        <v>247</v>
      </c>
      <c r="B319" s="2" t="s">
        <v>363</v>
      </c>
      <c r="C319" s="3">
        <v>84095</v>
      </c>
      <c r="D319" s="3">
        <v>84095</v>
      </c>
      <c r="E319" s="4">
        <v>43221.851087962961</v>
      </c>
      <c r="F319" s="4">
        <v>43328.734571759262</v>
      </c>
      <c r="G319" s="2" t="s">
        <v>388</v>
      </c>
      <c r="H319" s="2" t="s">
        <v>389</v>
      </c>
      <c r="I319" s="2" t="s">
        <v>385</v>
      </c>
      <c r="J319" s="2" t="s">
        <v>525</v>
      </c>
      <c r="K319" s="2" t="s">
        <v>378</v>
      </c>
      <c r="L319" s="2" t="s">
        <v>564</v>
      </c>
      <c r="M319" s="2" t="s">
        <v>534</v>
      </c>
    </row>
    <row r="320" spans="1:13" x14ac:dyDescent="0.45">
      <c r="A320" s="2" t="s">
        <v>247</v>
      </c>
      <c r="B320" s="2" t="s">
        <v>363</v>
      </c>
      <c r="C320" s="3"/>
      <c r="D320" s="3">
        <v>0</v>
      </c>
      <c r="E320" s="4">
        <v>43220.931793981479</v>
      </c>
      <c r="F320" s="4">
        <v>43220.907094907408</v>
      </c>
      <c r="G320" s="2" t="s">
        <v>382</v>
      </c>
      <c r="H320" s="2" t="s">
        <v>381</v>
      </c>
      <c r="I320" s="2" t="s">
        <v>385</v>
      </c>
      <c r="J320" s="2" t="s">
        <v>529</v>
      </c>
      <c r="K320" s="2" t="s">
        <v>377</v>
      </c>
      <c r="L320" s="2" t="s">
        <v>564</v>
      </c>
      <c r="M320" s="2" t="s">
        <v>536</v>
      </c>
    </row>
    <row r="321" spans="1:13" x14ac:dyDescent="0.45">
      <c r="A321" s="2" t="s">
        <v>57</v>
      </c>
      <c r="B321" s="2" t="s">
        <v>373</v>
      </c>
      <c r="C321" s="3">
        <v>86360</v>
      </c>
      <c r="D321" s="3">
        <v>0</v>
      </c>
      <c r="E321" s="4">
        <v>41800.665590277778</v>
      </c>
      <c r="F321" s="4">
        <v>41891.166666666664</v>
      </c>
      <c r="G321" s="2" t="s">
        <v>382</v>
      </c>
      <c r="H321" s="2" t="s">
        <v>381</v>
      </c>
      <c r="I321" s="2" t="s">
        <v>385</v>
      </c>
      <c r="J321" s="2" t="s">
        <v>522</v>
      </c>
      <c r="K321" s="2" t="s">
        <v>377</v>
      </c>
      <c r="L321" s="2" t="s">
        <v>557</v>
      </c>
      <c r="M321" s="2" t="s">
        <v>535</v>
      </c>
    </row>
    <row r="322" spans="1:13" x14ac:dyDescent="0.45">
      <c r="A322" s="2" t="s">
        <v>583</v>
      </c>
      <c r="B322" s="2" t="s">
        <v>362</v>
      </c>
      <c r="C322" s="3">
        <v>9000</v>
      </c>
      <c r="D322" s="3">
        <v>0</v>
      </c>
      <c r="E322" s="4">
        <v>42704.747164351851</v>
      </c>
      <c r="F322" s="4">
        <v>42989.595694444448</v>
      </c>
      <c r="G322" s="2" t="s">
        <v>382</v>
      </c>
      <c r="H322" s="2" t="s">
        <v>381</v>
      </c>
      <c r="I322" s="2" t="s">
        <v>385</v>
      </c>
      <c r="J322" s="2" t="s">
        <v>529</v>
      </c>
      <c r="K322" s="2" t="s">
        <v>377</v>
      </c>
      <c r="L322" s="2" t="s">
        <v>555</v>
      </c>
      <c r="M322" s="2" t="s">
        <v>535</v>
      </c>
    </row>
    <row r="323" spans="1:13" x14ac:dyDescent="0.45">
      <c r="A323" s="2" t="s">
        <v>581</v>
      </c>
      <c r="B323" s="2" t="s">
        <v>362</v>
      </c>
      <c r="C323" s="3">
        <v>5400</v>
      </c>
      <c r="D323" s="3">
        <v>5400</v>
      </c>
      <c r="E323" s="4">
        <v>43581.959016203706</v>
      </c>
      <c r="F323" s="4">
        <v>43592</v>
      </c>
      <c r="G323" s="2" t="s">
        <v>402</v>
      </c>
      <c r="H323" s="2" t="s">
        <v>403</v>
      </c>
      <c r="I323" s="2" t="s">
        <v>397</v>
      </c>
      <c r="J323" s="2" t="s">
        <v>525</v>
      </c>
      <c r="K323" s="2" t="s">
        <v>378</v>
      </c>
      <c r="L323" s="2" t="s">
        <v>564</v>
      </c>
      <c r="M323" s="2" t="s">
        <v>537</v>
      </c>
    </row>
    <row r="324" spans="1:13" x14ac:dyDescent="0.45">
      <c r="A324" s="2" t="s">
        <v>581</v>
      </c>
      <c r="B324" s="2" t="s">
        <v>362</v>
      </c>
      <c r="C324" s="3">
        <v>8100</v>
      </c>
      <c r="D324" s="3">
        <v>8100</v>
      </c>
      <c r="E324" s="4">
        <v>43385.981944444444</v>
      </c>
      <c r="F324" s="4">
        <v>43392.25</v>
      </c>
      <c r="G324" s="2" t="s">
        <v>398</v>
      </c>
      <c r="H324" s="2" t="s">
        <v>389</v>
      </c>
      <c r="I324" s="2" t="s">
        <v>399</v>
      </c>
      <c r="J324" s="2" t="s">
        <v>525</v>
      </c>
      <c r="K324" s="2" t="s">
        <v>378</v>
      </c>
      <c r="L324" s="2" t="s">
        <v>564</v>
      </c>
      <c r="M324" s="2" t="s">
        <v>535</v>
      </c>
    </row>
    <row r="325" spans="1:13" x14ac:dyDescent="0.45">
      <c r="A325" s="2" t="s">
        <v>581</v>
      </c>
      <c r="B325" s="2" t="s">
        <v>362</v>
      </c>
      <c r="C325" s="3">
        <v>10195</v>
      </c>
      <c r="D325" s="3">
        <v>0</v>
      </c>
      <c r="E325" s="4">
        <v>43497.738009259258</v>
      </c>
      <c r="F325" s="4">
        <v>43711</v>
      </c>
      <c r="G325" s="2" t="s">
        <v>390</v>
      </c>
      <c r="H325" s="2" t="s">
        <v>389</v>
      </c>
      <c r="I325" s="2" t="s">
        <v>385</v>
      </c>
      <c r="J325" s="2" t="s">
        <v>523</v>
      </c>
      <c r="K325" s="2" t="s">
        <v>377</v>
      </c>
      <c r="L325" s="2" t="s">
        <v>564</v>
      </c>
      <c r="M325" s="2" t="s">
        <v>533</v>
      </c>
    </row>
    <row r="326" spans="1:13" x14ac:dyDescent="0.45">
      <c r="A326" s="2" t="s">
        <v>581</v>
      </c>
      <c r="B326" s="2" t="s">
        <v>362</v>
      </c>
      <c r="C326" s="3">
        <v>23750</v>
      </c>
      <c r="D326" s="3">
        <v>23750</v>
      </c>
      <c r="E326" s="4">
        <v>43430.88795138889</v>
      </c>
      <c r="F326" s="4">
        <v>43769.25</v>
      </c>
      <c r="G326" s="2" t="s">
        <v>404</v>
      </c>
      <c r="H326" s="2" t="s">
        <v>403</v>
      </c>
      <c r="I326" s="2" t="s">
        <v>405</v>
      </c>
      <c r="J326" s="2" t="s">
        <v>528</v>
      </c>
      <c r="K326" s="2" t="s">
        <v>378</v>
      </c>
      <c r="L326" s="2" t="s">
        <v>564</v>
      </c>
      <c r="M326" s="2" t="s">
        <v>538</v>
      </c>
    </row>
    <row r="327" spans="1:13" x14ac:dyDescent="0.45">
      <c r="A327" s="2" t="s">
        <v>581</v>
      </c>
      <c r="B327" s="2" t="s">
        <v>362</v>
      </c>
      <c r="C327" s="3">
        <v>29600</v>
      </c>
      <c r="D327" s="3">
        <v>29600</v>
      </c>
      <c r="E327" s="4">
        <v>43734.818287037036</v>
      </c>
      <c r="F327" s="4">
        <v>43769.25</v>
      </c>
      <c r="G327" s="2" t="s">
        <v>394</v>
      </c>
      <c r="H327" s="2" t="s">
        <v>383</v>
      </c>
      <c r="I327" s="2" t="s">
        <v>395</v>
      </c>
      <c r="J327" s="2" t="s">
        <v>528</v>
      </c>
      <c r="K327" s="2" t="s">
        <v>378</v>
      </c>
      <c r="L327" s="2" t="s">
        <v>564</v>
      </c>
      <c r="M327" s="2" t="s">
        <v>536</v>
      </c>
    </row>
    <row r="328" spans="1:13" x14ac:dyDescent="0.45">
      <c r="A328" s="2" t="s">
        <v>581</v>
      </c>
      <c r="B328" s="2" t="s">
        <v>362</v>
      </c>
      <c r="C328" s="3">
        <v>44000</v>
      </c>
      <c r="D328" s="3">
        <v>0</v>
      </c>
      <c r="E328" s="4">
        <v>41570.621724537035</v>
      </c>
      <c r="F328" s="4">
        <v>41920.166666666664</v>
      </c>
      <c r="G328" s="2" t="s">
        <v>392</v>
      </c>
      <c r="H328" s="2" t="s">
        <v>383</v>
      </c>
      <c r="I328" s="2" t="s">
        <v>385</v>
      </c>
      <c r="J328" s="2" t="s">
        <v>522</v>
      </c>
      <c r="K328" s="2" t="s">
        <v>377</v>
      </c>
      <c r="L328" s="2" t="s">
        <v>564</v>
      </c>
      <c r="M328" s="2" t="s">
        <v>537</v>
      </c>
    </row>
    <row r="329" spans="1:13" x14ac:dyDescent="0.45">
      <c r="A329" s="2" t="s">
        <v>581</v>
      </c>
      <c r="B329" s="2" t="s">
        <v>362</v>
      </c>
      <c r="C329" s="3">
        <v>76529.08</v>
      </c>
      <c r="D329" s="3">
        <v>76529.08</v>
      </c>
      <c r="E329" s="4">
        <v>42811.603692129633</v>
      </c>
      <c r="F329" s="4">
        <v>43139.689745370371</v>
      </c>
      <c r="G329" s="2" t="s">
        <v>404</v>
      </c>
      <c r="H329" s="2" t="s">
        <v>403</v>
      </c>
      <c r="I329" s="2" t="s">
        <v>405</v>
      </c>
      <c r="J329" s="2" t="s">
        <v>525</v>
      </c>
      <c r="K329" s="2" t="s">
        <v>378</v>
      </c>
      <c r="L329" s="2" t="s">
        <v>564</v>
      </c>
      <c r="M329" s="2" t="s">
        <v>539</v>
      </c>
    </row>
    <row r="330" spans="1:13" x14ac:dyDescent="0.45">
      <c r="A330" s="2" t="s">
        <v>581</v>
      </c>
      <c r="B330" s="2" t="s">
        <v>362</v>
      </c>
      <c r="C330" s="3">
        <v>8161</v>
      </c>
      <c r="D330" s="3">
        <v>0</v>
      </c>
      <c r="E330" s="4">
        <v>43182.771736111114</v>
      </c>
      <c r="F330" s="4">
        <v>43325.825833333336</v>
      </c>
      <c r="G330" s="2" t="s">
        <v>393</v>
      </c>
      <c r="H330" s="2" t="s">
        <v>389</v>
      </c>
      <c r="I330" s="2" t="s">
        <v>385</v>
      </c>
      <c r="J330" s="2" t="s">
        <v>525</v>
      </c>
      <c r="K330" s="2" t="s">
        <v>377</v>
      </c>
      <c r="L330" s="2" t="s">
        <v>575</v>
      </c>
      <c r="M330" s="2" t="s">
        <v>535</v>
      </c>
    </row>
    <row r="331" spans="1:13" x14ac:dyDescent="0.45">
      <c r="A331" s="2" t="s">
        <v>581</v>
      </c>
      <c r="B331" s="2" t="s">
        <v>362</v>
      </c>
      <c r="C331" s="3">
        <v>10881.61</v>
      </c>
      <c r="D331" s="3">
        <v>0</v>
      </c>
      <c r="E331" s="4">
        <v>43090.605069444442</v>
      </c>
      <c r="F331" s="4">
        <v>43188.093923611108</v>
      </c>
      <c r="G331" s="2" t="s">
        <v>393</v>
      </c>
      <c r="H331" s="2" t="s">
        <v>389</v>
      </c>
      <c r="I331" s="2" t="s">
        <v>385</v>
      </c>
      <c r="J331" s="2" t="s">
        <v>522</v>
      </c>
      <c r="K331" s="2" t="s">
        <v>377</v>
      </c>
      <c r="L331" s="2" t="s">
        <v>552</v>
      </c>
      <c r="M331" s="2" t="s">
        <v>536</v>
      </c>
    </row>
    <row r="332" spans="1:13" x14ac:dyDescent="0.45">
      <c r="A332" s="2" t="s">
        <v>581</v>
      </c>
      <c r="B332" s="2" t="s">
        <v>362</v>
      </c>
      <c r="C332" s="3">
        <v>19000</v>
      </c>
      <c r="D332" s="3">
        <v>0</v>
      </c>
      <c r="E332" s="4">
        <v>43467.774259259262</v>
      </c>
      <c r="F332" s="4">
        <v>43690</v>
      </c>
      <c r="G332" s="2" t="s">
        <v>393</v>
      </c>
      <c r="H332" s="2" t="s">
        <v>389</v>
      </c>
      <c r="I332" s="2" t="s">
        <v>385</v>
      </c>
      <c r="J332" s="2" t="s">
        <v>522</v>
      </c>
      <c r="K332" s="2" t="s">
        <v>377</v>
      </c>
      <c r="L332" s="2" t="s">
        <v>573</v>
      </c>
      <c r="M332" s="2" t="s">
        <v>539</v>
      </c>
    </row>
    <row r="333" spans="1:13" x14ac:dyDescent="0.45">
      <c r="A333" s="2" t="s">
        <v>581</v>
      </c>
      <c r="B333" s="2" t="s">
        <v>362</v>
      </c>
      <c r="C333" s="3">
        <v>19000</v>
      </c>
      <c r="D333" s="3">
        <v>19000</v>
      </c>
      <c r="E333" s="4">
        <v>43311.895324074074</v>
      </c>
      <c r="F333" s="4">
        <v>43371</v>
      </c>
      <c r="G333" s="2" t="s">
        <v>393</v>
      </c>
      <c r="H333" s="2" t="s">
        <v>389</v>
      </c>
      <c r="I333" s="2" t="s">
        <v>385</v>
      </c>
      <c r="J333" s="2" t="s">
        <v>525</v>
      </c>
      <c r="K333" s="2" t="s">
        <v>378</v>
      </c>
      <c r="L333" s="2" t="s">
        <v>563</v>
      </c>
      <c r="M333" s="2" t="s">
        <v>538</v>
      </c>
    </row>
    <row r="334" spans="1:13" x14ac:dyDescent="0.45">
      <c r="A334" s="2" t="s">
        <v>581</v>
      </c>
      <c r="B334" s="2" t="s">
        <v>362</v>
      </c>
      <c r="C334" s="3">
        <v>69047</v>
      </c>
      <c r="D334" s="3">
        <v>69047</v>
      </c>
      <c r="E334" s="4">
        <v>42825.773090277777</v>
      </c>
      <c r="F334" s="4">
        <v>42886.291666666664</v>
      </c>
      <c r="G334" s="2" t="s">
        <v>393</v>
      </c>
      <c r="H334" s="2" t="s">
        <v>389</v>
      </c>
      <c r="I334" s="2" t="s">
        <v>385</v>
      </c>
      <c r="J334" s="2" t="s">
        <v>525</v>
      </c>
      <c r="K334" s="2" t="s">
        <v>378</v>
      </c>
      <c r="L334" s="2" t="s">
        <v>574</v>
      </c>
      <c r="M334" s="2" t="s">
        <v>533</v>
      </c>
    </row>
    <row r="335" spans="1:13" x14ac:dyDescent="0.45">
      <c r="A335" s="2" t="s">
        <v>584</v>
      </c>
      <c r="B335" s="2" t="s">
        <v>362</v>
      </c>
      <c r="C335" s="3">
        <v>145</v>
      </c>
      <c r="D335" s="3">
        <v>145</v>
      </c>
      <c r="E335" s="4">
        <v>43489.221921296295</v>
      </c>
      <c r="F335" s="4">
        <v>43487</v>
      </c>
      <c r="G335" s="2" t="s">
        <v>382</v>
      </c>
      <c r="H335" s="2" t="s">
        <v>381</v>
      </c>
      <c r="I335" s="2" t="s">
        <v>385</v>
      </c>
      <c r="J335" s="2" t="s">
        <v>525</v>
      </c>
      <c r="K335" s="2" t="s">
        <v>378</v>
      </c>
      <c r="L335" s="2" t="s">
        <v>555</v>
      </c>
      <c r="M335" s="2" t="s">
        <v>539</v>
      </c>
    </row>
    <row r="336" spans="1:13" x14ac:dyDescent="0.45">
      <c r="A336" s="2" t="s">
        <v>584</v>
      </c>
      <c r="B336" s="2" t="s">
        <v>362</v>
      </c>
      <c r="C336" s="3">
        <v>41800.79</v>
      </c>
      <c r="D336" s="3">
        <v>41800.79</v>
      </c>
      <c r="E336" s="4">
        <v>42783.661851851852</v>
      </c>
      <c r="F336" s="4">
        <v>42842.291666666664</v>
      </c>
      <c r="G336" s="2" t="s">
        <v>404</v>
      </c>
      <c r="H336" s="2" t="s">
        <v>403</v>
      </c>
      <c r="I336" s="2" t="s">
        <v>405</v>
      </c>
      <c r="J336" s="2" t="s">
        <v>525</v>
      </c>
      <c r="K336" s="2" t="s">
        <v>378</v>
      </c>
      <c r="L336" s="2" t="s">
        <v>564</v>
      </c>
      <c r="M336" s="2" t="s">
        <v>533</v>
      </c>
    </row>
    <row r="337" spans="1:13" x14ac:dyDescent="0.45">
      <c r="A337" s="2" t="s">
        <v>584</v>
      </c>
      <c r="B337" s="2" t="s">
        <v>362</v>
      </c>
      <c r="C337" s="3">
        <v>2199</v>
      </c>
      <c r="D337" s="3">
        <v>2199</v>
      </c>
      <c r="E337" s="4">
        <v>42789.779814814814</v>
      </c>
      <c r="F337" s="4">
        <v>42838.696932870371</v>
      </c>
      <c r="G337" s="2" t="s">
        <v>390</v>
      </c>
      <c r="H337" s="2" t="s">
        <v>389</v>
      </c>
      <c r="I337" s="2" t="s">
        <v>385</v>
      </c>
      <c r="J337" s="2" t="s">
        <v>522</v>
      </c>
      <c r="K337" s="2" t="s">
        <v>378</v>
      </c>
      <c r="L337" s="2" t="s">
        <v>555</v>
      </c>
      <c r="M337" s="2" t="s">
        <v>536</v>
      </c>
    </row>
    <row r="338" spans="1:13" x14ac:dyDescent="0.45">
      <c r="A338" s="2" t="s">
        <v>435</v>
      </c>
      <c r="B338" s="2" t="s">
        <v>360</v>
      </c>
      <c r="C338" s="3">
        <v>21000</v>
      </c>
      <c r="D338" s="3">
        <v>0</v>
      </c>
      <c r="E338" s="4">
        <v>42353.828344907408</v>
      </c>
      <c r="F338" s="4">
        <v>42432.208333333336</v>
      </c>
      <c r="G338" s="2" t="s">
        <v>390</v>
      </c>
      <c r="H338" s="2" t="s">
        <v>389</v>
      </c>
      <c r="I338" s="2" t="s">
        <v>385</v>
      </c>
      <c r="J338" s="2" t="s">
        <v>522</v>
      </c>
      <c r="K338" s="2" t="s">
        <v>377</v>
      </c>
      <c r="L338" s="2" t="s">
        <v>553</v>
      </c>
      <c r="M338" s="2" t="s">
        <v>533</v>
      </c>
    </row>
    <row r="339" spans="1:13" x14ac:dyDescent="0.45">
      <c r="A339" s="2" t="s">
        <v>429</v>
      </c>
      <c r="B339" s="2" t="s">
        <v>360</v>
      </c>
      <c r="C339" s="3">
        <v>2695</v>
      </c>
      <c r="D339" s="3">
        <v>2695</v>
      </c>
      <c r="E339" s="4">
        <v>43213.995752314811</v>
      </c>
      <c r="F339" s="4">
        <v>43213.25</v>
      </c>
      <c r="G339" s="2" t="s">
        <v>393</v>
      </c>
      <c r="H339" s="2" t="s">
        <v>389</v>
      </c>
      <c r="I339" s="2" t="s">
        <v>385</v>
      </c>
      <c r="J339" s="2" t="s">
        <v>525</v>
      </c>
      <c r="K339" s="2" t="s">
        <v>378</v>
      </c>
      <c r="L339" s="2" t="s">
        <v>573</v>
      </c>
      <c r="M339" s="2" t="s">
        <v>535</v>
      </c>
    </row>
    <row r="340" spans="1:13" x14ac:dyDescent="0.45">
      <c r="A340" s="2" t="s">
        <v>429</v>
      </c>
      <c r="B340" s="2" t="s">
        <v>360</v>
      </c>
      <c r="C340" s="3">
        <v>4000</v>
      </c>
      <c r="D340" s="3">
        <v>0</v>
      </c>
      <c r="E340" s="4">
        <v>43788.101087962961</v>
      </c>
      <c r="F340" s="4">
        <v>43838.723506944443</v>
      </c>
      <c r="G340" s="2" t="s">
        <v>382</v>
      </c>
      <c r="H340" s="2" t="s">
        <v>381</v>
      </c>
      <c r="I340" s="2" t="s">
        <v>385</v>
      </c>
      <c r="J340" s="2" t="s">
        <v>525</v>
      </c>
      <c r="K340" s="2" t="s">
        <v>377</v>
      </c>
      <c r="L340" s="2" t="s">
        <v>572</v>
      </c>
      <c r="M340" s="2" t="s">
        <v>535</v>
      </c>
    </row>
    <row r="341" spans="1:13" x14ac:dyDescent="0.45">
      <c r="A341" s="2" t="s">
        <v>429</v>
      </c>
      <c r="B341" s="2" t="s">
        <v>360</v>
      </c>
      <c r="C341" s="3">
        <v>4500</v>
      </c>
      <c r="D341" s="3">
        <v>4500</v>
      </c>
      <c r="E341" s="4">
        <v>41662.862071759257</v>
      </c>
      <c r="F341" s="4">
        <v>41661.291666666664</v>
      </c>
      <c r="G341" s="2" t="s">
        <v>393</v>
      </c>
      <c r="H341" s="2" t="s">
        <v>389</v>
      </c>
      <c r="I341" s="2" t="s">
        <v>385</v>
      </c>
      <c r="J341" s="2" t="s">
        <v>525</v>
      </c>
      <c r="K341" s="2" t="s">
        <v>378</v>
      </c>
      <c r="L341" s="2" t="s">
        <v>566</v>
      </c>
      <c r="M341" s="2" t="s">
        <v>536</v>
      </c>
    </row>
    <row r="342" spans="1:13" x14ac:dyDescent="0.45">
      <c r="A342" s="2" t="s">
        <v>436</v>
      </c>
      <c r="B342" s="2" t="s">
        <v>360</v>
      </c>
      <c r="C342" s="3">
        <v>24080</v>
      </c>
      <c r="D342" s="3">
        <v>0</v>
      </c>
      <c r="E342" s="4">
        <v>41344.759108796294</v>
      </c>
      <c r="F342" s="4">
        <v>41411.166666666664</v>
      </c>
      <c r="G342" s="2" t="s">
        <v>402</v>
      </c>
      <c r="H342" s="2" t="s">
        <v>403</v>
      </c>
      <c r="I342" s="2" t="s">
        <v>397</v>
      </c>
      <c r="J342" s="2" t="s">
        <v>522</v>
      </c>
      <c r="K342" s="2" t="s">
        <v>377</v>
      </c>
      <c r="L342" s="2" t="s">
        <v>557</v>
      </c>
      <c r="M342" s="2" t="s">
        <v>533</v>
      </c>
    </row>
    <row r="343" spans="1:13" x14ac:dyDescent="0.45">
      <c r="A343" s="2" t="s">
        <v>119</v>
      </c>
      <c r="B343" s="2" t="s">
        <v>373</v>
      </c>
      <c r="C343" s="3">
        <v>0</v>
      </c>
      <c r="D343" s="3">
        <v>0</v>
      </c>
      <c r="E343" s="4">
        <v>43474.748784722222</v>
      </c>
      <c r="F343" s="4">
        <v>43574</v>
      </c>
      <c r="G343" s="2" t="s">
        <v>394</v>
      </c>
      <c r="H343" s="2" t="s">
        <v>383</v>
      </c>
      <c r="I343" s="2" t="s">
        <v>395</v>
      </c>
      <c r="J343" s="2" t="s">
        <v>529</v>
      </c>
      <c r="K343" s="2" t="s">
        <v>377</v>
      </c>
      <c r="L343" s="2" t="s">
        <v>560</v>
      </c>
      <c r="M343" s="2" t="s">
        <v>536</v>
      </c>
    </row>
    <row r="344" spans="1:13" x14ac:dyDescent="0.45">
      <c r="A344" s="2" t="s">
        <v>119</v>
      </c>
      <c r="B344" s="2" t="s">
        <v>373</v>
      </c>
      <c r="C344" s="3">
        <v>6000</v>
      </c>
      <c r="D344" s="3">
        <v>6000</v>
      </c>
      <c r="E344" s="4">
        <v>42879.754513888889</v>
      </c>
      <c r="F344" s="4">
        <v>42902.735833333332</v>
      </c>
      <c r="G344" s="2" t="s">
        <v>390</v>
      </c>
      <c r="H344" s="2" t="s">
        <v>389</v>
      </c>
      <c r="I344" s="2" t="s">
        <v>385</v>
      </c>
      <c r="J344" s="2" t="s">
        <v>525</v>
      </c>
      <c r="K344" s="2" t="s">
        <v>378</v>
      </c>
      <c r="L344" s="2" t="s">
        <v>560</v>
      </c>
      <c r="M344" s="2" t="s">
        <v>535</v>
      </c>
    </row>
    <row r="345" spans="1:13" x14ac:dyDescent="0.45">
      <c r="A345" s="2" t="s">
        <v>119</v>
      </c>
      <c r="B345" s="2" t="s">
        <v>373</v>
      </c>
      <c r="C345" s="3">
        <v>8000</v>
      </c>
      <c r="D345" s="3">
        <v>0</v>
      </c>
      <c r="E345" s="4">
        <v>43629.969988425924</v>
      </c>
      <c r="F345" s="4">
        <v>43676</v>
      </c>
      <c r="G345" s="2" t="s">
        <v>402</v>
      </c>
      <c r="H345" s="2" t="s">
        <v>403</v>
      </c>
      <c r="I345" s="2" t="s">
        <v>397</v>
      </c>
      <c r="J345" s="2" t="s">
        <v>523</v>
      </c>
      <c r="K345" s="2" t="s">
        <v>377</v>
      </c>
      <c r="L345" s="2" t="s">
        <v>560</v>
      </c>
      <c r="M345" s="2" t="s">
        <v>534</v>
      </c>
    </row>
    <row r="346" spans="1:13" x14ac:dyDescent="0.45">
      <c r="A346" s="2" t="s">
        <v>119</v>
      </c>
      <c r="B346" s="2" t="s">
        <v>373</v>
      </c>
      <c r="C346" s="3">
        <v>8000</v>
      </c>
      <c r="D346" s="3">
        <v>8000</v>
      </c>
      <c r="E346" s="4">
        <v>43328.588912037034</v>
      </c>
      <c r="F346" s="4">
        <v>43348.750231481485</v>
      </c>
      <c r="G346" s="2" t="s">
        <v>388</v>
      </c>
      <c r="H346" s="2" t="s">
        <v>389</v>
      </c>
      <c r="I346" s="2" t="s">
        <v>385</v>
      </c>
      <c r="J346" s="2" t="s">
        <v>525</v>
      </c>
      <c r="K346" s="2" t="s">
        <v>378</v>
      </c>
      <c r="L346" s="2" t="s">
        <v>560</v>
      </c>
      <c r="M346" s="2" t="s">
        <v>535</v>
      </c>
    </row>
    <row r="347" spans="1:13" x14ac:dyDescent="0.45">
      <c r="A347" s="2" t="s">
        <v>119</v>
      </c>
      <c r="B347" s="2" t="s">
        <v>373</v>
      </c>
      <c r="C347" s="3">
        <v>10000</v>
      </c>
      <c r="D347" s="3">
        <v>0</v>
      </c>
      <c r="E347" s="4">
        <v>43479.913113425922</v>
      </c>
      <c r="F347" s="4">
        <v>43606</v>
      </c>
      <c r="G347" s="2" t="s">
        <v>398</v>
      </c>
      <c r="H347" s="2" t="s">
        <v>389</v>
      </c>
      <c r="I347" s="2" t="s">
        <v>399</v>
      </c>
      <c r="J347" s="2" t="s">
        <v>522</v>
      </c>
      <c r="K347" s="2" t="s">
        <v>377</v>
      </c>
      <c r="L347" s="2" t="s">
        <v>560</v>
      </c>
      <c r="M347" s="2" t="s">
        <v>537</v>
      </c>
    </row>
    <row r="348" spans="1:13" x14ac:dyDescent="0.45">
      <c r="A348" s="2" t="s">
        <v>119</v>
      </c>
      <c r="B348" s="2" t="s">
        <v>373</v>
      </c>
      <c r="C348" s="3">
        <v>14000</v>
      </c>
      <c r="D348" s="3">
        <v>14000</v>
      </c>
      <c r="E348" s="4">
        <v>43034.848402777781</v>
      </c>
      <c r="F348" s="4">
        <v>43220.656493055554</v>
      </c>
      <c r="G348" s="2" t="s">
        <v>394</v>
      </c>
      <c r="H348" s="2" t="s">
        <v>383</v>
      </c>
      <c r="I348" s="2" t="s">
        <v>395</v>
      </c>
      <c r="J348" s="2" t="s">
        <v>525</v>
      </c>
      <c r="K348" s="2" t="s">
        <v>378</v>
      </c>
      <c r="L348" s="2" t="s">
        <v>560</v>
      </c>
      <c r="M348" s="2" t="s">
        <v>533</v>
      </c>
    </row>
    <row r="349" spans="1:13" x14ac:dyDescent="0.45">
      <c r="A349" s="2" t="s">
        <v>119</v>
      </c>
      <c r="B349" s="2" t="s">
        <v>373</v>
      </c>
      <c r="C349" s="3">
        <v>15000</v>
      </c>
      <c r="D349" s="3">
        <v>15000</v>
      </c>
      <c r="E349" s="4">
        <v>42523.875162037039</v>
      </c>
      <c r="F349" s="4">
        <v>42531.291666666664</v>
      </c>
      <c r="G349" s="2" t="s">
        <v>396</v>
      </c>
      <c r="H349" s="2" t="s">
        <v>383</v>
      </c>
      <c r="I349" s="2" t="s">
        <v>397</v>
      </c>
      <c r="J349" s="2" t="s">
        <v>525</v>
      </c>
      <c r="K349" s="2" t="s">
        <v>378</v>
      </c>
      <c r="L349" s="2" t="s">
        <v>560</v>
      </c>
      <c r="M349" s="2" t="s">
        <v>534</v>
      </c>
    </row>
    <row r="350" spans="1:13" x14ac:dyDescent="0.45">
      <c r="A350" s="2" t="s">
        <v>119</v>
      </c>
      <c r="B350" s="2" t="s">
        <v>373</v>
      </c>
      <c r="C350" s="3">
        <v>15103</v>
      </c>
      <c r="D350" s="3">
        <v>15103</v>
      </c>
      <c r="E350" s="4">
        <v>42682.960972222223</v>
      </c>
      <c r="F350" s="4">
        <v>42793.291666666664</v>
      </c>
      <c r="G350" s="2" t="s">
        <v>382</v>
      </c>
      <c r="H350" s="2" t="s">
        <v>381</v>
      </c>
      <c r="I350" s="2" t="s">
        <v>386</v>
      </c>
      <c r="J350" s="2" t="s">
        <v>525</v>
      </c>
      <c r="K350" s="2" t="s">
        <v>378</v>
      </c>
      <c r="L350" s="2" t="s">
        <v>560</v>
      </c>
      <c r="M350" s="2" t="s">
        <v>539</v>
      </c>
    </row>
    <row r="351" spans="1:13" x14ac:dyDescent="0.45">
      <c r="A351" s="2" t="s">
        <v>119</v>
      </c>
      <c r="B351" s="2" t="s">
        <v>373</v>
      </c>
      <c r="C351" s="3">
        <v>20000</v>
      </c>
      <c r="D351" s="3">
        <v>0</v>
      </c>
      <c r="E351" s="4">
        <v>43294.858344907407</v>
      </c>
      <c r="F351" s="4">
        <v>43474</v>
      </c>
      <c r="G351" s="2" t="s">
        <v>390</v>
      </c>
      <c r="H351" s="2" t="s">
        <v>389</v>
      </c>
      <c r="I351" s="2" t="s">
        <v>385</v>
      </c>
      <c r="J351" s="2" t="s">
        <v>529</v>
      </c>
      <c r="K351" s="2" t="s">
        <v>377</v>
      </c>
      <c r="L351" s="2" t="s">
        <v>560</v>
      </c>
      <c r="M351" s="2" t="s">
        <v>537</v>
      </c>
    </row>
    <row r="352" spans="1:13" x14ac:dyDescent="0.45">
      <c r="A352" s="2" t="s">
        <v>119</v>
      </c>
      <c r="B352" s="2" t="s">
        <v>373</v>
      </c>
      <c r="C352" s="3">
        <v>20000</v>
      </c>
      <c r="D352" s="3">
        <v>20000</v>
      </c>
      <c r="E352" s="4">
        <v>42682.958055555559</v>
      </c>
      <c r="F352" s="4">
        <v>42684.794224537036</v>
      </c>
      <c r="G352" s="2" t="s">
        <v>388</v>
      </c>
      <c r="H352" s="2" t="s">
        <v>389</v>
      </c>
      <c r="I352" s="2" t="s">
        <v>385</v>
      </c>
      <c r="J352" s="2" t="s">
        <v>522</v>
      </c>
      <c r="K352" s="2" t="s">
        <v>378</v>
      </c>
      <c r="L352" s="2" t="s">
        <v>560</v>
      </c>
      <c r="M352" s="2" t="s">
        <v>535</v>
      </c>
    </row>
    <row r="353" spans="1:13" x14ac:dyDescent="0.45">
      <c r="A353" s="2" t="s">
        <v>584</v>
      </c>
      <c r="B353" s="2" t="s">
        <v>362</v>
      </c>
      <c r="C353" s="3">
        <v>102000</v>
      </c>
      <c r="D353" s="3">
        <v>0</v>
      </c>
      <c r="E353" s="4">
        <v>42256.946180555555</v>
      </c>
      <c r="F353" s="4">
        <v>42404.208333333336</v>
      </c>
      <c r="G353" s="2" t="s">
        <v>388</v>
      </c>
      <c r="H353" s="2" t="s">
        <v>389</v>
      </c>
      <c r="I353" s="2" t="s">
        <v>385</v>
      </c>
      <c r="J353" s="2" t="s">
        <v>522</v>
      </c>
      <c r="K353" s="2" t="s">
        <v>377</v>
      </c>
      <c r="L353" s="2" t="s">
        <v>553</v>
      </c>
      <c r="M353" s="2" t="s">
        <v>534</v>
      </c>
    </row>
    <row r="354" spans="1:13" x14ac:dyDescent="0.45">
      <c r="A354" s="2" t="s">
        <v>0</v>
      </c>
      <c r="B354" s="2" t="s">
        <v>367</v>
      </c>
      <c r="C354" s="3">
        <v>39.979999999999997</v>
      </c>
      <c r="D354" s="3">
        <v>39.979999999999997</v>
      </c>
      <c r="E354" s="4">
        <v>43566.704398148147</v>
      </c>
      <c r="F354" s="4">
        <v>43566</v>
      </c>
      <c r="G354" s="2" t="s">
        <v>382</v>
      </c>
      <c r="H354" s="2" t="s">
        <v>381</v>
      </c>
      <c r="I354" s="2" t="s">
        <v>385</v>
      </c>
      <c r="J354" s="2" t="s">
        <v>525</v>
      </c>
      <c r="K354" s="2" t="s">
        <v>378</v>
      </c>
      <c r="L354" s="2" t="s">
        <v>566</v>
      </c>
      <c r="M354" s="2" t="s">
        <v>535</v>
      </c>
    </row>
    <row r="355" spans="1:13" x14ac:dyDescent="0.45">
      <c r="A355" s="2" t="s">
        <v>0</v>
      </c>
      <c r="B355" s="2" t="s">
        <v>367</v>
      </c>
      <c r="C355" s="3">
        <v>59.97</v>
      </c>
      <c r="D355" s="3">
        <v>59.97</v>
      </c>
      <c r="E355" s="4">
        <v>43566.70553240741</v>
      </c>
      <c r="F355" s="4">
        <v>43566</v>
      </c>
      <c r="G355" s="2" t="s">
        <v>393</v>
      </c>
      <c r="H355" s="2" t="s">
        <v>389</v>
      </c>
      <c r="I355" s="2" t="s">
        <v>385</v>
      </c>
      <c r="J355" s="2" t="s">
        <v>525</v>
      </c>
      <c r="K355" s="2" t="s">
        <v>378</v>
      </c>
      <c r="L355" s="2" t="s">
        <v>566</v>
      </c>
      <c r="M355" s="2" t="s">
        <v>535</v>
      </c>
    </row>
    <row r="356" spans="1:13" x14ac:dyDescent="0.45">
      <c r="A356" s="2" t="s">
        <v>0</v>
      </c>
      <c r="B356" s="2" t="s">
        <v>367</v>
      </c>
      <c r="C356" s="3">
        <v>1599</v>
      </c>
      <c r="D356" s="3">
        <v>1599</v>
      </c>
      <c r="E356" s="4">
        <v>42654.611597222225</v>
      </c>
      <c r="F356" s="4">
        <v>42654.649583333332</v>
      </c>
      <c r="G356" s="2" t="s">
        <v>390</v>
      </c>
      <c r="H356" s="2" t="s">
        <v>389</v>
      </c>
      <c r="I356" s="2" t="s">
        <v>386</v>
      </c>
      <c r="J356" s="2" t="s">
        <v>525</v>
      </c>
      <c r="K356" s="2" t="s">
        <v>378</v>
      </c>
      <c r="L356" s="2" t="s">
        <v>566</v>
      </c>
      <c r="M356" s="2" t="s">
        <v>535</v>
      </c>
    </row>
    <row r="357" spans="1:13" x14ac:dyDescent="0.45">
      <c r="A357" s="2" t="s">
        <v>0</v>
      </c>
      <c r="B357" s="2" t="s">
        <v>367</v>
      </c>
      <c r="C357" s="3">
        <v>2000</v>
      </c>
      <c r="D357" s="3">
        <v>2000</v>
      </c>
      <c r="E357" s="4">
        <v>43517.79315972222</v>
      </c>
      <c r="F357" s="4">
        <v>43551</v>
      </c>
      <c r="G357" s="2" t="s">
        <v>402</v>
      </c>
      <c r="H357" s="2" t="s">
        <v>403</v>
      </c>
      <c r="I357" s="2" t="s">
        <v>397</v>
      </c>
      <c r="J357" s="2" t="s">
        <v>525</v>
      </c>
      <c r="K357" s="2" t="s">
        <v>378</v>
      </c>
      <c r="L357" s="2" t="s">
        <v>566</v>
      </c>
      <c r="M357" s="2" t="s">
        <v>534</v>
      </c>
    </row>
    <row r="358" spans="1:13" x14ac:dyDescent="0.45">
      <c r="A358" s="2" t="s">
        <v>0</v>
      </c>
      <c r="B358" s="2" t="s">
        <v>367</v>
      </c>
      <c r="C358" s="3">
        <v>2000</v>
      </c>
      <c r="D358" s="3">
        <v>2000</v>
      </c>
      <c r="E358" s="4">
        <v>43328.712395833332</v>
      </c>
      <c r="F358" s="4">
        <v>43328.747152777774</v>
      </c>
      <c r="G358" s="2" t="s">
        <v>391</v>
      </c>
      <c r="H358" s="2" t="s">
        <v>383</v>
      </c>
      <c r="I358" s="2" t="s">
        <v>385</v>
      </c>
      <c r="J358" s="2" t="s">
        <v>525</v>
      </c>
      <c r="K358" s="2" t="s">
        <v>378</v>
      </c>
      <c r="L358" s="2" t="s">
        <v>566</v>
      </c>
      <c r="M358" s="2" t="s">
        <v>533</v>
      </c>
    </row>
    <row r="359" spans="1:13" x14ac:dyDescent="0.45">
      <c r="A359" s="2" t="s">
        <v>0</v>
      </c>
      <c r="B359" s="2" t="s">
        <v>367</v>
      </c>
      <c r="C359" s="3">
        <v>2095</v>
      </c>
      <c r="D359" s="3">
        <v>2095</v>
      </c>
      <c r="E359" s="4">
        <v>43223.733171296299</v>
      </c>
      <c r="F359" s="4">
        <v>43223.734664351854</v>
      </c>
      <c r="G359" s="2" t="s">
        <v>391</v>
      </c>
      <c r="H359" s="2" t="s">
        <v>383</v>
      </c>
      <c r="I359" s="2" t="s">
        <v>385</v>
      </c>
      <c r="J359" s="2" t="s">
        <v>525</v>
      </c>
      <c r="K359" s="2" t="s">
        <v>378</v>
      </c>
      <c r="L359" s="2" t="s">
        <v>566</v>
      </c>
      <c r="M359" s="2" t="s">
        <v>533</v>
      </c>
    </row>
    <row r="360" spans="1:13" x14ac:dyDescent="0.45">
      <c r="A360" s="2" t="s">
        <v>0</v>
      </c>
      <c r="B360" s="2" t="s">
        <v>367</v>
      </c>
      <c r="C360" s="3">
        <v>2695</v>
      </c>
      <c r="D360" s="3">
        <v>2695</v>
      </c>
      <c r="E360" s="4">
        <v>43573.562245370369</v>
      </c>
      <c r="F360" s="4">
        <v>43572</v>
      </c>
      <c r="G360" s="2" t="s">
        <v>391</v>
      </c>
      <c r="H360" s="2" t="s">
        <v>383</v>
      </c>
      <c r="I360" s="2" t="s">
        <v>385</v>
      </c>
      <c r="J360" s="2" t="s">
        <v>525</v>
      </c>
      <c r="K360" s="2" t="s">
        <v>378</v>
      </c>
      <c r="L360" s="2" t="s">
        <v>566</v>
      </c>
      <c r="M360" s="2" t="s">
        <v>534</v>
      </c>
    </row>
    <row r="361" spans="1:13" x14ac:dyDescent="0.45">
      <c r="A361" s="2" t="s">
        <v>0</v>
      </c>
      <c r="B361" s="2" t="s">
        <v>367</v>
      </c>
      <c r="C361" s="3">
        <v>3198</v>
      </c>
      <c r="D361" s="3">
        <v>3198</v>
      </c>
      <c r="E361" s="4">
        <v>42676.559363425928</v>
      </c>
      <c r="F361" s="4">
        <v>42677.576192129629</v>
      </c>
      <c r="G361" s="2" t="s">
        <v>388</v>
      </c>
      <c r="H361" s="2" t="s">
        <v>389</v>
      </c>
      <c r="I361" s="2" t="s">
        <v>387</v>
      </c>
      <c r="J361" s="2" t="s">
        <v>525</v>
      </c>
      <c r="K361" s="2" t="s">
        <v>378</v>
      </c>
      <c r="L361" s="2" t="s">
        <v>566</v>
      </c>
      <c r="M361" s="2" t="s">
        <v>538</v>
      </c>
    </row>
    <row r="362" spans="1:13" x14ac:dyDescent="0.45">
      <c r="A362" s="2" t="s">
        <v>0</v>
      </c>
      <c r="B362" s="2" t="s">
        <v>367</v>
      </c>
      <c r="C362" s="3">
        <v>3700</v>
      </c>
      <c r="D362" s="3">
        <v>3700</v>
      </c>
      <c r="E362" s="4">
        <v>43747.975057870368</v>
      </c>
      <c r="F362" s="4">
        <v>43787.208333333336</v>
      </c>
      <c r="G362" s="2" t="s">
        <v>388</v>
      </c>
      <c r="H362" s="2" t="s">
        <v>389</v>
      </c>
      <c r="I362" s="2" t="s">
        <v>385</v>
      </c>
      <c r="J362" s="2" t="s">
        <v>523</v>
      </c>
      <c r="K362" s="2" t="s">
        <v>378</v>
      </c>
      <c r="L362" s="2" t="s">
        <v>566</v>
      </c>
      <c r="M362" s="2" t="s">
        <v>533</v>
      </c>
    </row>
    <row r="363" spans="1:13" x14ac:dyDescent="0.45">
      <c r="A363" s="2" t="s">
        <v>0</v>
      </c>
      <c r="B363" s="2" t="s">
        <v>367</v>
      </c>
      <c r="C363" s="3">
        <v>3890</v>
      </c>
      <c r="D363" s="3">
        <v>3890</v>
      </c>
      <c r="E363" s="4">
        <v>43181.601759259262</v>
      </c>
      <c r="F363" s="4">
        <v>43222.549560185187</v>
      </c>
      <c r="G363" s="2" t="s">
        <v>391</v>
      </c>
      <c r="H363" s="2" t="s">
        <v>383</v>
      </c>
      <c r="I363" s="2" t="s">
        <v>385</v>
      </c>
      <c r="J363" s="2" t="s">
        <v>523</v>
      </c>
      <c r="K363" s="2" t="s">
        <v>378</v>
      </c>
      <c r="L363" s="2" t="s">
        <v>566</v>
      </c>
      <c r="M363" s="2" t="s">
        <v>539</v>
      </c>
    </row>
    <row r="364" spans="1:13" x14ac:dyDescent="0.45">
      <c r="A364" s="2" t="s">
        <v>0</v>
      </c>
      <c r="B364" s="2" t="s">
        <v>367</v>
      </c>
      <c r="C364" s="3">
        <v>6000</v>
      </c>
      <c r="D364" s="3">
        <v>0</v>
      </c>
      <c r="E364" s="4">
        <v>43517.779745370368</v>
      </c>
      <c r="F364" s="4">
        <v>43574</v>
      </c>
      <c r="G364" s="2" t="s">
        <v>401</v>
      </c>
      <c r="H364" s="2" t="s">
        <v>389</v>
      </c>
      <c r="I364" s="2" t="s">
        <v>385</v>
      </c>
      <c r="J364" s="2" t="s">
        <v>522</v>
      </c>
      <c r="K364" s="2" t="s">
        <v>377</v>
      </c>
      <c r="L364" s="2" t="s">
        <v>566</v>
      </c>
      <c r="M364" s="2" t="s">
        <v>538</v>
      </c>
    </row>
    <row r="365" spans="1:13" x14ac:dyDescent="0.45">
      <c r="A365" s="2" t="s">
        <v>0</v>
      </c>
      <c r="B365" s="2" t="s">
        <v>367</v>
      </c>
      <c r="C365" s="3">
        <v>10000</v>
      </c>
      <c r="D365" s="3">
        <v>10000</v>
      </c>
      <c r="E365" s="4">
        <v>43942.009236111109</v>
      </c>
      <c r="F365" s="4">
        <v>43964.667141203703</v>
      </c>
      <c r="G365" s="2" t="s">
        <v>382</v>
      </c>
      <c r="H365" s="2" t="s">
        <v>381</v>
      </c>
      <c r="I365" s="2" t="s">
        <v>386</v>
      </c>
      <c r="J365" s="2" t="s">
        <v>528</v>
      </c>
      <c r="K365" s="2" t="s">
        <v>378</v>
      </c>
      <c r="L365" s="2" t="s">
        <v>566</v>
      </c>
      <c r="M365" s="2" t="s">
        <v>535</v>
      </c>
    </row>
    <row r="366" spans="1:13" x14ac:dyDescent="0.45">
      <c r="A366" s="2" t="s">
        <v>0</v>
      </c>
      <c r="B366" s="2" t="s">
        <v>367</v>
      </c>
      <c r="C366" s="3">
        <v>10000</v>
      </c>
      <c r="D366" s="3">
        <v>10000</v>
      </c>
      <c r="E366" s="4">
        <v>43490.890706018516</v>
      </c>
      <c r="F366" s="4">
        <v>43573</v>
      </c>
      <c r="G366" s="2" t="s">
        <v>391</v>
      </c>
      <c r="H366" s="2" t="s">
        <v>383</v>
      </c>
      <c r="I366" s="2" t="s">
        <v>385</v>
      </c>
      <c r="J366" s="2" t="s">
        <v>525</v>
      </c>
      <c r="K366" s="2" t="s">
        <v>378</v>
      </c>
      <c r="L366" s="2" t="s">
        <v>566</v>
      </c>
      <c r="M366" s="2" t="s">
        <v>533</v>
      </c>
    </row>
    <row r="367" spans="1:13" x14ac:dyDescent="0.45">
      <c r="A367" s="2" t="s">
        <v>0</v>
      </c>
      <c r="B367" s="2" t="s">
        <v>367</v>
      </c>
      <c r="C367" s="3">
        <v>10000</v>
      </c>
      <c r="D367" s="3">
        <v>10000</v>
      </c>
      <c r="E367" s="4">
        <v>43269.926469907405</v>
      </c>
      <c r="F367" s="4">
        <v>43294.875231481485</v>
      </c>
      <c r="G367" s="2" t="s">
        <v>404</v>
      </c>
      <c r="H367" s="2" t="s">
        <v>403</v>
      </c>
      <c r="I367" s="2" t="s">
        <v>405</v>
      </c>
      <c r="J367" s="2" t="s">
        <v>525</v>
      </c>
      <c r="K367" s="2" t="s">
        <v>378</v>
      </c>
      <c r="L367" s="2" t="s">
        <v>566</v>
      </c>
      <c r="M367" s="2" t="s">
        <v>533</v>
      </c>
    </row>
    <row r="368" spans="1:13" x14ac:dyDescent="0.45">
      <c r="A368" s="2" t="s">
        <v>0</v>
      </c>
      <c r="B368" s="2" t="s">
        <v>367</v>
      </c>
      <c r="C368" s="3">
        <v>10000</v>
      </c>
      <c r="D368" s="3">
        <v>0</v>
      </c>
      <c r="E368" s="4">
        <v>42709.826203703706</v>
      </c>
      <c r="F368" s="4">
        <v>43083.892708333333</v>
      </c>
      <c r="G368" s="2" t="s">
        <v>394</v>
      </c>
      <c r="H368" s="2" t="s">
        <v>383</v>
      </c>
      <c r="I368" s="2" t="s">
        <v>395</v>
      </c>
      <c r="J368" s="2" t="s">
        <v>529</v>
      </c>
      <c r="K368" s="2" t="s">
        <v>377</v>
      </c>
      <c r="L368" s="2" t="s">
        <v>566</v>
      </c>
      <c r="M368" s="2" t="s">
        <v>535</v>
      </c>
    </row>
    <row r="369" spans="1:13" x14ac:dyDescent="0.45">
      <c r="A369" s="2" t="s">
        <v>0</v>
      </c>
      <c r="B369" s="2" t="s">
        <v>367</v>
      </c>
      <c r="C369" s="3">
        <v>10540</v>
      </c>
      <c r="D369" s="3">
        <v>10540</v>
      </c>
      <c r="E369" s="4">
        <v>43293.931666666664</v>
      </c>
      <c r="F369" s="4">
        <v>43380</v>
      </c>
      <c r="G369" s="2" t="s">
        <v>382</v>
      </c>
      <c r="H369" s="2" t="s">
        <v>381</v>
      </c>
      <c r="I369" s="2" t="s">
        <v>385</v>
      </c>
      <c r="J369" s="2" t="s">
        <v>525</v>
      </c>
      <c r="K369" s="2" t="s">
        <v>378</v>
      </c>
      <c r="L369" s="2" t="s">
        <v>566</v>
      </c>
      <c r="M369" s="2" t="s">
        <v>538</v>
      </c>
    </row>
    <row r="370" spans="1:13" x14ac:dyDescent="0.45">
      <c r="A370" s="2" t="s">
        <v>0</v>
      </c>
      <c r="B370" s="2" t="s">
        <v>367</v>
      </c>
      <c r="C370" s="3">
        <v>11599</v>
      </c>
      <c r="D370" s="3">
        <v>11599</v>
      </c>
      <c r="E370" s="4">
        <v>42600.58152777778</v>
      </c>
      <c r="F370" s="4">
        <v>42703.865011574075</v>
      </c>
      <c r="G370" s="2" t="s">
        <v>388</v>
      </c>
      <c r="H370" s="2" t="s">
        <v>389</v>
      </c>
      <c r="I370" s="2" t="s">
        <v>385</v>
      </c>
      <c r="J370" s="2" t="s">
        <v>525</v>
      </c>
      <c r="K370" s="2" t="s">
        <v>378</v>
      </c>
      <c r="L370" s="2" t="s">
        <v>566</v>
      </c>
      <c r="M370" s="2" t="s">
        <v>538</v>
      </c>
    </row>
    <row r="371" spans="1:13" x14ac:dyDescent="0.45">
      <c r="A371" s="2" t="s">
        <v>0</v>
      </c>
      <c r="B371" s="2" t="s">
        <v>367</v>
      </c>
      <c r="C371" s="3">
        <v>18250</v>
      </c>
      <c r="D371" s="3">
        <v>18250</v>
      </c>
      <c r="E371" s="4">
        <v>43446.792025462964</v>
      </c>
      <c r="F371" s="4">
        <v>43599</v>
      </c>
      <c r="G371" s="2" t="s">
        <v>391</v>
      </c>
      <c r="H371" s="2" t="s">
        <v>383</v>
      </c>
      <c r="I371" s="2" t="s">
        <v>385</v>
      </c>
      <c r="J371" s="2" t="s">
        <v>525</v>
      </c>
      <c r="K371" s="2" t="s">
        <v>378</v>
      </c>
      <c r="L371" s="2" t="s">
        <v>566</v>
      </c>
      <c r="M371" s="2" t="s">
        <v>538</v>
      </c>
    </row>
    <row r="372" spans="1:13" x14ac:dyDescent="0.45">
      <c r="A372" s="2" t="s">
        <v>0</v>
      </c>
      <c r="B372" s="2" t="s">
        <v>367</v>
      </c>
      <c r="C372" s="3">
        <v>20000</v>
      </c>
      <c r="D372" s="3">
        <v>20000</v>
      </c>
      <c r="E372" s="4">
        <v>43586.681770833333</v>
      </c>
      <c r="F372" s="4">
        <v>43598</v>
      </c>
      <c r="G372" s="2" t="s">
        <v>393</v>
      </c>
      <c r="H372" s="2" t="s">
        <v>389</v>
      </c>
      <c r="I372" s="2" t="s">
        <v>385</v>
      </c>
      <c r="J372" s="2" t="s">
        <v>528</v>
      </c>
      <c r="K372" s="2" t="s">
        <v>378</v>
      </c>
      <c r="L372" s="2" t="s">
        <v>566</v>
      </c>
      <c r="M372" s="2" t="s">
        <v>536</v>
      </c>
    </row>
    <row r="373" spans="1:13" x14ac:dyDescent="0.45">
      <c r="A373" s="2" t="s">
        <v>0</v>
      </c>
      <c r="B373" s="2" t="s">
        <v>367</v>
      </c>
      <c r="C373" s="3">
        <v>20000</v>
      </c>
      <c r="D373" s="3">
        <v>20000</v>
      </c>
      <c r="E373" s="4">
        <v>43322.752638888887</v>
      </c>
      <c r="F373" s="4">
        <v>43389.784479166665</v>
      </c>
      <c r="G373" s="2" t="s">
        <v>382</v>
      </c>
      <c r="H373" s="2" t="s">
        <v>381</v>
      </c>
      <c r="I373" s="2" t="s">
        <v>385</v>
      </c>
      <c r="J373" s="2" t="s">
        <v>525</v>
      </c>
      <c r="K373" s="2" t="s">
        <v>378</v>
      </c>
      <c r="L373" s="2" t="s">
        <v>566</v>
      </c>
      <c r="M373" s="2" t="s">
        <v>538</v>
      </c>
    </row>
    <row r="374" spans="1:13" x14ac:dyDescent="0.45">
      <c r="A374" s="2" t="s">
        <v>0</v>
      </c>
      <c r="B374" s="2" t="s">
        <v>367</v>
      </c>
      <c r="C374" s="3">
        <v>22000</v>
      </c>
      <c r="D374" s="3">
        <v>22000</v>
      </c>
      <c r="E374" s="4">
        <v>42620.850104166668</v>
      </c>
      <c r="F374" s="4">
        <v>42790.144965277781</v>
      </c>
      <c r="G374" s="2" t="s">
        <v>382</v>
      </c>
      <c r="H374" s="2" t="s">
        <v>381</v>
      </c>
      <c r="I374" s="2" t="s">
        <v>387</v>
      </c>
      <c r="J374" s="2" t="s">
        <v>529</v>
      </c>
      <c r="K374" s="2" t="s">
        <v>377</v>
      </c>
      <c r="L374" s="2" t="s">
        <v>566</v>
      </c>
      <c r="M374" s="2" t="s">
        <v>535</v>
      </c>
    </row>
    <row r="375" spans="1:13" x14ac:dyDescent="0.45">
      <c r="A375" s="2" t="s">
        <v>0</v>
      </c>
      <c r="B375" s="2" t="s">
        <v>367</v>
      </c>
      <c r="C375" s="3">
        <v>24000</v>
      </c>
      <c r="D375" s="3">
        <v>0</v>
      </c>
      <c r="E375" s="4">
        <v>43138.827592592592</v>
      </c>
      <c r="F375" s="4">
        <v>43243.958692129629</v>
      </c>
      <c r="G375" s="2" t="s">
        <v>382</v>
      </c>
      <c r="H375" s="2" t="s">
        <v>381</v>
      </c>
      <c r="I375" s="2" t="s">
        <v>386</v>
      </c>
      <c r="J375" s="2" t="s">
        <v>523</v>
      </c>
      <c r="K375" s="2" t="s">
        <v>377</v>
      </c>
      <c r="L375" s="2" t="s">
        <v>566</v>
      </c>
      <c r="M375" s="2" t="s">
        <v>535</v>
      </c>
    </row>
    <row r="376" spans="1:13" x14ac:dyDescent="0.45">
      <c r="A376" s="2" t="s">
        <v>0</v>
      </c>
      <c r="B376" s="2" t="s">
        <v>367</v>
      </c>
      <c r="C376" s="3">
        <v>26480</v>
      </c>
      <c r="D376" s="3">
        <v>26480</v>
      </c>
      <c r="E376" s="4">
        <v>42538.769814814812</v>
      </c>
      <c r="F376" s="4">
        <v>42990.911377314813</v>
      </c>
      <c r="G376" s="2" t="s">
        <v>391</v>
      </c>
      <c r="H376" s="2" t="s">
        <v>383</v>
      </c>
      <c r="I376" s="2" t="s">
        <v>385</v>
      </c>
      <c r="J376" s="2" t="s">
        <v>522</v>
      </c>
      <c r="K376" s="2" t="s">
        <v>378</v>
      </c>
      <c r="L376" s="2" t="s">
        <v>566</v>
      </c>
      <c r="M376" s="2" t="s">
        <v>537</v>
      </c>
    </row>
    <row r="377" spans="1:13" x14ac:dyDescent="0.45">
      <c r="A377" s="2" t="s">
        <v>0</v>
      </c>
      <c r="B377" s="2" t="s">
        <v>367</v>
      </c>
      <c r="C377" s="3">
        <v>31340</v>
      </c>
      <c r="D377" s="3">
        <v>31340</v>
      </c>
      <c r="E377" s="4">
        <v>42955.731770833336</v>
      </c>
      <c r="F377" s="4">
        <v>43413</v>
      </c>
      <c r="G377" s="2" t="s">
        <v>393</v>
      </c>
      <c r="H377" s="2" t="s">
        <v>389</v>
      </c>
      <c r="I377" s="2" t="s">
        <v>385</v>
      </c>
      <c r="J377" s="2" t="s">
        <v>525</v>
      </c>
      <c r="K377" s="2" t="s">
        <v>378</v>
      </c>
      <c r="L377" s="2" t="s">
        <v>566</v>
      </c>
      <c r="M377" s="2" t="s">
        <v>536</v>
      </c>
    </row>
    <row r="378" spans="1:13" x14ac:dyDescent="0.45">
      <c r="A378" s="2" t="s">
        <v>0</v>
      </c>
      <c r="B378" s="2" t="s">
        <v>367</v>
      </c>
      <c r="C378" s="3">
        <v>45071</v>
      </c>
      <c r="D378" s="3">
        <v>45071</v>
      </c>
      <c r="E378" s="4">
        <v>43269.657870370371</v>
      </c>
      <c r="F378" s="4">
        <v>43287.965682870374</v>
      </c>
      <c r="G378" s="2" t="s">
        <v>382</v>
      </c>
      <c r="H378" s="2" t="s">
        <v>381</v>
      </c>
      <c r="I378" s="2" t="s">
        <v>387</v>
      </c>
      <c r="J378" s="2" t="s">
        <v>525</v>
      </c>
      <c r="K378" s="2" t="s">
        <v>378</v>
      </c>
      <c r="L378" s="2" t="s">
        <v>566</v>
      </c>
      <c r="M378" s="2" t="s">
        <v>536</v>
      </c>
    </row>
    <row r="379" spans="1:13" x14ac:dyDescent="0.45">
      <c r="A379" s="2" t="s">
        <v>0</v>
      </c>
      <c r="B379" s="2" t="s">
        <v>367</v>
      </c>
      <c r="C379" s="3">
        <v>50095</v>
      </c>
      <c r="D379" s="3">
        <v>50095</v>
      </c>
      <c r="E379" s="4">
        <v>43167.624907407408</v>
      </c>
      <c r="F379" s="4">
        <v>43235.731354166666</v>
      </c>
      <c r="G379" s="2" t="s">
        <v>394</v>
      </c>
      <c r="H379" s="2" t="s">
        <v>383</v>
      </c>
      <c r="I379" s="2" t="s">
        <v>395</v>
      </c>
      <c r="J379" s="2" t="s">
        <v>523</v>
      </c>
      <c r="K379" s="2" t="s">
        <v>378</v>
      </c>
      <c r="L379" s="2" t="s">
        <v>566</v>
      </c>
      <c r="M379" s="2" t="s">
        <v>539</v>
      </c>
    </row>
    <row r="380" spans="1:13" x14ac:dyDescent="0.45">
      <c r="A380" s="2" t="s">
        <v>0</v>
      </c>
      <c r="B380" s="2" t="s">
        <v>367</v>
      </c>
      <c r="C380" s="3">
        <v>55000</v>
      </c>
      <c r="D380" s="3">
        <v>54846</v>
      </c>
      <c r="E380" s="4">
        <v>43572.549560185187</v>
      </c>
      <c r="F380" s="4">
        <v>43637</v>
      </c>
      <c r="G380" s="2" t="s">
        <v>402</v>
      </c>
      <c r="H380" s="2" t="s">
        <v>403</v>
      </c>
      <c r="I380" s="2" t="s">
        <v>397</v>
      </c>
      <c r="J380" s="2" t="s">
        <v>528</v>
      </c>
      <c r="K380" s="2" t="s">
        <v>378</v>
      </c>
      <c r="L380" s="2" t="s">
        <v>566</v>
      </c>
      <c r="M380" s="2" t="s">
        <v>536</v>
      </c>
    </row>
    <row r="381" spans="1:13" x14ac:dyDescent="0.45">
      <c r="A381" s="2" t="s">
        <v>0</v>
      </c>
      <c r="B381" s="2" t="s">
        <v>367</v>
      </c>
      <c r="C381" s="3">
        <v>60380</v>
      </c>
      <c r="D381" s="3">
        <v>60380</v>
      </c>
      <c r="E381" s="4">
        <v>42601.790902777779</v>
      </c>
      <c r="F381" s="4">
        <v>42867.291666666664</v>
      </c>
      <c r="G381" s="2" t="s">
        <v>396</v>
      </c>
      <c r="H381" s="2" t="s">
        <v>383</v>
      </c>
      <c r="I381" s="2" t="s">
        <v>397</v>
      </c>
      <c r="J381" s="2" t="s">
        <v>525</v>
      </c>
      <c r="K381" s="2" t="s">
        <v>378</v>
      </c>
      <c r="L381" s="2" t="s">
        <v>566</v>
      </c>
      <c r="M381" s="2" t="s">
        <v>538</v>
      </c>
    </row>
    <row r="382" spans="1:13" x14ac:dyDescent="0.45">
      <c r="A382" s="2" t="s">
        <v>0</v>
      </c>
      <c r="B382" s="2" t="s">
        <v>367</v>
      </c>
      <c r="C382" s="3">
        <v>76928</v>
      </c>
      <c r="D382" s="3">
        <v>76928</v>
      </c>
      <c r="E382" s="4">
        <v>42976.061851851853</v>
      </c>
      <c r="F382" s="4">
        <v>43018.291666666664</v>
      </c>
      <c r="G382" s="2" t="s">
        <v>396</v>
      </c>
      <c r="H382" s="2" t="s">
        <v>383</v>
      </c>
      <c r="I382" s="2" t="s">
        <v>397</v>
      </c>
      <c r="J382" s="2" t="s">
        <v>525</v>
      </c>
      <c r="K382" s="2" t="s">
        <v>378</v>
      </c>
      <c r="L382" s="2" t="s">
        <v>566</v>
      </c>
      <c r="M382" s="2" t="s">
        <v>535</v>
      </c>
    </row>
    <row r="383" spans="1:13" x14ac:dyDescent="0.45">
      <c r="A383" s="2" t="s">
        <v>0</v>
      </c>
      <c r="B383" s="2" t="s">
        <v>367</v>
      </c>
      <c r="C383" s="3">
        <v>106926</v>
      </c>
      <c r="D383" s="3">
        <v>106926</v>
      </c>
      <c r="E383" s="4">
        <v>42656.563437500001</v>
      </c>
      <c r="F383" s="4">
        <v>43000.291666666664</v>
      </c>
      <c r="G383" s="2" t="s">
        <v>388</v>
      </c>
      <c r="H383" s="2" t="s">
        <v>389</v>
      </c>
      <c r="I383" s="2" t="s">
        <v>387</v>
      </c>
      <c r="J383" s="2" t="s">
        <v>525</v>
      </c>
      <c r="K383" s="2" t="s">
        <v>378</v>
      </c>
      <c r="L383" s="2" t="s">
        <v>566</v>
      </c>
      <c r="M383" s="2" t="s">
        <v>535</v>
      </c>
    </row>
    <row r="384" spans="1:13" x14ac:dyDescent="0.45">
      <c r="A384" s="2" t="s">
        <v>0</v>
      </c>
      <c r="B384" s="2" t="s">
        <v>367</v>
      </c>
      <c r="C384" s="3">
        <v>147481.1</v>
      </c>
      <c r="D384" s="3">
        <v>147481.1</v>
      </c>
      <c r="E384" s="4">
        <v>42508.876793981479</v>
      </c>
      <c r="F384" s="4">
        <v>42580.291666666664</v>
      </c>
      <c r="G384" s="2" t="s">
        <v>392</v>
      </c>
      <c r="H384" s="2" t="s">
        <v>383</v>
      </c>
      <c r="I384" s="2" t="s">
        <v>385</v>
      </c>
      <c r="J384" s="2" t="s">
        <v>525</v>
      </c>
      <c r="K384" s="2" t="s">
        <v>378</v>
      </c>
      <c r="L384" s="2" t="s">
        <v>566</v>
      </c>
      <c r="M384" s="2" t="s">
        <v>533</v>
      </c>
    </row>
    <row r="385" spans="1:13" x14ac:dyDescent="0.45">
      <c r="A385" s="2" t="s">
        <v>609</v>
      </c>
      <c r="B385" s="2" t="s">
        <v>358</v>
      </c>
      <c r="C385" s="3">
        <v>10000</v>
      </c>
      <c r="D385" s="3">
        <v>10000</v>
      </c>
      <c r="E385" s="4">
        <v>43998.880752314813</v>
      </c>
      <c r="F385" s="4">
        <v>44054.970138888886</v>
      </c>
      <c r="G385" s="2" t="s">
        <v>402</v>
      </c>
      <c r="H385" s="2" t="s">
        <v>403</v>
      </c>
      <c r="I385" s="2" t="s">
        <v>397</v>
      </c>
      <c r="J385" s="2" t="s">
        <v>528</v>
      </c>
      <c r="K385" s="2" t="s">
        <v>378</v>
      </c>
      <c r="L385" s="2" t="s">
        <v>559</v>
      </c>
      <c r="M385" s="2" t="s">
        <v>535</v>
      </c>
    </row>
    <row r="386" spans="1:13" x14ac:dyDescent="0.45">
      <c r="A386" s="2" t="s">
        <v>609</v>
      </c>
      <c r="B386" s="2" t="s">
        <v>358</v>
      </c>
      <c r="C386" s="3">
        <v>27000</v>
      </c>
      <c r="D386" s="3">
        <v>0</v>
      </c>
      <c r="E386" s="4">
        <v>42922.641400462962</v>
      </c>
      <c r="F386" s="4">
        <v>43202.61383101852</v>
      </c>
      <c r="G386" s="2" t="s">
        <v>393</v>
      </c>
      <c r="H386" s="2" t="s">
        <v>389</v>
      </c>
      <c r="I386" s="2" t="s">
        <v>385</v>
      </c>
      <c r="J386" s="2" t="s">
        <v>522</v>
      </c>
      <c r="K386" s="2" t="s">
        <v>377</v>
      </c>
      <c r="L386" s="2" t="s">
        <v>559</v>
      </c>
      <c r="M386" s="2" t="s">
        <v>535</v>
      </c>
    </row>
    <row r="387" spans="1:13" x14ac:dyDescent="0.45">
      <c r="A387" s="2" t="s">
        <v>609</v>
      </c>
      <c r="B387" s="2" t="s">
        <v>358</v>
      </c>
      <c r="C387" s="3">
        <v>35000</v>
      </c>
      <c r="D387" s="3">
        <v>35000</v>
      </c>
      <c r="E387" s="4">
        <v>43579.002662037034</v>
      </c>
      <c r="F387" s="4">
        <v>43668</v>
      </c>
      <c r="G387" s="2" t="s">
        <v>390</v>
      </c>
      <c r="H387" s="2" t="s">
        <v>389</v>
      </c>
      <c r="I387" s="2" t="s">
        <v>386</v>
      </c>
      <c r="J387" s="2" t="s">
        <v>525</v>
      </c>
      <c r="K387" s="2" t="s">
        <v>378</v>
      </c>
      <c r="L387" s="2" t="s">
        <v>559</v>
      </c>
      <c r="M387" s="2" t="s">
        <v>539</v>
      </c>
    </row>
    <row r="388" spans="1:13" x14ac:dyDescent="0.45">
      <c r="A388" s="2" t="s">
        <v>519</v>
      </c>
      <c r="B388" s="2" t="s">
        <v>374</v>
      </c>
      <c r="C388" s="3">
        <v>65000</v>
      </c>
      <c r="D388" s="3">
        <v>0</v>
      </c>
      <c r="E388" s="4">
        <v>43209.721099537041</v>
      </c>
      <c r="F388" s="4">
        <v>43369.64366898148</v>
      </c>
      <c r="G388" s="2" t="s">
        <v>382</v>
      </c>
      <c r="H388" s="2" t="s">
        <v>381</v>
      </c>
      <c r="I388" s="2" t="s">
        <v>385</v>
      </c>
      <c r="J388" s="2" t="s">
        <v>529</v>
      </c>
      <c r="K388" s="2" t="s">
        <v>377</v>
      </c>
      <c r="L388" s="2" t="s">
        <v>564</v>
      </c>
      <c r="M388" s="2" t="s">
        <v>533</v>
      </c>
    </row>
    <row r="389" spans="1:13" x14ac:dyDescent="0.45">
      <c r="A389" s="2" t="s">
        <v>414</v>
      </c>
      <c r="B389" s="2" t="s">
        <v>357</v>
      </c>
      <c r="C389" s="3">
        <v>6000</v>
      </c>
      <c r="D389" s="3">
        <v>0</v>
      </c>
      <c r="E389" s="4">
        <v>43629.806493055556</v>
      </c>
      <c r="F389" s="4">
        <v>43858.248148148145</v>
      </c>
      <c r="G389" s="2" t="s">
        <v>388</v>
      </c>
      <c r="H389" s="2" t="s">
        <v>389</v>
      </c>
      <c r="I389" s="2" t="s">
        <v>385</v>
      </c>
      <c r="J389" s="2" t="s">
        <v>525</v>
      </c>
      <c r="K389" s="2" t="s">
        <v>377</v>
      </c>
      <c r="L389" s="2" t="s">
        <v>554</v>
      </c>
      <c r="M389" s="2" t="s">
        <v>533</v>
      </c>
    </row>
    <row r="390" spans="1:13" x14ac:dyDescent="0.45">
      <c r="A390" s="2" t="s">
        <v>414</v>
      </c>
      <c r="B390" s="2" t="s">
        <v>357</v>
      </c>
      <c r="C390" s="3">
        <v>8000</v>
      </c>
      <c r="D390" s="3">
        <v>8000</v>
      </c>
      <c r="E390" s="4">
        <v>41709.688020833331</v>
      </c>
      <c r="F390" s="4">
        <v>41729.166666666664</v>
      </c>
      <c r="G390" s="2" t="s">
        <v>382</v>
      </c>
      <c r="H390" s="2" t="s">
        <v>381</v>
      </c>
      <c r="I390" s="2" t="s">
        <v>385</v>
      </c>
      <c r="J390" s="2" t="s">
        <v>522</v>
      </c>
      <c r="K390" s="2" t="s">
        <v>378</v>
      </c>
      <c r="L390" s="2" t="s">
        <v>564</v>
      </c>
      <c r="M390" s="2" t="s">
        <v>539</v>
      </c>
    </row>
    <row r="391" spans="1:13" x14ac:dyDescent="0.45">
      <c r="A391" s="2" t="s">
        <v>414</v>
      </c>
      <c r="B391" s="2" t="s">
        <v>357</v>
      </c>
      <c r="C391" s="3">
        <v>25000</v>
      </c>
      <c r="D391" s="3">
        <v>25000</v>
      </c>
      <c r="E391" s="4">
        <v>42538.910069444442</v>
      </c>
      <c r="F391" s="4">
        <v>42810.961006944446</v>
      </c>
      <c r="G391" s="2" t="s">
        <v>398</v>
      </c>
      <c r="H391" s="2" t="s">
        <v>389</v>
      </c>
      <c r="I391" s="2" t="s">
        <v>399</v>
      </c>
      <c r="J391" s="2" t="s">
        <v>529</v>
      </c>
      <c r="K391" s="2" t="s">
        <v>377</v>
      </c>
      <c r="L391" s="2" t="s">
        <v>554</v>
      </c>
      <c r="M391" s="2" t="s">
        <v>533</v>
      </c>
    </row>
    <row r="392" spans="1:13" x14ac:dyDescent="0.45">
      <c r="A392" s="2" t="s">
        <v>414</v>
      </c>
      <c r="B392" s="2" t="s">
        <v>357</v>
      </c>
      <c r="C392" s="3">
        <v>76095</v>
      </c>
      <c r="D392" s="3">
        <v>0</v>
      </c>
      <c r="E392" s="4">
        <v>43363.868703703702</v>
      </c>
      <c r="F392" s="4">
        <v>43622</v>
      </c>
      <c r="G392" s="2" t="s">
        <v>402</v>
      </c>
      <c r="H392" s="2" t="s">
        <v>403</v>
      </c>
      <c r="I392" s="2" t="s">
        <v>397</v>
      </c>
      <c r="J392" s="2" t="s">
        <v>522</v>
      </c>
      <c r="K392" s="2" t="s">
        <v>377</v>
      </c>
      <c r="L392" s="2" t="s">
        <v>555</v>
      </c>
      <c r="M392" s="2" t="s">
        <v>533</v>
      </c>
    </row>
    <row r="393" spans="1:13" x14ac:dyDescent="0.45">
      <c r="A393" s="2" t="s">
        <v>456</v>
      </c>
      <c r="B393" s="2" t="s">
        <v>364</v>
      </c>
      <c r="C393" s="3">
        <v>0</v>
      </c>
      <c r="D393" s="3">
        <v>0</v>
      </c>
      <c r="E393" s="4">
        <v>43812.718495370369</v>
      </c>
      <c r="F393" s="4">
        <v>43892.893842592595</v>
      </c>
      <c r="G393" s="2" t="s">
        <v>394</v>
      </c>
      <c r="H393" s="2" t="s">
        <v>383</v>
      </c>
      <c r="I393" s="2" t="s">
        <v>395</v>
      </c>
      <c r="J393" s="2" t="s">
        <v>525</v>
      </c>
      <c r="K393" s="2" t="s">
        <v>377</v>
      </c>
      <c r="L393" s="2" t="s">
        <v>565</v>
      </c>
      <c r="M393" s="2" t="s">
        <v>533</v>
      </c>
    </row>
    <row r="394" spans="1:13" x14ac:dyDescent="0.45">
      <c r="A394" s="2" t="s">
        <v>456</v>
      </c>
      <c r="B394" s="2" t="s">
        <v>364</v>
      </c>
      <c r="C394" s="3">
        <v>0</v>
      </c>
      <c r="D394" s="3">
        <v>0</v>
      </c>
      <c r="E394" s="4">
        <v>42508.946111111109</v>
      </c>
      <c r="F394" s="4">
        <v>43200.81753472222</v>
      </c>
      <c r="G394" s="2" t="s">
        <v>394</v>
      </c>
      <c r="H394" s="2" t="s">
        <v>383</v>
      </c>
      <c r="I394" s="2" t="s">
        <v>395</v>
      </c>
      <c r="J394" s="2" t="s">
        <v>529</v>
      </c>
      <c r="K394" s="2" t="s">
        <v>377</v>
      </c>
      <c r="L394" s="2" t="s">
        <v>565</v>
      </c>
      <c r="M394" s="2" t="s">
        <v>533</v>
      </c>
    </row>
    <row r="395" spans="1:13" x14ac:dyDescent="0.45">
      <c r="A395" s="2" t="s">
        <v>504</v>
      </c>
      <c r="B395" s="2" t="s">
        <v>365</v>
      </c>
      <c r="C395" s="3">
        <v>14175</v>
      </c>
      <c r="D395" s="3">
        <v>14175</v>
      </c>
      <c r="E395" s="4">
        <v>42238.030925925923</v>
      </c>
      <c r="F395" s="4">
        <v>42239.291666666664</v>
      </c>
      <c r="G395" s="2" t="s">
        <v>393</v>
      </c>
      <c r="H395" s="2" t="s">
        <v>389</v>
      </c>
      <c r="I395" s="2" t="s">
        <v>385</v>
      </c>
      <c r="J395" s="2" t="s">
        <v>522</v>
      </c>
      <c r="K395" s="2" t="s">
        <v>378</v>
      </c>
      <c r="L395" s="2" t="s">
        <v>558</v>
      </c>
      <c r="M395" s="2" t="s">
        <v>535</v>
      </c>
    </row>
    <row r="396" spans="1:13" x14ac:dyDescent="0.45">
      <c r="A396" s="2" t="s">
        <v>504</v>
      </c>
      <c r="B396" s="2" t="s">
        <v>365</v>
      </c>
      <c r="C396" s="3">
        <v>15000</v>
      </c>
      <c r="D396" s="3">
        <v>15000</v>
      </c>
      <c r="E396" s="4">
        <v>42577.796585648146</v>
      </c>
      <c r="F396" s="4">
        <v>42733.697511574072</v>
      </c>
      <c r="G396" s="2" t="s">
        <v>394</v>
      </c>
      <c r="H396" s="2" t="s">
        <v>383</v>
      </c>
      <c r="I396" s="2" t="s">
        <v>395</v>
      </c>
      <c r="J396" s="2" t="s">
        <v>522</v>
      </c>
      <c r="K396" s="2" t="s">
        <v>377</v>
      </c>
      <c r="L396" s="2" t="s">
        <v>553</v>
      </c>
      <c r="M396" s="2" t="s">
        <v>538</v>
      </c>
    </row>
    <row r="397" spans="1:13" x14ac:dyDescent="0.45">
      <c r="A397" s="2" t="s">
        <v>504</v>
      </c>
      <c r="B397" s="2" t="s">
        <v>365</v>
      </c>
      <c r="C397" s="3">
        <v>15000</v>
      </c>
      <c r="D397" s="3">
        <v>15000</v>
      </c>
      <c r="E397" s="4">
        <v>42542.78696759259</v>
      </c>
      <c r="F397" s="4">
        <v>42550.166666666664</v>
      </c>
      <c r="G397" s="2" t="s">
        <v>402</v>
      </c>
      <c r="H397" s="2" t="s">
        <v>403</v>
      </c>
      <c r="I397" s="2" t="s">
        <v>397</v>
      </c>
      <c r="J397" s="2" t="s">
        <v>525</v>
      </c>
      <c r="K397" s="2" t="s">
        <v>378</v>
      </c>
      <c r="L397" s="2" t="s">
        <v>555</v>
      </c>
      <c r="M397" s="2" t="s">
        <v>533</v>
      </c>
    </row>
    <row r="398" spans="1:13" x14ac:dyDescent="0.45">
      <c r="A398" s="2" t="s">
        <v>516</v>
      </c>
      <c r="B398" s="2" t="s">
        <v>374</v>
      </c>
      <c r="C398" s="3">
        <v>45000</v>
      </c>
      <c r="D398" s="3">
        <v>0</v>
      </c>
      <c r="E398" s="4">
        <v>42513.870625000003</v>
      </c>
      <c r="F398" s="4">
        <v>43055.632268518515</v>
      </c>
      <c r="G398" s="2" t="s">
        <v>402</v>
      </c>
      <c r="H398" s="2" t="s">
        <v>403</v>
      </c>
      <c r="I398" s="2" t="s">
        <v>397</v>
      </c>
      <c r="J398" s="2" t="s">
        <v>529</v>
      </c>
      <c r="K398" s="2" t="s">
        <v>377</v>
      </c>
      <c r="L398" s="2" t="s">
        <v>555</v>
      </c>
      <c r="M398" s="2" t="s">
        <v>535</v>
      </c>
    </row>
    <row r="399" spans="1:13" x14ac:dyDescent="0.45">
      <c r="A399" s="2" t="s">
        <v>610</v>
      </c>
      <c r="B399" s="2" t="s">
        <v>358</v>
      </c>
      <c r="C399" s="3">
        <v>1135</v>
      </c>
      <c r="D399" s="3">
        <v>1135</v>
      </c>
      <c r="E399" s="4">
        <v>43874.881319444445</v>
      </c>
      <c r="F399" s="4">
        <v>43878.203715277778</v>
      </c>
      <c r="G399" s="2" t="s">
        <v>382</v>
      </c>
      <c r="H399" s="2" t="s">
        <v>381</v>
      </c>
      <c r="I399" s="2" t="s">
        <v>385</v>
      </c>
      <c r="J399" s="2" t="s">
        <v>528</v>
      </c>
      <c r="K399" s="2" t="s">
        <v>378</v>
      </c>
      <c r="L399" s="2" t="s">
        <v>553</v>
      </c>
      <c r="M399" s="2" t="s">
        <v>537</v>
      </c>
    </row>
    <row r="400" spans="1:13" x14ac:dyDescent="0.45">
      <c r="A400" s="2" t="s">
        <v>610</v>
      </c>
      <c r="B400" s="2" t="s">
        <v>358</v>
      </c>
      <c r="C400" s="3">
        <v>10000</v>
      </c>
      <c r="D400" s="3">
        <v>10000</v>
      </c>
      <c r="E400" s="4">
        <v>43857.621469907404</v>
      </c>
      <c r="F400" s="4">
        <v>43858.793414351851</v>
      </c>
      <c r="G400" s="2" t="s">
        <v>382</v>
      </c>
      <c r="H400" s="2" t="s">
        <v>381</v>
      </c>
      <c r="I400" s="2" t="s">
        <v>387</v>
      </c>
      <c r="J400" s="2" t="s">
        <v>528</v>
      </c>
      <c r="K400" s="2" t="s">
        <v>378</v>
      </c>
      <c r="L400" s="2" t="s">
        <v>553</v>
      </c>
      <c r="M400" s="2" t="s">
        <v>535</v>
      </c>
    </row>
    <row r="401" spans="1:13" x14ac:dyDescent="0.45">
      <c r="A401" s="2" t="s">
        <v>610</v>
      </c>
      <c r="B401" s="2" t="s">
        <v>358</v>
      </c>
      <c r="C401" s="3">
        <v>30000</v>
      </c>
      <c r="D401" s="3">
        <v>30000</v>
      </c>
      <c r="E401" s="4">
        <v>43615.765300925923</v>
      </c>
      <c r="F401" s="4">
        <v>43851.908414351848</v>
      </c>
      <c r="G401" s="2" t="s">
        <v>388</v>
      </c>
      <c r="H401" s="2" t="s">
        <v>389</v>
      </c>
      <c r="I401" s="2" t="s">
        <v>385</v>
      </c>
      <c r="J401" s="2" t="s">
        <v>528</v>
      </c>
      <c r="K401" s="2" t="s">
        <v>378</v>
      </c>
      <c r="L401" s="2" t="s">
        <v>553</v>
      </c>
      <c r="M401" s="2" t="s">
        <v>534</v>
      </c>
    </row>
    <row r="402" spans="1:13" x14ac:dyDescent="0.45">
      <c r="A402" s="2" t="s">
        <v>610</v>
      </c>
      <c r="B402" s="2" t="s">
        <v>358</v>
      </c>
      <c r="C402" s="3">
        <v>55000</v>
      </c>
      <c r="D402" s="3">
        <v>0</v>
      </c>
      <c r="E402" s="4">
        <v>43788.68854166667</v>
      </c>
      <c r="F402" s="4">
        <v>44098.969328703701</v>
      </c>
      <c r="G402" s="2" t="s">
        <v>402</v>
      </c>
      <c r="H402" s="2" t="s">
        <v>403</v>
      </c>
      <c r="I402" s="2" t="s">
        <v>397</v>
      </c>
      <c r="J402" s="2" t="s">
        <v>524</v>
      </c>
      <c r="K402" s="2" t="s">
        <v>377</v>
      </c>
      <c r="L402" s="2" t="s">
        <v>553</v>
      </c>
      <c r="M402" s="2" t="s">
        <v>539</v>
      </c>
    </row>
    <row r="403" spans="1:13" x14ac:dyDescent="0.45">
      <c r="A403" s="2" t="s">
        <v>515</v>
      </c>
      <c r="B403" s="2" t="s">
        <v>374</v>
      </c>
      <c r="C403" s="3">
        <v>31095</v>
      </c>
      <c r="D403" s="3">
        <v>0</v>
      </c>
      <c r="E403" s="4">
        <v>42975.674942129626</v>
      </c>
      <c r="F403" s="4">
        <v>43088.015416666669</v>
      </c>
      <c r="G403" s="2" t="s">
        <v>382</v>
      </c>
      <c r="H403" s="2" t="s">
        <v>381</v>
      </c>
      <c r="I403" s="2" t="s">
        <v>385</v>
      </c>
      <c r="J403" s="2" t="s">
        <v>522</v>
      </c>
      <c r="K403" s="2" t="s">
        <v>377</v>
      </c>
      <c r="L403" s="2" t="s">
        <v>555</v>
      </c>
      <c r="M403" s="2" t="s">
        <v>533</v>
      </c>
    </row>
    <row r="404" spans="1:13" x14ac:dyDescent="0.45">
      <c r="A404" s="2" t="s">
        <v>304</v>
      </c>
      <c r="B404" s="2" t="s">
        <v>358</v>
      </c>
      <c r="C404" s="3">
        <v>0</v>
      </c>
      <c r="D404" s="3">
        <v>0</v>
      </c>
      <c r="E404" s="4">
        <v>43454.872303240743</v>
      </c>
      <c r="F404" s="4">
        <v>43748</v>
      </c>
      <c r="G404" s="2" t="s">
        <v>390</v>
      </c>
      <c r="H404" s="2" t="s">
        <v>389</v>
      </c>
      <c r="I404" s="2" t="s">
        <v>385</v>
      </c>
      <c r="J404" s="2" t="s">
        <v>525</v>
      </c>
      <c r="K404" s="2" t="s">
        <v>377</v>
      </c>
      <c r="L404" s="2" t="s">
        <v>559</v>
      </c>
      <c r="M404" s="2" t="s">
        <v>533</v>
      </c>
    </row>
    <row r="405" spans="1:13" x14ac:dyDescent="0.45">
      <c r="A405" s="2" t="s">
        <v>464</v>
      </c>
      <c r="B405" s="2" t="s">
        <v>364</v>
      </c>
      <c r="C405" s="3">
        <v>4500</v>
      </c>
      <c r="D405" s="3">
        <v>0</v>
      </c>
      <c r="E405" s="4">
        <v>42535.610949074071</v>
      </c>
      <c r="F405" s="4">
        <v>42948.897928240738</v>
      </c>
      <c r="G405" s="2" t="s">
        <v>404</v>
      </c>
      <c r="H405" s="2" t="s">
        <v>403</v>
      </c>
      <c r="I405" s="2" t="s">
        <v>405</v>
      </c>
      <c r="J405" s="2" t="s">
        <v>529</v>
      </c>
      <c r="K405" s="2" t="s">
        <v>377</v>
      </c>
      <c r="L405" s="2" t="s">
        <v>555</v>
      </c>
      <c r="M405" s="2" t="s">
        <v>533</v>
      </c>
    </row>
    <row r="406" spans="1:13" x14ac:dyDescent="0.45">
      <c r="A406" s="2" t="s">
        <v>464</v>
      </c>
      <c r="B406" s="2" t="s">
        <v>364</v>
      </c>
      <c r="C406" s="3">
        <v>4999.8999999999996</v>
      </c>
      <c r="D406" s="3">
        <v>4999.8999999999996</v>
      </c>
      <c r="E406" s="4">
        <v>42097.030219907407</v>
      </c>
      <c r="F406" s="4">
        <v>42096.166666666664</v>
      </c>
      <c r="G406" s="2" t="s">
        <v>388</v>
      </c>
      <c r="H406" s="2" t="s">
        <v>389</v>
      </c>
      <c r="I406" s="2" t="s">
        <v>387</v>
      </c>
      <c r="J406" s="2" t="s">
        <v>529</v>
      </c>
      <c r="K406" s="2" t="s">
        <v>378</v>
      </c>
      <c r="L406" s="2" t="s">
        <v>572</v>
      </c>
      <c r="M406" s="2" t="s">
        <v>535</v>
      </c>
    </row>
    <row r="407" spans="1:13" x14ac:dyDescent="0.45">
      <c r="A407" s="2" t="s">
        <v>464</v>
      </c>
      <c r="B407" s="2" t="s">
        <v>364</v>
      </c>
      <c r="C407" s="3">
        <v>145000</v>
      </c>
      <c r="D407" s="3">
        <v>0</v>
      </c>
      <c r="E407" s="4">
        <v>42817.88484953704</v>
      </c>
      <c r="F407" s="4">
        <v>43082.654340277775</v>
      </c>
      <c r="G407" s="2" t="s">
        <v>393</v>
      </c>
      <c r="H407" s="2" t="s">
        <v>389</v>
      </c>
      <c r="I407" s="2" t="s">
        <v>385</v>
      </c>
      <c r="J407" s="2" t="s">
        <v>522</v>
      </c>
      <c r="K407" s="2" t="s">
        <v>377</v>
      </c>
      <c r="L407" s="2" t="s">
        <v>572</v>
      </c>
      <c r="M407" s="2" t="s">
        <v>537</v>
      </c>
    </row>
    <row r="408" spans="1:13" x14ac:dyDescent="0.45">
      <c r="A408" s="2" t="s">
        <v>77</v>
      </c>
      <c r="B408" s="2" t="s">
        <v>371</v>
      </c>
      <c r="C408" s="3">
        <v>98723</v>
      </c>
      <c r="D408" s="3">
        <v>98723</v>
      </c>
      <c r="E408" s="4">
        <v>41982.926296296297</v>
      </c>
      <c r="F408" s="4">
        <v>42115.291666666664</v>
      </c>
      <c r="G408" s="2" t="s">
        <v>394</v>
      </c>
      <c r="H408" s="2" t="s">
        <v>383</v>
      </c>
      <c r="I408" s="2" t="s">
        <v>395</v>
      </c>
      <c r="J408" s="2" t="s">
        <v>525</v>
      </c>
      <c r="K408" s="2" t="s">
        <v>378</v>
      </c>
      <c r="L408" s="2" t="s">
        <v>555</v>
      </c>
      <c r="M408" s="2" t="s">
        <v>537</v>
      </c>
    </row>
    <row r="409" spans="1:13" x14ac:dyDescent="0.45">
      <c r="A409" s="2" t="s">
        <v>409</v>
      </c>
      <c r="B409" s="2" t="s">
        <v>359</v>
      </c>
      <c r="C409" s="3">
        <v>0</v>
      </c>
      <c r="D409" s="3">
        <v>0</v>
      </c>
      <c r="E409" s="4">
        <v>43724.657592592594</v>
      </c>
      <c r="F409" s="4">
        <v>43914.745497685188</v>
      </c>
      <c r="G409" s="2" t="s">
        <v>393</v>
      </c>
      <c r="H409" s="2" t="s">
        <v>389</v>
      </c>
      <c r="I409" s="2" t="s">
        <v>385</v>
      </c>
      <c r="J409" s="2" t="s">
        <v>525</v>
      </c>
      <c r="K409" s="2" t="s">
        <v>377</v>
      </c>
      <c r="L409" s="2" t="s">
        <v>555</v>
      </c>
      <c r="M409" s="2" t="s">
        <v>537</v>
      </c>
    </row>
    <row r="410" spans="1:13" x14ac:dyDescent="0.45">
      <c r="A410" s="2" t="s">
        <v>409</v>
      </c>
      <c r="B410" s="2" t="s">
        <v>359</v>
      </c>
      <c r="C410" s="3">
        <v>0</v>
      </c>
      <c r="D410" s="3">
        <v>0</v>
      </c>
      <c r="E410" s="4">
        <v>43889.890972222223</v>
      </c>
      <c r="F410" s="4">
        <v>43899.765381944446</v>
      </c>
      <c r="G410" s="2" t="s">
        <v>388</v>
      </c>
      <c r="H410" s="2" t="s">
        <v>389</v>
      </c>
      <c r="I410" s="2" t="s">
        <v>385</v>
      </c>
      <c r="J410" s="2" t="s">
        <v>524</v>
      </c>
      <c r="K410" s="2" t="s">
        <v>377</v>
      </c>
      <c r="L410" s="2" t="s">
        <v>566</v>
      </c>
      <c r="M410" s="2" t="s">
        <v>539</v>
      </c>
    </row>
    <row r="411" spans="1:13" x14ac:dyDescent="0.45">
      <c r="A411" s="2" t="s">
        <v>409</v>
      </c>
      <c r="B411" s="2" t="s">
        <v>359</v>
      </c>
      <c r="C411" s="3">
        <v>0</v>
      </c>
      <c r="D411" s="3">
        <v>0</v>
      </c>
      <c r="E411" s="4">
        <v>43794.688935185186</v>
      </c>
      <c r="F411" s="4">
        <v>43858.764398148145</v>
      </c>
      <c r="G411" s="2" t="s">
        <v>404</v>
      </c>
      <c r="H411" s="2" t="s">
        <v>403</v>
      </c>
      <c r="I411" s="2" t="s">
        <v>405</v>
      </c>
      <c r="J411" s="2" t="s">
        <v>525</v>
      </c>
      <c r="K411" s="2" t="s">
        <v>377</v>
      </c>
      <c r="L411" s="2" t="s">
        <v>555</v>
      </c>
      <c r="M411" s="2" t="s">
        <v>533</v>
      </c>
    </row>
    <row r="412" spans="1:13" x14ac:dyDescent="0.45">
      <c r="A412" s="2" t="s">
        <v>409</v>
      </c>
      <c r="B412" s="2" t="s">
        <v>359</v>
      </c>
      <c r="C412" s="3">
        <v>0</v>
      </c>
      <c r="D412" s="3">
        <v>0</v>
      </c>
      <c r="E412" s="4">
        <v>43476.953935185185</v>
      </c>
      <c r="F412" s="4">
        <v>43689</v>
      </c>
      <c r="G412" s="2" t="s">
        <v>402</v>
      </c>
      <c r="H412" s="2" t="s">
        <v>403</v>
      </c>
      <c r="I412" s="2" t="s">
        <v>397</v>
      </c>
      <c r="J412" s="2" t="s">
        <v>529</v>
      </c>
      <c r="K412" s="2" t="s">
        <v>377</v>
      </c>
      <c r="L412" s="2" t="s">
        <v>572</v>
      </c>
      <c r="M412" s="2" t="s">
        <v>537</v>
      </c>
    </row>
    <row r="413" spans="1:13" x14ac:dyDescent="0.45">
      <c r="A413" s="2" t="s">
        <v>409</v>
      </c>
      <c r="B413" s="2" t="s">
        <v>359</v>
      </c>
      <c r="C413" s="3">
        <v>0</v>
      </c>
      <c r="D413" s="3">
        <v>0</v>
      </c>
      <c r="E413" s="4">
        <v>43228.010671296295</v>
      </c>
      <c r="F413" s="4">
        <v>43229.627939814818</v>
      </c>
      <c r="G413" s="2" t="s">
        <v>404</v>
      </c>
      <c r="H413" s="2" t="s">
        <v>403</v>
      </c>
      <c r="I413" s="2" t="s">
        <v>405</v>
      </c>
      <c r="J413" s="2" t="s">
        <v>525</v>
      </c>
      <c r="K413" s="2" t="s">
        <v>377</v>
      </c>
      <c r="L413" s="2" t="s">
        <v>554</v>
      </c>
      <c r="M413" s="2" t="s">
        <v>533</v>
      </c>
    </row>
    <row r="414" spans="1:13" x14ac:dyDescent="0.45">
      <c r="A414" s="2" t="s">
        <v>409</v>
      </c>
      <c r="B414" s="2" t="s">
        <v>359</v>
      </c>
      <c r="C414" s="3">
        <v>6000</v>
      </c>
      <c r="D414" s="3">
        <v>6000</v>
      </c>
      <c r="E414" s="4">
        <v>43321.546006944445</v>
      </c>
      <c r="F414" s="4">
        <v>43333.700706018521</v>
      </c>
      <c r="G414" s="2" t="s">
        <v>390</v>
      </c>
      <c r="H414" s="2" t="s">
        <v>389</v>
      </c>
      <c r="I414" s="2" t="s">
        <v>385</v>
      </c>
      <c r="J414" s="2" t="s">
        <v>525</v>
      </c>
      <c r="K414" s="2" t="s">
        <v>378</v>
      </c>
      <c r="L414" s="2" t="s">
        <v>554</v>
      </c>
      <c r="M414" s="2" t="s">
        <v>533</v>
      </c>
    </row>
    <row r="415" spans="1:13" x14ac:dyDescent="0.45">
      <c r="A415" s="2" t="s">
        <v>409</v>
      </c>
      <c r="B415" s="2" t="s">
        <v>359</v>
      </c>
      <c r="C415" s="3">
        <v>10000</v>
      </c>
      <c r="D415" s="3">
        <v>10000</v>
      </c>
      <c r="E415" s="4">
        <v>43859.691087962965</v>
      </c>
      <c r="F415" s="4">
        <v>43872.291666666664</v>
      </c>
      <c r="G415" s="2" t="s">
        <v>402</v>
      </c>
      <c r="H415" s="2" t="s">
        <v>403</v>
      </c>
      <c r="I415" s="2" t="s">
        <v>397</v>
      </c>
      <c r="J415" s="2" t="s">
        <v>528</v>
      </c>
      <c r="K415" s="2" t="s">
        <v>378</v>
      </c>
      <c r="L415" s="2" t="s">
        <v>554</v>
      </c>
      <c r="M415" s="2" t="s">
        <v>537</v>
      </c>
    </row>
    <row r="416" spans="1:13" x14ac:dyDescent="0.45">
      <c r="A416" s="2" t="s">
        <v>409</v>
      </c>
      <c r="B416" s="2" t="s">
        <v>359</v>
      </c>
      <c r="C416" s="3">
        <v>18000</v>
      </c>
      <c r="D416" s="3">
        <v>18000</v>
      </c>
      <c r="E416" s="4">
        <v>43503.930879629632</v>
      </c>
      <c r="F416" s="4">
        <v>43503</v>
      </c>
      <c r="G416" s="2" t="s">
        <v>394</v>
      </c>
      <c r="H416" s="2" t="s">
        <v>383</v>
      </c>
      <c r="I416" s="2" t="s">
        <v>395</v>
      </c>
      <c r="J416" s="2" t="s">
        <v>528</v>
      </c>
      <c r="K416" s="2" t="s">
        <v>378</v>
      </c>
      <c r="L416" s="2" t="s">
        <v>554</v>
      </c>
      <c r="M416" s="2" t="s">
        <v>533</v>
      </c>
    </row>
    <row r="417" spans="1:13" x14ac:dyDescent="0.45">
      <c r="A417" s="2" t="s">
        <v>409</v>
      </c>
      <c r="B417" s="2" t="s">
        <v>359</v>
      </c>
      <c r="C417" s="3">
        <v>20000</v>
      </c>
      <c r="D417" s="3">
        <v>20000</v>
      </c>
      <c r="E417" s="4">
        <v>43430.936631944445</v>
      </c>
      <c r="F417" s="4">
        <v>43447</v>
      </c>
      <c r="G417" s="2" t="s">
        <v>398</v>
      </c>
      <c r="H417" s="2" t="s">
        <v>389</v>
      </c>
      <c r="I417" s="2" t="s">
        <v>399</v>
      </c>
      <c r="J417" s="2" t="s">
        <v>528</v>
      </c>
      <c r="K417" s="2" t="s">
        <v>378</v>
      </c>
      <c r="L417" s="2" t="s">
        <v>554</v>
      </c>
      <c r="M417" s="2" t="s">
        <v>539</v>
      </c>
    </row>
    <row r="418" spans="1:13" x14ac:dyDescent="0.45">
      <c r="A418" s="2" t="s">
        <v>409</v>
      </c>
      <c r="B418" s="2" t="s">
        <v>359</v>
      </c>
      <c r="C418" s="3">
        <v>22500</v>
      </c>
      <c r="D418" s="3">
        <v>22500</v>
      </c>
      <c r="E418" s="4">
        <v>43819.875034722223</v>
      </c>
      <c r="F418" s="4">
        <v>43819.87704861111</v>
      </c>
      <c r="G418" s="2" t="s">
        <v>398</v>
      </c>
      <c r="H418" s="2" t="s">
        <v>389</v>
      </c>
      <c r="I418" s="2" t="s">
        <v>399</v>
      </c>
      <c r="J418" s="2" t="s">
        <v>528</v>
      </c>
      <c r="K418" s="2" t="s">
        <v>378</v>
      </c>
      <c r="L418" s="2" t="s">
        <v>554</v>
      </c>
      <c r="M418" s="2" t="s">
        <v>539</v>
      </c>
    </row>
    <row r="419" spans="1:13" x14ac:dyDescent="0.45">
      <c r="A419" s="2" t="s">
        <v>409</v>
      </c>
      <c r="B419" s="2" t="s">
        <v>359</v>
      </c>
      <c r="C419" s="3">
        <v>81599</v>
      </c>
      <c r="D419" s="3">
        <v>81599</v>
      </c>
      <c r="E419" s="4">
        <v>42853.847951388889</v>
      </c>
      <c r="F419" s="4">
        <v>43096.789155092592</v>
      </c>
      <c r="G419" s="2" t="s">
        <v>388</v>
      </c>
      <c r="H419" s="2" t="s">
        <v>389</v>
      </c>
      <c r="I419" s="2" t="s">
        <v>385</v>
      </c>
      <c r="J419" s="2" t="s">
        <v>525</v>
      </c>
      <c r="K419" s="2" t="s">
        <v>378</v>
      </c>
      <c r="L419" s="2" t="s">
        <v>554</v>
      </c>
      <c r="M419" s="2" t="s">
        <v>533</v>
      </c>
    </row>
    <row r="420" spans="1:13" x14ac:dyDescent="0.45">
      <c r="A420" s="2" t="s">
        <v>408</v>
      </c>
      <c r="B420" s="2" t="s">
        <v>359</v>
      </c>
      <c r="C420" s="3">
        <v>0</v>
      </c>
      <c r="D420" s="3">
        <v>0</v>
      </c>
      <c r="E420" s="4">
        <v>43950.829074074078</v>
      </c>
      <c r="F420" s="4">
        <v>44022.740277777775</v>
      </c>
      <c r="G420" s="2" t="s">
        <v>393</v>
      </c>
      <c r="H420" s="2" t="s">
        <v>389</v>
      </c>
      <c r="I420" s="2" t="s">
        <v>385</v>
      </c>
      <c r="J420" s="2" t="s">
        <v>524</v>
      </c>
      <c r="K420" s="2" t="s">
        <v>377</v>
      </c>
      <c r="L420" s="2" t="s">
        <v>564</v>
      </c>
      <c r="M420" s="2" t="s">
        <v>535</v>
      </c>
    </row>
    <row r="421" spans="1:13" x14ac:dyDescent="0.45">
      <c r="A421" s="2" t="s">
        <v>408</v>
      </c>
      <c r="B421" s="2" t="s">
        <v>359</v>
      </c>
      <c r="C421" s="3">
        <v>540</v>
      </c>
      <c r="D421" s="3">
        <v>540</v>
      </c>
      <c r="E421" s="4">
        <v>42846.057002314818</v>
      </c>
      <c r="F421" s="4">
        <v>43045.208333333336</v>
      </c>
      <c r="G421" s="2" t="s">
        <v>396</v>
      </c>
      <c r="H421" s="2" t="s">
        <v>383</v>
      </c>
      <c r="I421" s="2" t="s">
        <v>397</v>
      </c>
      <c r="J421" s="2" t="s">
        <v>523</v>
      </c>
      <c r="K421" s="2" t="s">
        <v>378</v>
      </c>
      <c r="L421" s="2" t="s">
        <v>564</v>
      </c>
      <c r="M421" s="2" t="s">
        <v>533</v>
      </c>
    </row>
    <row r="422" spans="1:13" x14ac:dyDescent="0.45">
      <c r="A422" s="2" t="s">
        <v>408</v>
      </c>
      <c r="B422" s="2" t="s">
        <v>359</v>
      </c>
      <c r="C422" s="3">
        <v>2999</v>
      </c>
      <c r="D422" s="3">
        <v>2999</v>
      </c>
      <c r="E422" s="4">
        <v>43432.743368055555</v>
      </c>
      <c r="F422" s="4">
        <v>43444</v>
      </c>
      <c r="G422" s="2" t="s">
        <v>402</v>
      </c>
      <c r="H422" s="2" t="s">
        <v>403</v>
      </c>
      <c r="I422" s="2" t="s">
        <v>397</v>
      </c>
      <c r="J422" s="2" t="s">
        <v>525</v>
      </c>
      <c r="K422" s="2" t="s">
        <v>378</v>
      </c>
      <c r="L422" s="2" t="s">
        <v>564</v>
      </c>
      <c r="M422" s="2" t="s">
        <v>533</v>
      </c>
    </row>
    <row r="423" spans="1:13" x14ac:dyDescent="0.45">
      <c r="A423" s="2" t="s">
        <v>408</v>
      </c>
      <c r="B423" s="2" t="s">
        <v>359</v>
      </c>
      <c r="C423" s="3">
        <v>3000</v>
      </c>
      <c r="D423" s="3">
        <v>3000</v>
      </c>
      <c r="E423" s="4">
        <v>43871.83148148148</v>
      </c>
      <c r="F423" s="4">
        <v>43871.836099537039</v>
      </c>
      <c r="G423" s="2" t="s">
        <v>390</v>
      </c>
      <c r="H423" s="2" t="s">
        <v>389</v>
      </c>
      <c r="I423" s="2" t="s">
        <v>385</v>
      </c>
      <c r="J423" s="2" t="s">
        <v>528</v>
      </c>
      <c r="K423" s="2" t="s">
        <v>378</v>
      </c>
      <c r="L423" s="2" t="s">
        <v>564</v>
      </c>
      <c r="M423" s="2" t="s">
        <v>539</v>
      </c>
    </row>
    <row r="424" spans="1:13" x14ac:dyDescent="0.45">
      <c r="A424" s="2" t="s">
        <v>408</v>
      </c>
      <c r="B424" s="2" t="s">
        <v>359</v>
      </c>
      <c r="C424" s="3">
        <v>6000</v>
      </c>
      <c r="D424" s="3">
        <v>6000</v>
      </c>
      <c r="E424" s="4">
        <v>43398.646747685183</v>
      </c>
      <c r="F424" s="4">
        <v>43419.787314814814</v>
      </c>
      <c r="G424" s="2" t="s">
        <v>398</v>
      </c>
      <c r="H424" s="2" t="s">
        <v>389</v>
      </c>
      <c r="I424" s="2" t="s">
        <v>399</v>
      </c>
      <c r="J424" s="2" t="s">
        <v>525</v>
      </c>
      <c r="K424" s="2" t="s">
        <v>378</v>
      </c>
      <c r="L424" s="2" t="s">
        <v>564</v>
      </c>
      <c r="M424" s="2" t="s">
        <v>533</v>
      </c>
    </row>
    <row r="425" spans="1:13" x14ac:dyDescent="0.45">
      <c r="A425" s="2" t="s">
        <v>408</v>
      </c>
      <c r="B425" s="2" t="s">
        <v>359</v>
      </c>
      <c r="C425" s="3">
        <v>10000</v>
      </c>
      <c r="D425" s="3">
        <v>10000</v>
      </c>
      <c r="E425" s="4">
        <v>44032.792557870373</v>
      </c>
      <c r="F425" s="4">
        <v>44040.15996527778</v>
      </c>
      <c r="G425" s="2" t="s">
        <v>404</v>
      </c>
      <c r="H425" s="2" t="s">
        <v>403</v>
      </c>
      <c r="I425" s="2" t="s">
        <v>405</v>
      </c>
      <c r="J425" s="2" t="s">
        <v>528</v>
      </c>
      <c r="K425" s="2" t="s">
        <v>378</v>
      </c>
      <c r="L425" s="2" t="s">
        <v>564</v>
      </c>
      <c r="M425" s="2" t="s">
        <v>533</v>
      </c>
    </row>
    <row r="426" spans="1:13" x14ac:dyDescent="0.45">
      <c r="A426" s="2" t="s">
        <v>408</v>
      </c>
      <c r="B426" s="2" t="s">
        <v>359</v>
      </c>
      <c r="C426" s="3">
        <v>10000</v>
      </c>
      <c r="D426" s="3">
        <v>10000</v>
      </c>
      <c r="E426" s="4">
        <v>43629.972627314812</v>
      </c>
      <c r="F426" s="4">
        <v>43727</v>
      </c>
      <c r="G426" s="2" t="s">
        <v>392</v>
      </c>
      <c r="H426" s="2" t="s">
        <v>383</v>
      </c>
      <c r="I426" s="2" t="s">
        <v>385</v>
      </c>
      <c r="J426" s="2" t="s">
        <v>528</v>
      </c>
      <c r="K426" s="2" t="s">
        <v>378</v>
      </c>
      <c r="L426" s="2" t="s">
        <v>564</v>
      </c>
      <c r="M426" s="2" t="s">
        <v>534</v>
      </c>
    </row>
    <row r="427" spans="1:13" x14ac:dyDescent="0.45">
      <c r="A427" s="2" t="s">
        <v>408</v>
      </c>
      <c r="B427" s="2" t="s">
        <v>359</v>
      </c>
      <c r="C427" s="3">
        <v>10000</v>
      </c>
      <c r="D427" s="3">
        <v>10000</v>
      </c>
      <c r="E427" s="4">
        <v>43270.041446759256</v>
      </c>
      <c r="F427" s="4">
        <v>43294.633634259262</v>
      </c>
      <c r="G427" s="2" t="s">
        <v>382</v>
      </c>
      <c r="H427" s="2" t="s">
        <v>381</v>
      </c>
      <c r="I427" s="2" t="s">
        <v>385</v>
      </c>
      <c r="J427" s="2" t="s">
        <v>525</v>
      </c>
      <c r="K427" s="2" t="s">
        <v>378</v>
      </c>
      <c r="L427" s="2" t="s">
        <v>564</v>
      </c>
      <c r="M427" s="2" t="s">
        <v>533</v>
      </c>
    </row>
    <row r="428" spans="1:13" x14ac:dyDescent="0.45">
      <c r="A428" s="2" t="s">
        <v>408</v>
      </c>
      <c r="B428" s="2" t="s">
        <v>359</v>
      </c>
      <c r="C428" s="3">
        <v>13000</v>
      </c>
      <c r="D428" s="3">
        <v>13000</v>
      </c>
      <c r="E428" s="4">
        <v>43942.781400462962</v>
      </c>
      <c r="F428" s="4">
        <v>43972.641087962962</v>
      </c>
      <c r="G428" s="2" t="s">
        <v>388</v>
      </c>
      <c r="H428" s="2" t="s">
        <v>389</v>
      </c>
      <c r="I428" s="2" t="s">
        <v>385</v>
      </c>
      <c r="J428" s="2" t="s">
        <v>528</v>
      </c>
      <c r="K428" s="2" t="s">
        <v>378</v>
      </c>
      <c r="L428" s="2" t="s">
        <v>564</v>
      </c>
      <c r="M428" s="2" t="s">
        <v>533</v>
      </c>
    </row>
    <row r="429" spans="1:13" x14ac:dyDescent="0.45">
      <c r="A429" s="2" t="s">
        <v>408</v>
      </c>
      <c r="B429" s="2" t="s">
        <v>359</v>
      </c>
      <c r="C429" s="3">
        <v>13000</v>
      </c>
      <c r="D429" s="3">
        <v>13000</v>
      </c>
      <c r="E429" s="4">
        <v>42551.735914351855</v>
      </c>
      <c r="F429" s="4">
        <v>42572.782604166663</v>
      </c>
      <c r="G429" s="2" t="s">
        <v>396</v>
      </c>
      <c r="H429" s="2" t="s">
        <v>383</v>
      </c>
      <c r="I429" s="2" t="s">
        <v>397</v>
      </c>
      <c r="J429" s="2" t="s">
        <v>525</v>
      </c>
      <c r="K429" s="2" t="s">
        <v>378</v>
      </c>
      <c r="L429" s="2" t="s">
        <v>564</v>
      </c>
      <c r="M429" s="2" t="s">
        <v>538</v>
      </c>
    </row>
    <row r="430" spans="1:13" x14ac:dyDescent="0.45">
      <c r="A430" s="2" t="s">
        <v>408</v>
      </c>
      <c r="B430" s="2" t="s">
        <v>359</v>
      </c>
      <c r="C430" s="3">
        <v>18000</v>
      </c>
      <c r="D430" s="3">
        <v>18000</v>
      </c>
      <c r="E430" s="4">
        <v>42447.65115740741</v>
      </c>
      <c r="F430" s="4">
        <v>42669.291666666664</v>
      </c>
      <c r="G430" s="2" t="s">
        <v>388</v>
      </c>
      <c r="H430" s="2" t="s">
        <v>389</v>
      </c>
      <c r="I430" s="2" t="s">
        <v>385</v>
      </c>
      <c r="J430" s="2" t="s">
        <v>525</v>
      </c>
      <c r="K430" s="2" t="s">
        <v>378</v>
      </c>
      <c r="L430" s="2" t="s">
        <v>564</v>
      </c>
      <c r="M430" s="2" t="s">
        <v>537</v>
      </c>
    </row>
    <row r="431" spans="1:13" x14ac:dyDescent="0.45">
      <c r="A431" s="2" t="s">
        <v>408</v>
      </c>
      <c r="B431" s="2" t="s">
        <v>359</v>
      </c>
      <c r="C431" s="3">
        <v>30540</v>
      </c>
      <c r="D431" s="3">
        <v>30540</v>
      </c>
      <c r="E431" s="4">
        <v>42584.735844907409</v>
      </c>
      <c r="F431" s="4">
        <v>42726.291666666664</v>
      </c>
      <c r="G431" s="2" t="s">
        <v>394</v>
      </c>
      <c r="H431" s="2" t="s">
        <v>383</v>
      </c>
      <c r="I431" s="2" t="s">
        <v>395</v>
      </c>
      <c r="J431" s="2" t="s">
        <v>525</v>
      </c>
      <c r="K431" s="2" t="s">
        <v>378</v>
      </c>
      <c r="L431" s="2" t="s">
        <v>564</v>
      </c>
      <c r="M431" s="2" t="s">
        <v>534</v>
      </c>
    </row>
    <row r="432" spans="1:13" x14ac:dyDescent="0.45">
      <c r="A432" s="2" t="s">
        <v>408</v>
      </c>
      <c r="B432" s="2" t="s">
        <v>359</v>
      </c>
      <c r="C432" s="3">
        <v>33000</v>
      </c>
      <c r="D432" s="3">
        <v>33000</v>
      </c>
      <c r="E432" s="4">
        <v>42880.631296296298</v>
      </c>
      <c r="F432" s="4">
        <v>42965.729212962964</v>
      </c>
      <c r="G432" s="2" t="s">
        <v>393</v>
      </c>
      <c r="H432" s="2" t="s">
        <v>389</v>
      </c>
      <c r="I432" s="2" t="s">
        <v>385</v>
      </c>
      <c r="J432" s="2" t="s">
        <v>523</v>
      </c>
      <c r="K432" s="2" t="s">
        <v>378</v>
      </c>
      <c r="L432" s="2" t="s">
        <v>564</v>
      </c>
      <c r="M432" s="2" t="s">
        <v>538</v>
      </c>
    </row>
    <row r="433" spans="1:13" x14ac:dyDescent="0.45">
      <c r="A433" s="2" t="s">
        <v>506</v>
      </c>
      <c r="B433" s="2" t="s">
        <v>365</v>
      </c>
      <c r="C433" s="3">
        <v>19000</v>
      </c>
      <c r="D433" s="3">
        <v>19000</v>
      </c>
      <c r="E433" s="4">
        <v>41899.62027777778</v>
      </c>
      <c r="F433" s="4">
        <v>41928.291666666664</v>
      </c>
      <c r="G433" s="2" t="s">
        <v>388</v>
      </c>
      <c r="H433" s="2" t="s">
        <v>389</v>
      </c>
      <c r="I433" s="2" t="s">
        <v>385</v>
      </c>
      <c r="J433" s="2" t="s">
        <v>525</v>
      </c>
      <c r="K433" s="2" t="s">
        <v>378</v>
      </c>
      <c r="L433" s="2" t="s">
        <v>555</v>
      </c>
      <c r="M433" s="2" t="s">
        <v>533</v>
      </c>
    </row>
    <row r="434" spans="1:13" x14ac:dyDescent="0.45">
      <c r="A434" s="2" t="s">
        <v>506</v>
      </c>
      <c r="B434" s="2" t="s">
        <v>365</v>
      </c>
      <c r="C434" s="3">
        <v>21000</v>
      </c>
      <c r="D434" s="3">
        <v>0</v>
      </c>
      <c r="E434" s="4">
        <v>42404.806944444441</v>
      </c>
      <c r="F434" s="4">
        <v>42976.581875000003</v>
      </c>
      <c r="G434" s="2" t="s">
        <v>382</v>
      </c>
      <c r="H434" s="2" t="s">
        <v>381</v>
      </c>
      <c r="I434" s="2" t="s">
        <v>387</v>
      </c>
      <c r="J434" s="2" t="s">
        <v>522</v>
      </c>
      <c r="K434" s="2" t="s">
        <v>377</v>
      </c>
      <c r="L434" s="2" t="s">
        <v>558</v>
      </c>
      <c r="M434" s="2" t="s">
        <v>535</v>
      </c>
    </row>
    <row r="435" spans="1:13" x14ac:dyDescent="0.45">
      <c r="A435" s="2" t="s">
        <v>506</v>
      </c>
      <c r="B435" s="2" t="s">
        <v>365</v>
      </c>
      <c r="C435" s="3">
        <v>23000</v>
      </c>
      <c r="D435" s="3">
        <v>0</v>
      </c>
      <c r="E435" s="4">
        <v>41977.645613425928</v>
      </c>
      <c r="F435" s="4">
        <v>42298.166666666664</v>
      </c>
      <c r="G435" s="2" t="s">
        <v>402</v>
      </c>
      <c r="H435" s="2" t="s">
        <v>403</v>
      </c>
      <c r="I435" s="2" t="s">
        <v>397</v>
      </c>
      <c r="J435" s="2" t="s">
        <v>529</v>
      </c>
      <c r="K435" s="2" t="s">
        <v>377</v>
      </c>
      <c r="L435" s="2" t="s">
        <v>564</v>
      </c>
      <c r="M435" s="2" t="s">
        <v>538</v>
      </c>
    </row>
    <row r="436" spans="1:13" x14ac:dyDescent="0.45">
      <c r="A436" s="2" t="s">
        <v>506</v>
      </c>
      <c r="B436" s="2" t="s">
        <v>365</v>
      </c>
      <c r="C436" s="3">
        <v>28000</v>
      </c>
      <c r="D436" s="3">
        <v>0</v>
      </c>
      <c r="E436" s="4">
        <v>42500.783865740741</v>
      </c>
      <c r="F436" s="4">
        <v>42998.621493055558</v>
      </c>
      <c r="G436" s="2" t="s">
        <v>382</v>
      </c>
      <c r="H436" s="2" t="s">
        <v>381</v>
      </c>
      <c r="I436" s="2" t="s">
        <v>385</v>
      </c>
      <c r="J436" s="2" t="s">
        <v>522</v>
      </c>
      <c r="K436" s="2" t="s">
        <v>377</v>
      </c>
      <c r="L436" s="2" t="s">
        <v>558</v>
      </c>
      <c r="M436" s="2" t="s">
        <v>538</v>
      </c>
    </row>
    <row r="437" spans="1:13" x14ac:dyDescent="0.45">
      <c r="A437" s="2" t="s">
        <v>35</v>
      </c>
      <c r="B437" s="2" t="s">
        <v>371</v>
      </c>
      <c r="C437" s="3">
        <v>10000</v>
      </c>
      <c r="D437" s="3">
        <v>10000</v>
      </c>
      <c r="E437" s="4">
        <v>42452.67391203704</v>
      </c>
      <c r="F437" s="4">
        <v>42499.624224537038</v>
      </c>
      <c r="G437" s="2" t="s">
        <v>402</v>
      </c>
      <c r="H437" s="2" t="s">
        <v>403</v>
      </c>
      <c r="I437" s="2" t="s">
        <v>397</v>
      </c>
      <c r="J437" s="2" t="s">
        <v>522</v>
      </c>
      <c r="K437" s="2" t="s">
        <v>378</v>
      </c>
      <c r="L437" s="2" t="s">
        <v>557</v>
      </c>
      <c r="M437" s="2" t="s">
        <v>536</v>
      </c>
    </row>
    <row r="438" spans="1:13" x14ac:dyDescent="0.45">
      <c r="A438" s="2" t="s">
        <v>35</v>
      </c>
      <c r="B438" s="2" t="s">
        <v>371</v>
      </c>
      <c r="C438" s="3">
        <v>10000</v>
      </c>
      <c r="D438" s="3">
        <v>10000</v>
      </c>
      <c r="E438" s="4">
        <v>41645.663900462961</v>
      </c>
      <c r="F438" s="4">
        <v>41644.291666666664</v>
      </c>
      <c r="G438" s="2" t="s">
        <v>393</v>
      </c>
      <c r="H438" s="2" t="s">
        <v>389</v>
      </c>
      <c r="I438" s="2" t="s">
        <v>385</v>
      </c>
      <c r="J438" s="2" t="s">
        <v>525</v>
      </c>
      <c r="K438" s="2" t="s">
        <v>378</v>
      </c>
      <c r="L438" s="2" t="s">
        <v>557</v>
      </c>
      <c r="M438" s="2" t="s">
        <v>533</v>
      </c>
    </row>
    <row r="439" spans="1:13" x14ac:dyDescent="0.45">
      <c r="A439" s="2" t="s">
        <v>35</v>
      </c>
      <c r="B439" s="2" t="s">
        <v>371</v>
      </c>
      <c r="C439" s="3">
        <v>10000</v>
      </c>
      <c r="D439" s="3">
        <v>10000</v>
      </c>
      <c r="E439" s="4">
        <v>41581.884780092594</v>
      </c>
      <c r="F439" s="4">
        <v>41592.291666666664</v>
      </c>
      <c r="G439" s="2" t="s">
        <v>398</v>
      </c>
      <c r="H439" s="2" t="s">
        <v>389</v>
      </c>
      <c r="I439" s="2" t="s">
        <v>399</v>
      </c>
      <c r="J439" s="2" t="s">
        <v>522</v>
      </c>
      <c r="K439" s="2" t="s">
        <v>378</v>
      </c>
      <c r="L439" s="2" t="s">
        <v>557</v>
      </c>
      <c r="M439" s="2" t="s">
        <v>533</v>
      </c>
    </row>
    <row r="440" spans="1:13" x14ac:dyDescent="0.45">
      <c r="A440" s="2" t="s">
        <v>35</v>
      </c>
      <c r="B440" s="2" t="s">
        <v>371</v>
      </c>
      <c r="C440" s="3">
        <v>20000</v>
      </c>
      <c r="D440" s="3">
        <v>0</v>
      </c>
      <c r="E440" s="4">
        <v>42740.765324074076</v>
      </c>
      <c r="F440" s="4">
        <v>43003.652974537035</v>
      </c>
      <c r="G440" s="2" t="s">
        <v>398</v>
      </c>
      <c r="H440" s="2" t="s">
        <v>389</v>
      </c>
      <c r="I440" s="2" t="s">
        <v>399</v>
      </c>
      <c r="J440" s="2" t="s">
        <v>522</v>
      </c>
      <c r="K440" s="2" t="s">
        <v>377</v>
      </c>
      <c r="L440" s="2" t="s">
        <v>557</v>
      </c>
      <c r="M440" s="2" t="s">
        <v>536</v>
      </c>
    </row>
    <row r="441" spans="1:13" x14ac:dyDescent="0.45">
      <c r="A441" s="2" t="s">
        <v>35</v>
      </c>
      <c r="B441" s="2" t="s">
        <v>371</v>
      </c>
      <c r="C441" s="3">
        <v>22000</v>
      </c>
      <c r="D441" s="3">
        <v>22000</v>
      </c>
      <c r="E441" s="4">
        <v>43897.014687499999</v>
      </c>
      <c r="F441" s="4">
        <v>43908.737534722219</v>
      </c>
      <c r="G441" s="2" t="s">
        <v>393</v>
      </c>
      <c r="H441" s="2" t="s">
        <v>389</v>
      </c>
      <c r="I441" s="2" t="s">
        <v>387</v>
      </c>
      <c r="J441" s="2" t="s">
        <v>528</v>
      </c>
      <c r="K441" s="2" t="s">
        <v>378</v>
      </c>
      <c r="L441" s="2" t="s">
        <v>557</v>
      </c>
      <c r="M441" s="2" t="s">
        <v>533</v>
      </c>
    </row>
    <row r="442" spans="1:13" x14ac:dyDescent="0.45">
      <c r="A442" s="2" t="s">
        <v>611</v>
      </c>
      <c r="B442" s="2" t="s">
        <v>358</v>
      </c>
      <c r="C442" s="3">
        <v>55000</v>
      </c>
      <c r="D442" s="3">
        <v>0</v>
      </c>
      <c r="E442" s="4">
        <v>43453.942824074074</v>
      </c>
      <c r="F442" s="4">
        <v>43573</v>
      </c>
      <c r="G442" s="2" t="s">
        <v>391</v>
      </c>
      <c r="H442" s="2" t="s">
        <v>383</v>
      </c>
      <c r="I442" s="2" t="s">
        <v>385</v>
      </c>
      <c r="J442" s="2" t="s">
        <v>529</v>
      </c>
      <c r="K442" s="2" t="s">
        <v>377</v>
      </c>
      <c r="L442" s="2" t="s">
        <v>553</v>
      </c>
      <c r="M442" s="2" t="s">
        <v>533</v>
      </c>
    </row>
    <row r="443" spans="1:13" x14ac:dyDescent="0.45">
      <c r="A443" s="2" t="s">
        <v>337</v>
      </c>
      <c r="B443" s="2" t="s">
        <v>371</v>
      </c>
      <c r="C443" s="3">
        <v>7980</v>
      </c>
      <c r="D443" s="3">
        <v>0</v>
      </c>
      <c r="E443" s="4">
        <v>43970.748356481483</v>
      </c>
      <c r="F443" s="4">
        <v>44027.768888888888</v>
      </c>
      <c r="G443" s="2" t="s">
        <v>388</v>
      </c>
      <c r="H443" s="2" t="s">
        <v>389</v>
      </c>
      <c r="I443" s="2" t="s">
        <v>387</v>
      </c>
      <c r="J443" s="2" t="s">
        <v>527</v>
      </c>
      <c r="K443" s="2" t="s">
        <v>377</v>
      </c>
      <c r="L443" s="2" t="s">
        <v>571</v>
      </c>
      <c r="M443" s="2" t="s">
        <v>535</v>
      </c>
    </row>
    <row r="444" spans="1:13" x14ac:dyDescent="0.45">
      <c r="A444" s="2" t="s">
        <v>290</v>
      </c>
      <c r="B444" s="2" t="s">
        <v>371</v>
      </c>
      <c r="C444" s="3">
        <v>55000</v>
      </c>
      <c r="D444" s="3">
        <v>0</v>
      </c>
      <c r="E444" s="4">
        <v>43441.783738425926</v>
      </c>
      <c r="F444" s="4">
        <v>43578</v>
      </c>
      <c r="G444" s="2" t="s">
        <v>394</v>
      </c>
      <c r="H444" s="2" t="s">
        <v>383</v>
      </c>
      <c r="I444" s="2" t="s">
        <v>395</v>
      </c>
      <c r="J444" s="2" t="s">
        <v>529</v>
      </c>
      <c r="K444" s="2" t="s">
        <v>377</v>
      </c>
      <c r="L444" s="2" t="s">
        <v>555</v>
      </c>
      <c r="M444" s="2" t="s">
        <v>535</v>
      </c>
    </row>
    <row r="445" spans="1:13" x14ac:dyDescent="0.45">
      <c r="A445" s="2" t="s">
        <v>75</v>
      </c>
      <c r="B445" s="2" t="s">
        <v>371</v>
      </c>
      <c r="C445" s="3">
        <v>72294.990000000005</v>
      </c>
      <c r="D445" s="3">
        <v>0</v>
      </c>
      <c r="E445" s="4">
        <v>42026.919259259259</v>
      </c>
      <c r="F445" s="4">
        <v>42104.166666666664</v>
      </c>
      <c r="G445" s="2" t="s">
        <v>398</v>
      </c>
      <c r="H445" s="2" t="s">
        <v>389</v>
      </c>
      <c r="I445" s="2" t="s">
        <v>399</v>
      </c>
      <c r="J445" s="2" t="s">
        <v>522</v>
      </c>
      <c r="K445" s="2" t="s">
        <v>377</v>
      </c>
      <c r="L445" s="2" t="s">
        <v>555</v>
      </c>
      <c r="M445" s="2" t="s">
        <v>533</v>
      </c>
    </row>
    <row r="446" spans="1:13" x14ac:dyDescent="0.45">
      <c r="A446" s="2" t="s">
        <v>264</v>
      </c>
      <c r="B446" s="2" t="s">
        <v>371</v>
      </c>
      <c r="C446" s="3">
        <v>19.989999999999998</v>
      </c>
      <c r="D446" s="3">
        <v>19.989999999999998</v>
      </c>
      <c r="E446" s="4">
        <v>43364.680601851855</v>
      </c>
      <c r="F446" s="4">
        <v>43364.64135416667</v>
      </c>
      <c r="G446" s="2" t="s">
        <v>402</v>
      </c>
      <c r="H446" s="2" t="s">
        <v>403</v>
      </c>
      <c r="I446" s="2" t="s">
        <v>397</v>
      </c>
      <c r="J446" s="2" t="s">
        <v>525</v>
      </c>
      <c r="K446" s="2" t="s">
        <v>378</v>
      </c>
      <c r="L446" s="2" t="s">
        <v>554</v>
      </c>
      <c r="M446" s="2" t="s">
        <v>534</v>
      </c>
    </row>
    <row r="447" spans="1:13" x14ac:dyDescent="0.45">
      <c r="A447" s="2" t="s">
        <v>129</v>
      </c>
      <c r="B447" s="2" t="s">
        <v>363</v>
      </c>
      <c r="C447" s="3">
        <v>495</v>
      </c>
      <c r="D447" s="3">
        <v>495</v>
      </c>
      <c r="E447" s="4">
        <v>42613.829502314817</v>
      </c>
      <c r="F447" s="4">
        <v>42608.166666666664</v>
      </c>
      <c r="G447" s="2" t="s">
        <v>382</v>
      </c>
      <c r="H447" s="2" t="s">
        <v>381</v>
      </c>
      <c r="I447" s="2" t="s">
        <v>385</v>
      </c>
      <c r="J447" s="2" t="s">
        <v>525</v>
      </c>
      <c r="K447" s="2" t="s">
        <v>378</v>
      </c>
      <c r="L447" s="2" t="s">
        <v>555</v>
      </c>
      <c r="M447" s="2" t="s">
        <v>535</v>
      </c>
    </row>
    <row r="448" spans="1:13" x14ac:dyDescent="0.45">
      <c r="A448" s="2" t="s">
        <v>129</v>
      </c>
      <c r="B448" s="2" t="s">
        <v>363</v>
      </c>
      <c r="C448" s="3">
        <v>8500</v>
      </c>
      <c r="D448" s="3">
        <v>8500</v>
      </c>
      <c r="E448" s="4">
        <v>42608.796087962961</v>
      </c>
      <c r="F448" s="4">
        <v>42619.713553240741</v>
      </c>
      <c r="G448" s="2" t="s">
        <v>396</v>
      </c>
      <c r="H448" s="2" t="s">
        <v>383</v>
      </c>
      <c r="I448" s="2" t="s">
        <v>397</v>
      </c>
      <c r="J448" s="2" t="s">
        <v>525</v>
      </c>
      <c r="K448" s="2" t="s">
        <v>378</v>
      </c>
      <c r="L448" s="2" t="s">
        <v>555</v>
      </c>
      <c r="M448" s="2" t="s">
        <v>538</v>
      </c>
    </row>
    <row r="449" spans="1:13" x14ac:dyDescent="0.45">
      <c r="A449" s="2" t="s">
        <v>129</v>
      </c>
      <c r="B449" s="2" t="s">
        <v>363</v>
      </c>
      <c r="C449" s="3">
        <v>19377</v>
      </c>
      <c r="D449" s="3">
        <v>19377</v>
      </c>
      <c r="E449" s="4">
        <v>42415.739363425928</v>
      </c>
      <c r="F449" s="4">
        <v>42810.955740740741</v>
      </c>
      <c r="G449" s="2" t="s">
        <v>393</v>
      </c>
      <c r="H449" s="2" t="s">
        <v>389</v>
      </c>
      <c r="I449" s="2" t="s">
        <v>385</v>
      </c>
      <c r="J449" s="2" t="s">
        <v>522</v>
      </c>
      <c r="K449" s="2" t="s">
        <v>377</v>
      </c>
      <c r="L449" s="2" t="s">
        <v>555</v>
      </c>
      <c r="M449" s="2" t="s">
        <v>533</v>
      </c>
    </row>
    <row r="450" spans="1:13" x14ac:dyDescent="0.45">
      <c r="A450" s="2" t="s">
        <v>202</v>
      </c>
      <c r="B450" s="2" t="s">
        <v>363</v>
      </c>
      <c r="C450" s="3">
        <v>2199</v>
      </c>
      <c r="D450" s="3">
        <v>0</v>
      </c>
      <c r="E450" s="4">
        <v>42823.861493055556</v>
      </c>
      <c r="F450" s="4">
        <v>43055.737500000003</v>
      </c>
      <c r="G450" s="2" t="s">
        <v>394</v>
      </c>
      <c r="H450" s="2" t="s">
        <v>383</v>
      </c>
      <c r="I450" s="2" t="s">
        <v>395</v>
      </c>
      <c r="J450" s="2" t="s">
        <v>522</v>
      </c>
      <c r="K450" s="2" t="s">
        <v>377</v>
      </c>
      <c r="L450" s="2" t="s">
        <v>564</v>
      </c>
      <c r="M450" s="2" t="s">
        <v>533</v>
      </c>
    </row>
    <row r="451" spans="1:13" x14ac:dyDescent="0.45">
      <c r="A451" s="2" t="s">
        <v>494</v>
      </c>
      <c r="B451" s="2" t="s">
        <v>372</v>
      </c>
      <c r="C451" s="3">
        <v>9000</v>
      </c>
      <c r="D451" s="3">
        <v>0</v>
      </c>
      <c r="E451" s="4">
        <v>42566.647997685184</v>
      </c>
      <c r="F451" s="4">
        <v>42930.079212962963</v>
      </c>
      <c r="G451" s="2" t="s">
        <v>394</v>
      </c>
      <c r="H451" s="2" t="s">
        <v>383</v>
      </c>
      <c r="I451" s="2" t="s">
        <v>395</v>
      </c>
      <c r="J451" s="2" t="s">
        <v>529</v>
      </c>
      <c r="K451" s="2" t="s">
        <v>377</v>
      </c>
      <c r="L451" s="2" t="s">
        <v>564</v>
      </c>
      <c r="M451" s="2" t="s">
        <v>535</v>
      </c>
    </row>
    <row r="452" spans="1:13" x14ac:dyDescent="0.45">
      <c r="A452" s="2" t="s">
        <v>494</v>
      </c>
      <c r="B452" s="2" t="s">
        <v>372</v>
      </c>
      <c r="C452" s="3">
        <v>12000</v>
      </c>
      <c r="D452" s="3">
        <v>0</v>
      </c>
      <c r="E452" s="4">
        <v>42803.661793981482</v>
      </c>
      <c r="F452" s="4">
        <v>42912.941331018519</v>
      </c>
      <c r="G452" s="2" t="s">
        <v>401</v>
      </c>
      <c r="H452" s="2" t="s">
        <v>389</v>
      </c>
      <c r="I452" s="2" t="s">
        <v>385</v>
      </c>
      <c r="J452" s="2" t="s">
        <v>525</v>
      </c>
      <c r="K452" s="2" t="s">
        <v>377</v>
      </c>
      <c r="L452" s="2" t="s">
        <v>564</v>
      </c>
      <c r="M452" s="2" t="s">
        <v>533</v>
      </c>
    </row>
    <row r="453" spans="1:13" x14ac:dyDescent="0.45">
      <c r="A453" s="2" t="s">
        <v>494</v>
      </c>
      <c r="B453" s="2" t="s">
        <v>372</v>
      </c>
      <c r="C453" s="3">
        <v>12000</v>
      </c>
      <c r="D453" s="3">
        <v>12000</v>
      </c>
      <c r="E453" s="4">
        <v>41733.787222222221</v>
      </c>
      <c r="F453" s="4">
        <v>41808.291666666664</v>
      </c>
      <c r="G453" s="2" t="s">
        <v>396</v>
      </c>
      <c r="H453" s="2" t="s">
        <v>383</v>
      </c>
      <c r="I453" s="2" t="s">
        <v>397</v>
      </c>
      <c r="J453" s="2" t="s">
        <v>523</v>
      </c>
      <c r="K453" s="2" t="s">
        <v>378</v>
      </c>
      <c r="L453" s="2" t="s">
        <v>564</v>
      </c>
      <c r="M453" s="2" t="s">
        <v>535</v>
      </c>
    </row>
    <row r="454" spans="1:13" x14ac:dyDescent="0.45">
      <c r="A454" s="2" t="s">
        <v>494</v>
      </c>
      <c r="B454" s="2" t="s">
        <v>372</v>
      </c>
      <c r="C454" s="3">
        <v>18000</v>
      </c>
      <c r="D454" s="3">
        <v>0</v>
      </c>
      <c r="E454" s="4">
        <v>43655.697083333333</v>
      </c>
      <c r="F454" s="4">
        <v>43732</v>
      </c>
      <c r="G454" s="2" t="s">
        <v>382</v>
      </c>
      <c r="H454" s="2" t="s">
        <v>381</v>
      </c>
      <c r="I454" s="2" t="s">
        <v>385</v>
      </c>
      <c r="J454" s="2" t="s">
        <v>529</v>
      </c>
      <c r="K454" s="2" t="s">
        <v>377</v>
      </c>
      <c r="L454" s="2" t="s">
        <v>564</v>
      </c>
      <c r="M454" s="2" t="s">
        <v>535</v>
      </c>
    </row>
    <row r="455" spans="1:13" x14ac:dyDescent="0.45">
      <c r="A455" s="2" t="s">
        <v>232</v>
      </c>
      <c r="B455" s="2" t="s">
        <v>371</v>
      </c>
      <c r="C455" s="3">
        <v>290</v>
      </c>
      <c r="D455" s="3">
        <v>290</v>
      </c>
      <c r="E455" s="4">
        <v>43181.596921296295</v>
      </c>
      <c r="F455" s="4">
        <v>43175.166666666664</v>
      </c>
      <c r="G455" s="2" t="s">
        <v>402</v>
      </c>
      <c r="H455" s="2" t="s">
        <v>403</v>
      </c>
      <c r="I455" s="2" t="s">
        <v>397</v>
      </c>
      <c r="J455" s="2" t="s">
        <v>525</v>
      </c>
      <c r="K455" s="2" t="s">
        <v>378</v>
      </c>
      <c r="L455" s="2" t="s">
        <v>553</v>
      </c>
      <c r="M455" s="2" t="s">
        <v>534</v>
      </c>
    </row>
    <row r="456" spans="1:13" x14ac:dyDescent="0.45">
      <c r="A456" s="2" t="s">
        <v>1</v>
      </c>
      <c r="B456" s="2" t="s">
        <v>373</v>
      </c>
      <c r="C456" s="3">
        <v>62000</v>
      </c>
      <c r="D456" s="3">
        <v>62000</v>
      </c>
      <c r="E456" s="4">
        <v>44088.85769675926</v>
      </c>
      <c r="F456" s="4">
        <v>44090.803935185184</v>
      </c>
      <c r="G456" s="2" t="s">
        <v>382</v>
      </c>
      <c r="H456" s="2" t="s">
        <v>381</v>
      </c>
      <c r="I456" s="2" t="s">
        <v>385</v>
      </c>
      <c r="J456" s="2" t="s">
        <v>527</v>
      </c>
      <c r="K456" s="2" t="s">
        <v>378</v>
      </c>
      <c r="L456" s="2" t="s">
        <v>555</v>
      </c>
      <c r="M456" s="2" t="s">
        <v>536</v>
      </c>
    </row>
    <row r="457" spans="1:13" x14ac:dyDescent="0.45">
      <c r="A457" s="2" t="s">
        <v>1</v>
      </c>
      <c r="B457" s="2" t="s">
        <v>373</v>
      </c>
      <c r="C457" s="3">
        <v>86000</v>
      </c>
      <c r="D457" s="3">
        <v>86000</v>
      </c>
      <c r="E457" s="4">
        <v>43696.655023148145</v>
      </c>
      <c r="F457" s="4">
        <v>43775.291666666664</v>
      </c>
      <c r="G457" s="2" t="s">
        <v>392</v>
      </c>
      <c r="H457" s="2" t="s">
        <v>383</v>
      </c>
      <c r="I457" s="2" t="s">
        <v>385</v>
      </c>
      <c r="J457" s="2" t="s">
        <v>528</v>
      </c>
      <c r="K457" s="2" t="s">
        <v>378</v>
      </c>
      <c r="L457" s="2" t="s">
        <v>555</v>
      </c>
      <c r="M457" s="2" t="s">
        <v>538</v>
      </c>
    </row>
    <row r="458" spans="1:13" x14ac:dyDescent="0.45">
      <c r="A458" s="2" t="s">
        <v>116</v>
      </c>
      <c r="B458" s="2" t="s">
        <v>367</v>
      </c>
      <c r="C458" s="3">
        <v>2199</v>
      </c>
      <c r="D458" s="3">
        <v>2199</v>
      </c>
      <c r="E458" s="4">
        <v>42810.910393518519</v>
      </c>
      <c r="F458" s="4">
        <v>42814.651736111111</v>
      </c>
      <c r="G458" s="2" t="s">
        <v>393</v>
      </c>
      <c r="H458" s="2" t="s">
        <v>389</v>
      </c>
      <c r="I458" s="2" t="s">
        <v>387</v>
      </c>
      <c r="J458" s="2" t="s">
        <v>525</v>
      </c>
      <c r="K458" s="2" t="s">
        <v>378</v>
      </c>
      <c r="L458" s="2" t="s">
        <v>553</v>
      </c>
      <c r="M458" s="2" t="s">
        <v>533</v>
      </c>
    </row>
    <row r="459" spans="1:13" x14ac:dyDescent="0.45">
      <c r="A459" s="2" t="s">
        <v>116</v>
      </c>
      <c r="B459" s="2" t="s">
        <v>367</v>
      </c>
      <c r="C459" s="3">
        <v>14000</v>
      </c>
      <c r="D459" s="3">
        <v>14000</v>
      </c>
      <c r="E459" s="4">
        <v>42486.652083333334</v>
      </c>
      <c r="F459" s="4">
        <v>42502.291666666664</v>
      </c>
      <c r="G459" s="2" t="s">
        <v>393</v>
      </c>
      <c r="H459" s="2" t="s">
        <v>389</v>
      </c>
      <c r="I459" s="2" t="s">
        <v>385</v>
      </c>
      <c r="J459" s="2" t="s">
        <v>525</v>
      </c>
      <c r="K459" s="2" t="s">
        <v>378</v>
      </c>
      <c r="L459" s="2" t="s">
        <v>553</v>
      </c>
      <c r="M459" s="2" t="s">
        <v>533</v>
      </c>
    </row>
    <row r="460" spans="1:13" x14ac:dyDescent="0.45">
      <c r="A460" s="2" t="s">
        <v>440</v>
      </c>
      <c r="B460" s="2" t="s">
        <v>360</v>
      </c>
      <c r="C460" s="3">
        <v>55000</v>
      </c>
      <c r="D460" s="3">
        <v>0</v>
      </c>
      <c r="E460" s="4">
        <v>43560.988622685189</v>
      </c>
      <c r="F460" s="4">
        <v>43717</v>
      </c>
      <c r="G460" s="2" t="s">
        <v>388</v>
      </c>
      <c r="H460" s="2" t="s">
        <v>389</v>
      </c>
      <c r="I460" s="2" t="s">
        <v>385</v>
      </c>
      <c r="J460" s="2" t="s">
        <v>522</v>
      </c>
      <c r="K460" s="2" t="s">
        <v>377</v>
      </c>
      <c r="L460" s="2" t="s">
        <v>555</v>
      </c>
      <c r="M460" s="2" t="s">
        <v>533</v>
      </c>
    </row>
    <row r="461" spans="1:13" x14ac:dyDescent="0.45">
      <c r="A461" s="2" t="s">
        <v>496</v>
      </c>
      <c r="B461" s="2" t="s">
        <v>372</v>
      </c>
      <c r="C461" s="3">
        <v>17000</v>
      </c>
      <c r="D461" s="3">
        <v>17000</v>
      </c>
      <c r="E461" s="4">
        <v>41628.804328703707</v>
      </c>
      <c r="F461" s="4">
        <v>41669.291666666664</v>
      </c>
      <c r="G461" s="2" t="s">
        <v>398</v>
      </c>
      <c r="H461" s="2" t="s">
        <v>389</v>
      </c>
      <c r="I461" s="2" t="s">
        <v>399</v>
      </c>
      <c r="J461" s="2" t="s">
        <v>523</v>
      </c>
      <c r="K461" s="2" t="s">
        <v>378</v>
      </c>
      <c r="L461" s="2" t="s">
        <v>555</v>
      </c>
      <c r="M461" s="2" t="s">
        <v>534</v>
      </c>
    </row>
    <row r="462" spans="1:13" x14ac:dyDescent="0.45">
      <c r="A462" s="2" t="s">
        <v>259</v>
      </c>
      <c r="B462" s="2" t="s">
        <v>375</v>
      </c>
      <c r="C462" s="3">
        <v>43695</v>
      </c>
      <c r="D462" s="3">
        <v>0</v>
      </c>
      <c r="E462" s="4">
        <v>43250.915486111109</v>
      </c>
      <c r="F462" s="4">
        <v>43301.733194444445</v>
      </c>
      <c r="G462" s="2" t="s">
        <v>390</v>
      </c>
      <c r="H462" s="2" t="s">
        <v>389</v>
      </c>
      <c r="I462" s="2" t="s">
        <v>385</v>
      </c>
      <c r="J462" s="2" t="s">
        <v>522</v>
      </c>
      <c r="K462" s="2" t="s">
        <v>377</v>
      </c>
      <c r="L462" s="2" t="s">
        <v>553</v>
      </c>
      <c r="M462" s="2" t="s">
        <v>535</v>
      </c>
    </row>
    <row r="463" spans="1:13" x14ac:dyDescent="0.45">
      <c r="A463" s="2" t="s">
        <v>163</v>
      </c>
      <c r="B463" s="2" t="s">
        <v>375</v>
      </c>
      <c r="C463" s="3">
        <v>0</v>
      </c>
      <c r="D463" s="3">
        <v>0</v>
      </c>
      <c r="E463" s="4">
        <v>42513.848414351851</v>
      </c>
      <c r="F463" s="4">
        <v>42824.779282407406</v>
      </c>
      <c r="G463" s="2" t="s">
        <v>382</v>
      </c>
      <c r="H463" s="2" t="s">
        <v>381</v>
      </c>
      <c r="I463" s="2" t="s">
        <v>387</v>
      </c>
      <c r="J463" s="2" t="s">
        <v>529</v>
      </c>
      <c r="K463" s="2" t="s">
        <v>377</v>
      </c>
      <c r="L463" s="2" t="s">
        <v>555</v>
      </c>
      <c r="M463" s="2" t="s">
        <v>533</v>
      </c>
    </row>
    <row r="464" spans="1:13" x14ac:dyDescent="0.45">
      <c r="A464" s="2" t="s">
        <v>280</v>
      </c>
      <c r="B464" s="2" t="s">
        <v>358</v>
      </c>
      <c r="C464" s="3">
        <v>10000</v>
      </c>
      <c r="D464" s="3">
        <v>0</v>
      </c>
      <c r="E464" s="4">
        <v>43409.843159722222</v>
      </c>
      <c r="F464" s="4">
        <v>43469</v>
      </c>
      <c r="G464" s="2" t="s">
        <v>382</v>
      </c>
      <c r="H464" s="2" t="s">
        <v>381</v>
      </c>
      <c r="I464" s="2" t="s">
        <v>386</v>
      </c>
      <c r="J464" s="2" t="s">
        <v>523</v>
      </c>
      <c r="K464" s="2" t="s">
        <v>377</v>
      </c>
      <c r="L464" s="2" t="s">
        <v>554</v>
      </c>
      <c r="M464" s="2" t="s">
        <v>538</v>
      </c>
    </row>
    <row r="465" spans="1:13" x14ac:dyDescent="0.45">
      <c r="A465" s="2" t="s">
        <v>78</v>
      </c>
      <c r="B465" s="2" t="s">
        <v>363</v>
      </c>
      <c r="C465" s="3">
        <v>15000</v>
      </c>
      <c r="D465" s="3">
        <v>0</v>
      </c>
      <c r="E465" s="4">
        <v>41760.825173611112</v>
      </c>
      <c r="F465" s="4">
        <v>42123.166666666664</v>
      </c>
      <c r="G465" s="2" t="s">
        <v>398</v>
      </c>
      <c r="H465" s="2" t="s">
        <v>389</v>
      </c>
      <c r="I465" s="2" t="s">
        <v>399</v>
      </c>
      <c r="J465" s="2" t="s">
        <v>522</v>
      </c>
      <c r="K465" s="2" t="s">
        <v>377</v>
      </c>
      <c r="L465" s="2" t="s">
        <v>557</v>
      </c>
      <c r="M465" s="2" t="s">
        <v>536</v>
      </c>
    </row>
    <row r="466" spans="1:13" x14ac:dyDescent="0.45">
      <c r="A466" s="2" t="s">
        <v>309</v>
      </c>
      <c r="B466" s="2" t="s">
        <v>371</v>
      </c>
      <c r="C466" s="3">
        <v>10000</v>
      </c>
      <c r="D466" s="3">
        <v>10000</v>
      </c>
      <c r="E466" s="4">
        <v>43748.88853009259</v>
      </c>
      <c r="F466" s="4">
        <v>43773.333333333336</v>
      </c>
      <c r="G466" s="2" t="s">
        <v>396</v>
      </c>
      <c r="H466" s="2" t="s">
        <v>383</v>
      </c>
      <c r="I466" s="2" t="s">
        <v>397</v>
      </c>
      <c r="J466" s="2" t="s">
        <v>528</v>
      </c>
      <c r="K466" s="2" t="s">
        <v>378</v>
      </c>
      <c r="L466" s="2" t="s">
        <v>553</v>
      </c>
      <c r="M466" s="2" t="s">
        <v>535</v>
      </c>
    </row>
    <row r="467" spans="1:13" x14ac:dyDescent="0.45">
      <c r="A467" s="2" t="s">
        <v>309</v>
      </c>
      <c r="B467" s="2" t="s">
        <v>371</v>
      </c>
      <c r="C467" s="3">
        <v>73000</v>
      </c>
      <c r="D467" s="3">
        <v>0</v>
      </c>
      <c r="E467" s="4">
        <v>43879.871122685188</v>
      </c>
      <c r="F467" s="4">
        <v>43910.734340277777</v>
      </c>
      <c r="G467" s="2" t="s">
        <v>396</v>
      </c>
      <c r="H467" s="2" t="s">
        <v>383</v>
      </c>
      <c r="I467" s="2" t="s">
        <v>397</v>
      </c>
      <c r="J467" s="2" t="s">
        <v>527</v>
      </c>
      <c r="K467" s="2" t="s">
        <v>377</v>
      </c>
      <c r="L467" s="2" t="s">
        <v>553</v>
      </c>
      <c r="M467" s="2" t="s">
        <v>538</v>
      </c>
    </row>
    <row r="468" spans="1:13" x14ac:dyDescent="0.45">
      <c r="A468" s="2" t="s">
        <v>612</v>
      </c>
      <c r="B468" s="2" t="s">
        <v>358</v>
      </c>
      <c r="C468" s="3">
        <v>2695</v>
      </c>
      <c r="D468" s="3">
        <v>0</v>
      </c>
      <c r="E468" s="4">
        <v>43613.965555555558</v>
      </c>
      <c r="F468" s="4">
        <v>43699</v>
      </c>
      <c r="G468" s="2" t="s">
        <v>382</v>
      </c>
      <c r="H468" s="2" t="s">
        <v>381</v>
      </c>
      <c r="I468" s="2" t="s">
        <v>386</v>
      </c>
      <c r="J468" s="2" t="s">
        <v>523</v>
      </c>
      <c r="K468" s="2" t="s">
        <v>377</v>
      </c>
      <c r="L468" s="2" t="s">
        <v>558</v>
      </c>
      <c r="M468" s="2" t="s">
        <v>538</v>
      </c>
    </row>
    <row r="469" spans="1:13" x14ac:dyDescent="0.45">
      <c r="A469" s="2" t="s">
        <v>175</v>
      </c>
      <c r="B469" s="2" t="s">
        <v>375</v>
      </c>
      <c r="C469" s="3">
        <v>2000</v>
      </c>
      <c r="D469" s="3">
        <v>0</v>
      </c>
      <c r="E469" s="4">
        <v>42550.843402777777</v>
      </c>
      <c r="F469" s="4">
        <v>42899.615833333337</v>
      </c>
      <c r="G469" s="2" t="s">
        <v>404</v>
      </c>
      <c r="H469" s="2" t="s">
        <v>403</v>
      </c>
      <c r="I469" s="2" t="s">
        <v>405</v>
      </c>
      <c r="J469" s="2" t="s">
        <v>529</v>
      </c>
      <c r="K469" s="2" t="s">
        <v>377</v>
      </c>
      <c r="L469" s="2" t="s">
        <v>555</v>
      </c>
      <c r="M469" s="2" t="s">
        <v>533</v>
      </c>
    </row>
    <row r="470" spans="1:13" x14ac:dyDescent="0.45">
      <c r="A470" s="2" t="s">
        <v>609</v>
      </c>
      <c r="B470" s="2" t="s">
        <v>358</v>
      </c>
      <c r="C470" s="3">
        <v>2000</v>
      </c>
      <c r="D470" s="3">
        <v>2000</v>
      </c>
      <c r="E470" s="4">
        <v>42376.838495370372</v>
      </c>
      <c r="F470" s="4">
        <v>42395.208333333336</v>
      </c>
      <c r="G470" s="2" t="s">
        <v>382</v>
      </c>
      <c r="H470" s="2" t="s">
        <v>381</v>
      </c>
      <c r="I470" s="2" t="s">
        <v>385</v>
      </c>
      <c r="J470" s="2" t="s">
        <v>525</v>
      </c>
      <c r="K470" s="2" t="s">
        <v>378</v>
      </c>
      <c r="L470" s="2" t="s">
        <v>566</v>
      </c>
      <c r="M470" s="2" t="s">
        <v>535</v>
      </c>
    </row>
    <row r="471" spans="1:13" x14ac:dyDescent="0.45">
      <c r="A471" s="2" t="s">
        <v>609</v>
      </c>
      <c r="B471" s="2" t="s">
        <v>358</v>
      </c>
      <c r="C471" s="3">
        <v>2000</v>
      </c>
      <c r="D471" s="3">
        <v>2000</v>
      </c>
      <c r="E471" s="4">
        <v>42242.947430555556</v>
      </c>
      <c r="F471" s="4">
        <v>42242.291666666664</v>
      </c>
      <c r="G471" s="2" t="s">
        <v>382</v>
      </c>
      <c r="H471" s="2" t="s">
        <v>381</v>
      </c>
      <c r="I471" s="2" t="s">
        <v>385</v>
      </c>
      <c r="J471" s="2" t="s">
        <v>522</v>
      </c>
      <c r="K471" s="2" t="s">
        <v>378</v>
      </c>
      <c r="L471" s="2" t="s">
        <v>566</v>
      </c>
      <c r="M471" s="2" t="s">
        <v>533</v>
      </c>
    </row>
    <row r="472" spans="1:13" x14ac:dyDescent="0.45">
      <c r="A472" s="2" t="s">
        <v>609</v>
      </c>
      <c r="B472" s="2" t="s">
        <v>358</v>
      </c>
      <c r="C472" s="3">
        <v>2000</v>
      </c>
      <c r="D472" s="3">
        <v>2000</v>
      </c>
      <c r="E472" s="4">
        <v>42027.941423611112</v>
      </c>
      <c r="F472" s="4">
        <v>42026.291666666664</v>
      </c>
      <c r="G472" s="2" t="s">
        <v>394</v>
      </c>
      <c r="H472" s="2" t="s">
        <v>383</v>
      </c>
      <c r="I472" s="2" t="s">
        <v>395</v>
      </c>
      <c r="J472" s="2" t="s">
        <v>525</v>
      </c>
      <c r="K472" s="2" t="s">
        <v>378</v>
      </c>
      <c r="L472" s="2" t="s">
        <v>566</v>
      </c>
      <c r="M472" s="2" t="s">
        <v>533</v>
      </c>
    </row>
    <row r="473" spans="1:13" x14ac:dyDescent="0.45">
      <c r="A473" s="2" t="s">
        <v>609</v>
      </c>
      <c r="B473" s="2" t="s">
        <v>358</v>
      </c>
      <c r="C473" s="3">
        <v>2000</v>
      </c>
      <c r="D473" s="3">
        <v>2000</v>
      </c>
      <c r="E473" s="4">
        <v>41891.153564814813</v>
      </c>
      <c r="F473" s="4">
        <v>41897.291666666664</v>
      </c>
      <c r="G473" s="2" t="s">
        <v>398</v>
      </c>
      <c r="H473" s="2" t="s">
        <v>389</v>
      </c>
      <c r="I473" s="2" t="s">
        <v>399</v>
      </c>
      <c r="J473" s="2" t="s">
        <v>525</v>
      </c>
      <c r="K473" s="2" t="s">
        <v>378</v>
      </c>
      <c r="L473" s="2" t="s">
        <v>566</v>
      </c>
      <c r="M473" s="2" t="s">
        <v>539</v>
      </c>
    </row>
    <row r="474" spans="1:13" x14ac:dyDescent="0.45">
      <c r="A474" s="2" t="s">
        <v>609</v>
      </c>
      <c r="B474" s="2" t="s">
        <v>358</v>
      </c>
      <c r="C474" s="3">
        <v>4000</v>
      </c>
      <c r="D474" s="3">
        <v>4000</v>
      </c>
      <c r="E474" s="4">
        <v>42016.687083333331</v>
      </c>
      <c r="F474" s="4">
        <v>42019.291666666664</v>
      </c>
      <c r="G474" s="2" t="s">
        <v>392</v>
      </c>
      <c r="H474" s="2" t="s">
        <v>383</v>
      </c>
      <c r="I474" s="2" t="s">
        <v>385</v>
      </c>
      <c r="J474" s="2" t="s">
        <v>525</v>
      </c>
      <c r="K474" s="2" t="s">
        <v>378</v>
      </c>
      <c r="L474" s="2" t="s">
        <v>566</v>
      </c>
      <c r="M474" s="2" t="s">
        <v>537</v>
      </c>
    </row>
    <row r="475" spans="1:13" x14ac:dyDescent="0.45">
      <c r="A475" s="2" t="s">
        <v>609</v>
      </c>
      <c r="B475" s="2" t="s">
        <v>358</v>
      </c>
      <c r="C475" s="3">
        <v>6000</v>
      </c>
      <c r="D475" s="3">
        <v>6000</v>
      </c>
      <c r="E475" s="4">
        <v>41827.815439814818</v>
      </c>
      <c r="F475" s="4">
        <v>41841.291666666664</v>
      </c>
      <c r="G475" s="2" t="s">
        <v>402</v>
      </c>
      <c r="H475" s="2" t="s">
        <v>403</v>
      </c>
      <c r="I475" s="2" t="s">
        <v>397</v>
      </c>
      <c r="J475" s="2" t="s">
        <v>522</v>
      </c>
      <c r="K475" s="2" t="s">
        <v>378</v>
      </c>
      <c r="L475" s="2" t="s">
        <v>566</v>
      </c>
      <c r="M475" s="2" t="s">
        <v>536</v>
      </c>
    </row>
    <row r="476" spans="1:13" x14ac:dyDescent="0.45">
      <c r="A476" s="2" t="s">
        <v>609</v>
      </c>
      <c r="B476" s="2" t="s">
        <v>358</v>
      </c>
      <c r="C476" s="3">
        <v>6300</v>
      </c>
      <c r="D476" s="3">
        <v>6300</v>
      </c>
      <c r="E476" s="4">
        <v>41859.851736111108</v>
      </c>
      <c r="F476" s="4">
        <v>41864.291666666664</v>
      </c>
      <c r="G476" s="2" t="s">
        <v>404</v>
      </c>
      <c r="H476" s="2" t="s">
        <v>403</v>
      </c>
      <c r="I476" s="2" t="s">
        <v>405</v>
      </c>
      <c r="J476" s="2" t="s">
        <v>522</v>
      </c>
      <c r="K476" s="2" t="s">
        <v>378</v>
      </c>
      <c r="L476" s="2" t="s">
        <v>566</v>
      </c>
      <c r="M476" s="2" t="s">
        <v>537</v>
      </c>
    </row>
    <row r="477" spans="1:13" x14ac:dyDescent="0.45">
      <c r="A477" s="2" t="s">
        <v>609</v>
      </c>
      <c r="B477" s="2" t="s">
        <v>358</v>
      </c>
      <c r="C477" s="3">
        <v>11500</v>
      </c>
      <c r="D477" s="3">
        <v>11500</v>
      </c>
      <c r="E477" s="4">
        <v>42047.123993055553</v>
      </c>
      <c r="F477" s="4">
        <v>42054.291666666664</v>
      </c>
      <c r="G477" s="2" t="s">
        <v>394</v>
      </c>
      <c r="H477" s="2" t="s">
        <v>383</v>
      </c>
      <c r="I477" s="2" t="s">
        <v>395</v>
      </c>
      <c r="J477" s="2" t="s">
        <v>525</v>
      </c>
      <c r="K477" s="2" t="s">
        <v>378</v>
      </c>
      <c r="L477" s="2" t="s">
        <v>566</v>
      </c>
      <c r="M477" s="2" t="s">
        <v>535</v>
      </c>
    </row>
    <row r="478" spans="1:13" x14ac:dyDescent="0.45">
      <c r="A478" s="2" t="s">
        <v>99</v>
      </c>
      <c r="B478" s="2" t="s">
        <v>363</v>
      </c>
      <c r="C478" s="3">
        <v>4500</v>
      </c>
      <c r="D478" s="3">
        <v>4500</v>
      </c>
      <c r="E478" s="4">
        <v>42328.663055555553</v>
      </c>
      <c r="F478" s="4">
        <v>42374.208333333336</v>
      </c>
      <c r="G478" s="2" t="s">
        <v>394</v>
      </c>
      <c r="H478" s="2" t="s">
        <v>383</v>
      </c>
      <c r="I478" s="2" t="s">
        <v>395</v>
      </c>
      <c r="J478" s="2" t="s">
        <v>525</v>
      </c>
      <c r="K478" s="2" t="s">
        <v>378</v>
      </c>
      <c r="L478" s="2" t="s">
        <v>555</v>
      </c>
      <c r="M478" s="2" t="s">
        <v>533</v>
      </c>
    </row>
    <row r="479" spans="1:13" x14ac:dyDescent="0.45">
      <c r="A479" s="2" t="s">
        <v>224</v>
      </c>
      <c r="B479" s="2" t="s">
        <v>360</v>
      </c>
      <c r="C479" s="3">
        <v>68850</v>
      </c>
      <c r="D479" s="3">
        <v>0</v>
      </c>
      <c r="E479" s="4">
        <v>42972.85528935185</v>
      </c>
      <c r="F479" s="4">
        <v>43090.661261574074</v>
      </c>
      <c r="G479" s="2" t="s">
        <v>392</v>
      </c>
      <c r="H479" s="2" t="s">
        <v>383</v>
      </c>
      <c r="I479" s="2" t="s">
        <v>385</v>
      </c>
      <c r="J479" s="2" t="s">
        <v>523</v>
      </c>
      <c r="K479" s="2" t="s">
        <v>377</v>
      </c>
      <c r="L479" s="2" t="s">
        <v>559</v>
      </c>
      <c r="M479" s="2" t="s">
        <v>539</v>
      </c>
    </row>
    <row r="480" spans="1:13" x14ac:dyDescent="0.45">
      <c r="A480" s="2" t="s">
        <v>224</v>
      </c>
      <c r="B480" s="2" t="s">
        <v>360</v>
      </c>
      <c r="C480" s="3">
        <v>74000</v>
      </c>
      <c r="D480" s="3">
        <v>0</v>
      </c>
      <c r="E480" s="4">
        <v>42879.625925925924</v>
      </c>
      <c r="F480" s="4">
        <v>43123.723425925928</v>
      </c>
      <c r="G480" s="2" t="s">
        <v>394</v>
      </c>
      <c r="H480" s="2" t="s">
        <v>383</v>
      </c>
      <c r="I480" s="2" t="s">
        <v>395</v>
      </c>
      <c r="J480" s="2" t="s">
        <v>522</v>
      </c>
      <c r="K480" s="2" t="s">
        <v>377</v>
      </c>
      <c r="L480" s="2" t="s">
        <v>555</v>
      </c>
      <c r="M480" s="2" t="s">
        <v>533</v>
      </c>
    </row>
    <row r="481" spans="1:13" x14ac:dyDescent="0.45">
      <c r="A481" s="2" t="s">
        <v>613</v>
      </c>
      <c r="B481" s="2" t="s">
        <v>358</v>
      </c>
      <c r="C481" s="3">
        <v>45000</v>
      </c>
      <c r="D481" s="3">
        <v>0</v>
      </c>
      <c r="E481" s="4">
        <v>43207.606342592589</v>
      </c>
      <c r="F481" s="4">
        <v>43224.166666666664</v>
      </c>
      <c r="G481" s="2" t="s">
        <v>396</v>
      </c>
      <c r="H481" s="2" t="s">
        <v>383</v>
      </c>
      <c r="I481" s="2" t="s">
        <v>397</v>
      </c>
      <c r="J481" s="2" t="s">
        <v>522</v>
      </c>
      <c r="K481" s="2" t="s">
        <v>377</v>
      </c>
      <c r="L481" s="2" t="s">
        <v>553</v>
      </c>
      <c r="M481" s="2" t="s">
        <v>533</v>
      </c>
    </row>
    <row r="482" spans="1:13" x14ac:dyDescent="0.45">
      <c r="A482" s="2" t="s">
        <v>79</v>
      </c>
      <c r="B482" s="2" t="s">
        <v>375</v>
      </c>
      <c r="C482" s="3">
        <v>78000</v>
      </c>
      <c r="D482" s="3">
        <v>0</v>
      </c>
      <c r="E482" s="4">
        <v>41684.881006944444</v>
      </c>
      <c r="F482" s="4">
        <v>42123.166666666664</v>
      </c>
      <c r="G482" s="2" t="s">
        <v>394</v>
      </c>
      <c r="H482" s="2" t="s">
        <v>383</v>
      </c>
      <c r="I482" s="2" t="s">
        <v>395</v>
      </c>
      <c r="J482" s="2" t="s">
        <v>522</v>
      </c>
      <c r="K482" s="2" t="s">
        <v>377</v>
      </c>
      <c r="L482" s="2" t="s">
        <v>558</v>
      </c>
      <c r="M482" s="2" t="s">
        <v>538</v>
      </c>
    </row>
    <row r="483" spans="1:13" x14ac:dyDescent="0.45">
      <c r="A483" s="2" t="s">
        <v>261</v>
      </c>
      <c r="B483" s="2" t="s">
        <v>367</v>
      </c>
      <c r="C483" s="3">
        <v>45000</v>
      </c>
      <c r="D483" s="3">
        <v>0</v>
      </c>
      <c r="E483" s="4">
        <v>43221.882314814815</v>
      </c>
      <c r="F483" s="4">
        <v>43332.769155092596</v>
      </c>
      <c r="G483" s="2" t="s">
        <v>404</v>
      </c>
      <c r="H483" s="2" t="s">
        <v>403</v>
      </c>
      <c r="I483" s="2" t="s">
        <v>405</v>
      </c>
      <c r="J483" s="2" t="s">
        <v>529</v>
      </c>
      <c r="K483" s="2" t="s">
        <v>377</v>
      </c>
      <c r="L483" s="2" t="s">
        <v>557</v>
      </c>
      <c r="M483" s="2" t="s">
        <v>537</v>
      </c>
    </row>
    <row r="484" spans="1:13" x14ac:dyDescent="0.45">
      <c r="A484" s="2" t="s">
        <v>613</v>
      </c>
      <c r="B484" s="2" t="s">
        <v>358</v>
      </c>
      <c r="C484" s="3">
        <v>1599</v>
      </c>
      <c r="D484" s="3">
        <v>1599</v>
      </c>
      <c r="E484" s="4">
        <v>42584.727013888885</v>
      </c>
      <c r="F484" s="4">
        <v>42782.804351851853</v>
      </c>
      <c r="G484" s="2" t="s">
        <v>382</v>
      </c>
      <c r="H484" s="2" t="s">
        <v>381</v>
      </c>
      <c r="I484" s="2" t="s">
        <v>386</v>
      </c>
      <c r="J484" s="2" t="s">
        <v>522</v>
      </c>
      <c r="K484" s="2" t="s">
        <v>377</v>
      </c>
      <c r="L484" s="2" t="s">
        <v>555</v>
      </c>
      <c r="M484" s="2" t="s">
        <v>535</v>
      </c>
    </row>
    <row r="485" spans="1:13" x14ac:dyDescent="0.45">
      <c r="A485" s="2" t="s">
        <v>613</v>
      </c>
      <c r="B485" s="2" t="s">
        <v>358</v>
      </c>
      <c r="C485" s="3">
        <v>1599</v>
      </c>
      <c r="D485" s="3">
        <v>1599</v>
      </c>
      <c r="E485" s="4">
        <v>42576.935925925929</v>
      </c>
      <c r="F485" s="4">
        <v>42584.600277777776</v>
      </c>
      <c r="G485" s="2" t="s">
        <v>396</v>
      </c>
      <c r="H485" s="2" t="s">
        <v>383</v>
      </c>
      <c r="I485" s="2" t="s">
        <v>397</v>
      </c>
      <c r="J485" s="2" t="s">
        <v>525</v>
      </c>
      <c r="K485" s="2" t="s">
        <v>378</v>
      </c>
      <c r="L485" s="2" t="s">
        <v>555</v>
      </c>
      <c r="M485" s="2" t="s">
        <v>533</v>
      </c>
    </row>
    <row r="486" spans="1:13" x14ac:dyDescent="0.45">
      <c r="A486" s="2" t="s">
        <v>613</v>
      </c>
      <c r="B486" s="2" t="s">
        <v>358</v>
      </c>
      <c r="C486" s="3">
        <v>20800</v>
      </c>
      <c r="D486" s="3">
        <v>20800</v>
      </c>
      <c r="E486" s="4">
        <v>42842.569004629629</v>
      </c>
      <c r="F486" s="4">
        <v>42852.291666666664</v>
      </c>
      <c r="G486" s="2" t="s">
        <v>396</v>
      </c>
      <c r="H486" s="2" t="s">
        <v>383</v>
      </c>
      <c r="I486" s="2" t="s">
        <v>397</v>
      </c>
      <c r="J486" s="2" t="s">
        <v>523</v>
      </c>
      <c r="K486" s="2" t="s">
        <v>378</v>
      </c>
      <c r="L486" s="2" t="s">
        <v>555</v>
      </c>
      <c r="M486" s="2" t="s">
        <v>536</v>
      </c>
    </row>
    <row r="487" spans="1:13" x14ac:dyDescent="0.45">
      <c r="A487" s="2" t="s">
        <v>613</v>
      </c>
      <c r="B487" s="2" t="s">
        <v>358</v>
      </c>
      <c r="C487" s="3">
        <v>20800</v>
      </c>
      <c r="D487" s="3">
        <v>20800</v>
      </c>
      <c r="E487" s="4">
        <v>42438.669027777774</v>
      </c>
      <c r="F487" s="4">
        <v>42466.291666666664</v>
      </c>
      <c r="G487" s="2" t="s">
        <v>392</v>
      </c>
      <c r="H487" s="2" t="s">
        <v>383</v>
      </c>
      <c r="I487" s="2" t="s">
        <v>385</v>
      </c>
      <c r="J487" s="2" t="s">
        <v>525</v>
      </c>
      <c r="K487" s="2" t="s">
        <v>378</v>
      </c>
      <c r="L487" s="2" t="s">
        <v>555</v>
      </c>
      <c r="M487" s="2" t="s">
        <v>533</v>
      </c>
    </row>
    <row r="488" spans="1:13" x14ac:dyDescent="0.45">
      <c r="A488" s="2" t="s">
        <v>613</v>
      </c>
      <c r="B488" s="2" t="s">
        <v>358</v>
      </c>
      <c r="C488" s="3">
        <v>89141</v>
      </c>
      <c r="D488" s="3">
        <v>89141</v>
      </c>
      <c r="E488" s="4">
        <v>42122.891655092593</v>
      </c>
      <c r="F488" s="4">
        <v>42200.291666666664</v>
      </c>
      <c r="G488" s="2" t="s">
        <v>394</v>
      </c>
      <c r="H488" s="2" t="s">
        <v>383</v>
      </c>
      <c r="I488" s="2" t="s">
        <v>395</v>
      </c>
      <c r="J488" s="2" t="s">
        <v>525</v>
      </c>
      <c r="K488" s="2" t="s">
        <v>378</v>
      </c>
      <c r="L488" s="2" t="s">
        <v>555</v>
      </c>
      <c r="M488" s="2" t="s">
        <v>533</v>
      </c>
    </row>
    <row r="489" spans="1:13" x14ac:dyDescent="0.45">
      <c r="A489" s="2" t="s">
        <v>613</v>
      </c>
      <c r="B489" s="2" t="s">
        <v>358</v>
      </c>
      <c r="C489" s="3">
        <v>374600</v>
      </c>
      <c r="D489" s="3">
        <v>0</v>
      </c>
      <c r="E489" s="4">
        <v>42817.699467592596</v>
      </c>
      <c r="F489" s="4">
        <v>43200.78392361111</v>
      </c>
      <c r="G489" s="2" t="s">
        <v>392</v>
      </c>
      <c r="H489" s="2" t="s">
        <v>383</v>
      </c>
      <c r="I489" s="2" t="s">
        <v>385</v>
      </c>
      <c r="J489" s="2" t="s">
        <v>523</v>
      </c>
      <c r="K489" s="2" t="s">
        <v>377</v>
      </c>
      <c r="L489" s="2" t="s">
        <v>555</v>
      </c>
      <c r="M489" s="2" t="s">
        <v>538</v>
      </c>
    </row>
    <row r="490" spans="1:13" x14ac:dyDescent="0.45">
      <c r="A490" s="2" t="s">
        <v>207</v>
      </c>
      <c r="B490" s="2" t="s">
        <v>363</v>
      </c>
      <c r="C490" s="3">
        <v>145</v>
      </c>
      <c r="D490" s="3">
        <v>145</v>
      </c>
      <c r="E490" s="4">
        <v>43080.135787037034</v>
      </c>
      <c r="F490" s="4">
        <v>43076.291666666664</v>
      </c>
      <c r="G490" s="2" t="s">
        <v>398</v>
      </c>
      <c r="H490" s="2" t="s">
        <v>389</v>
      </c>
      <c r="I490" s="2" t="s">
        <v>399</v>
      </c>
      <c r="J490" s="2" t="s">
        <v>525</v>
      </c>
      <c r="K490" s="2" t="s">
        <v>378</v>
      </c>
      <c r="L490" s="2" t="s">
        <v>568</v>
      </c>
      <c r="M490" s="2" t="s">
        <v>533</v>
      </c>
    </row>
    <row r="491" spans="1:13" x14ac:dyDescent="0.45">
      <c r="A491" s="2" t="s">
        <v>207</v>
      </c>
      <c r="B491" s="2" t="s">
        <v>363</v>
      </c>
      <c r="C491" s="3">
        <v>3000</v>
      </c>
      <c r="D491" s="3">
        <v>0</v>
      </c>
      <c r="E491" s="4">
        <v>43077.916527777779</v>
      </c>
      <c r="F491" s="4">
        <v>43202.175138888888</v>
      </c>
      <c r="G491" s="2" t="s">
        <v>393</v>
      </c>
      <c r="H491" s="2" t="s">
        <v>389</v>
      </c>
      <c r="I491" s="2" t="s">
        <v>385</v>
      </c>
      <c r="J491" s="2" t="s">
        <v>522</v>
      </c>
      <c r="K491" s="2" t="s">
        <v>377</v>
      </c>
      <c r="L491" s="2" t="s">
        <v>568</v>
      </c>
      <c r="M491" s="2" t="s">
        <v>535</v>
      </c>
    </row>
    <row r="492" spans="1:13" x14ac:dyDescent="0.45">
      <c r="A492" s="2" t="s">
        <v>91</v>
      </c>
      <c r="B492" s="2" t="s">
        <v>367</v>
      </c>
      <c r="C492" s="3">
        <v>990</v>
      </c>
      <c r="D492" s="3">
        <v>990</v>
      </c>
      <c r="E492" s="4">
        <v>43479.951365740744</v>
      </c>
      <c r="F492" s="4">
        <v>43490</v>
      </c>
      <c r="G492" s="2" t="s">
        <v>382</v>
      </c>
      <c r="H492" s="2" t="s">
        <v>381</v>
      </c>
      <c r="I492" s="2" t="s">
        <v>385</v>
      </c>
      <c r="J492" s="2" t="s">
        <v>525</v>
      </c>
      <c r="K492" s="2" t="s">
        <v>378</v>
      </c>
      <c r="L492" s="2" t="s">
        <v>555</v>
      </c>
      <c r="M492" s="2" t="s">
        <v>533</v>
      </c>
    </row>
    <row r="493" spans="1:13" x14ac:dyDescent="0.45">
      <c r="A493" s="2" t="s">
        <v>91</v>
      </c>
      <c r="B493" s="2" t="s">
        <v>367</v>
      </c>
      <c r="C493" s="3">
        <v>30000</v>
      </c>
      <c r="D493" s="3">
        <v>30000</v>
      </c>
      <c r="E493" s="4">
        <v>42429.833402777775</v>
      </c>
      <c r="F493" s="4">
        <v>42439.291666666664</v>
      </c>
      <c r="G493" s="2" t="s">
        <v>390</v>
      </c>
      <c r="H493" s="2" t="s">
        <v>389</v>
      </c>
      <c r="I493" s="2" t="s">
        <v>385</v>
      </c>
      <c r="J493" s="2" t="s">
        <v>523</v>
      </c>
      <c r="K493" s="2" t="s">
        <v>378</v>
      </c>
      <c r="L493" s="2" t="s">
        <v>555</v>
      </c>
      <c r="M493" s="2" t="s">
        <v>533</v>
      </c>
    </row>
    <row r="494" spans="1:13" x14ac:dyDescent="0.45">
      <c r="A494" s="2" t="s">
        <v>91</v>
      </c>
      <c r="B494" s="2" t="s">
        <v>367</v>
      </c>
      <c r="C494" s="3">
        <v>102300</v>
      </c>
      <c r="D494" s="3">
        <v>0</v>
      </c>
      <c r="E494" s="4">
        <v>42303.841365740744</v>
      </c>
      <c r="F494" s="4">
        <v>42317.25</v>
      </c>
      <c r="G494" s="2" t="s">
        <v>396</v>
      </c>
      <c r="H494" s="2" t="s">
        <v>383</v>
      </c>
      <c r="I494" s="2" t="s">
        <v>397</v>
      </c>
      <c r="J494" s="2" t="s">
        <v>523</v>
      </c>
      <c r="K494" s="2" t="s">
        <v>377</v>
      </c>
      <c r="L494" s="2" t="s">
        <v>555</v>
      </c>
      <c r="M494" s="2" t="s">
        <v>533</v>
      </c>
    </row>
    <row r="495" spans="1:13" x14ac:dyDescent="0.45">
      <c r="A495" s="2" t="s">
        <v>442</v>
      </c>
      <c r="B495" s="2" t="s">
        <v>370</v>
      </c>
      <c r="C495" s="3">
        <v>0</v>
      </c>
      <c r="D495" s="3">
        <v>0</v>
      </c>
      <c r="E495" s="4">
        <v>43298.783877314818</v>
      </c>
      <c r="F495" s="4">
        <v>43832.904374999998</v>
      </c>
      <c r="G495" s="2" t="s">
        <v>393</v>
      </c>
      <c r="H495" s="2" t="s">
        <v>389</v>
      </c>
      <c r="I495" s="2" t="s">
        <v>385</v>
      </c>
      <c r="J495" s="2" t="s">
        <v>525</v>
      </c>
      <c r="K495" s="2" t="s">
        <v>377</v>
      </c>
      <c r="L495" s="2" t="s">
        <v>566</v>
      </c>
      <c r="M495" s="2" t="s">
        <v>534</v>
      </c>
    </row>
    <row r="496" spans="1:13" x14ac:dyDescent="0.45">
      <c r="A496" s="2" t="s">
        <v>442</v>
      </c>
      <c r="B496" s="2" t="s">
        <v>370</v>
      </c>
      <c r="C496" s="3">
        <v>0</v>
      </c>
      <c r="D496" s="3">
        <v>0</v>
      </c>
      <c r="E496" s="4">
        <v>43250.91196759259</v>
      </c>
      <c r="F496" s="4">
        <v>43430.553298611114</v>
      </c>
      <c r="G496" s="2" t="s">
        <v>391</v>
      </c>
      <c r="H496" s="2" t="s">
        <v>383</v>
      </c>
      <c r="I496" s="2" t="s">
        <v>385</v>
      </c>
      <c r="J496" s="2" t="s">
        <v>529</v>
      </c>
      <c r="K496" s="2" t="s">
        <v>377</v>
      </c>
      <c r="L496" s="2" t="s">
        <v>553</v>
      </c>
      <c r="M496" s="2" t="s">
        <v>534</v>
      </c>
    </row>
    <row r="497" spans="1:13" x14ac:dyDescent="0.45">
      <c r="A497" s="2" t="s">
        <v>442</v>
      </c>
      <c r="B497" s="2" t="s">
        <v>370</v>
      </c>
      <c r="C497" s="3">
        <v>0</v>
      </c>
      <c r="D497" s="3">
        <v>0</v>
      </c>
      <c r="E497" s="4">
        <v>42865.918680555558</v>
      </c>
      <c r="F497" s="4">
        <v>43269.624189814815</v>
      </c>
      <c r="G497" s="2" t="s">
        <v>392</v>
      </c>
      <c r="H497" s="2" t="s">
        <v>383</v>
      </c>
      <c r="I497" s="2" t="s">
        <v>385</v>
      </c>
      <c r="J497" s="2" t="s">
        <v>529</v>
      </c>
      <c r="K497" s="2" t="s">
        <v>377</v>
      </c>
      <c r="L497" s="2" t="s">
        <v>556</v>
      </c>
      <c r="M497" s="2" t="s">
        <v>533</v>
      </c>
    </row>
    <row r="498" spans="1:13" x14ac:dyDescent="0.45">
      <c r="A498" s="2" t="s">
        <v>442</v>
      </c>
      <c r="B498" s="2" t="s">
        <v>370</v>
      </c>
      <c r="C498" s="3">
        <v>990</v>
      </c>
      <c r="D498" s="3">
        <v>990</v>
      </c>
      <c r="E498" s="4">
        <v>43388.988368055558</v>
      </c>
      <c r="F498" s="4">
        <v>43388.990208333336</v>
      </c>
      <c r="G498" s="2" t="s">
        <v>388</v>
      </c>
      <c r="H498" s="2" t="s">
        <v>389</v>
      </c>
      <c r="I498" s="2" t="s">
        <v>385</v>
      </c>
      <c r="J498" s="2" t="s">
        <v>525</v>
      </c>
      <c r="K498" s="2" t="s">
        <v>378</v>
      </c>
      <c r="L498" s="2" t="s">
        <v>566</v>
      </c>
      <c r="M498" s="2" t="s">
        <v>536</v>
      </c>
    </row>
    <row r="499" spans="1:13" x14ac:dyDescent="0.45">
      <c r="A499" s="2" t="s">
        <v>442</v>
      </c>
      <c r="B499" s="2" t="s">
        <v>370</v>
      </c>
      <c r="C499" s="3">
        <v>6000</v>
      </c>
      <c r="D499" s="3">
        <v>0</v>
      </c>
      <c r="E499" s="4">
        <v>43227.773993055554</v>
      </c>
      <c r="F499" s="4">
        <v>43280.700358796297</v>
      </c>
      <c r="G499" s="2" t="s">
        <v>394</v>
      </c>
      <c r="H499" s="2" t="s">
        <v>383</v>
      </c>
      <c r="I499" s="2" t="s">
        <v>395</v>
      </c>
      <c r="J499" s="2" t="s">
        <v>522</v>
      </c>
      <c r="K499" s="2" t="s">
        <v>377</v>
      </c>
      <c r="L499" s="2" t="s">
        <v>556</v>
      </c>
      <c r="M499" s="2" t="s">
        <v>536</v>
      </c>
    </row>
    <row r="500" spans="1:13" x14ac:dyDescent="0.45">
      <c r="A500" s="2" t="s">
        <v>442</v>
      </c>
      <c r="B500" s="2" t="s">
        <v>370</v>
      </c>
      <c r="C500" s="3">
        <v>7196</v>
      </c>
      <c r="D500" s="3">
        <v>7196</v>
      </c>
      <c r="E500" s="4">
        <v>41871.940300925926</v>
      </c>
      <c r="F500" s="4">
        <v>41955.208333333336</v>
      </c>
      <c r="G500" s="2" t="s">
        <v>382</v>
      </c>
      <c r="H500" s="2" t="s">
        <v>381</v>
      </c>
      <c r="I500" s="2" t="s">
        <v>386</v>
      </c>
      <c r="J500" s="2" t="s">
        <v>525</v>
      </c>
      <c r="K500" s="2" t="s">
        <v>378</v>
      </c>
      <c r="L500" s="2" t="s">
        <v>556</v>
      </c>
      <c r="M500" s="2" t="s">
        <v>539</v>
      </c>
    </row>
    <row r="501" spans="1:13" x14ac:dyDescent="0.45">
      <c r="A501" s="2" t="s">
        <v>613</v>
      </c>
      <c r="B501" s="2" t="s">
        <v>358</v>
      </c>
      <c r="C501" s="3">
        <v>0</v>
      </c>
      <c r="D501" s="3">
        <v>0</v>
      </c>
      <c r="E501" s="4">
        <v>42397.616006944445</v>
      </c>
      <c r="F501" s="4">
        <v>42930.073807870373</v>
      </c>
      <c r="G501" s="2" t="s">
        <v>394</v>
      </c>
      <c r="H501" s="2" t="s">
        <v>383</v>
      </c>
      <c r="I501" s="2" t="s">
        <v>395</v>
      </c>
      <c r="J501" s="2" t="s">
        <v>529</v>
      </c>
      <c r="K501" s="2" t="s">
        <v>377</v>
      </c>
      <c r="L501" s="2" t="s">
        <v>555</v>
      </c>
      <c r="M501" s="2" t="s">
        <v>533</v>
      </c>
    </row>
    <row r="502" spans="1:13" x14ac:dyDescent="0.45">
      <c r="A502" s="2" t="s">
        <v>443</v>
      </c>
      <c r="B502" s="2" t="s">
        <v>370</v>
      </c>
      <c r="C502" s="3">
        <v>0</v>
      </c>
      <c r="D502" s="3">
        <v>0</v>
      </c>
      <c r="E502" s="4">
        <v>43195.668217592596</v>
      </c>
      <c r="F502" s="4">
        <v>43255.574259259258</v>
      </c>
      <c r="G502" s="2" t="s">
        <v>393</v>
      </c>
      <c r="H502" s="2" t="s">
        <v>389</v>
      </c>
      <c r="I502" s="2" t="s">
        <v>385</v>
      </c>
      <c r="J502" s="2" t="s">
        <v>529</v>
      </c>
      <c r="K502" s="2" t="s">
        <v>377</v>
      </c>
      <c r="L502" s="2" t="s">
        <v>557</v>
      </c>
      <c r="M502" s="2" t="s">
        <v>535</v>
      </c>
    </row>
    <row r="503" spans="1:13" x14ac:dyDescent="0.45">
      <c r="A503" s="2" t="s">
        <v>443</v>
      </c>
      <c r="B503" s="2" t="s">
        <v>370</v>
      </c>
      <c r="C503" s="3">
        <v>0</v>
      </c>
      <c r="D503" s="3">
        <v>0</v>
      </c>
      <c r="E503" s="4">
        <v>42303.709710648145</v>
      </c>
      <c r="F503" s="4">
        <v>42763.974502314813</v>
      </c>
      <c r="G503" s="2" t="s">
        <v>390</v>
      </c>
      <c r="H503" s="2" t="s">
        <v>389</v>
      </c>
      <c r="I503" s="2" t="s">
        <v>386</v>
      </c>
      <c r="J503" s="2" t="s">
        <v>529</v>
      </c>
      <c r="K503" s="2" t="s">
        <v>377</v>
      </c>
      <c r="L503" s="2" t="s">
        <v>557</v>
      </c>
      <c r="M503" s="2" t="s">
        <v>534</v>
      </c>
    </row>
    <row r="504" spans="1:13" x14ac:dyDescent="0.45">
      <c r="A504" s="2" t="s">
        <v>443</v>
      </c>
      <c r="B504" s="2" t="s">
        <v>370</v>
      </c>
      <c r="C504" s="3">
        <v>300</v>
      </c>
      <c r="D504" s="3">
        <v>300</v>
      </c>
      <c r="E504" s="4">
        <v>42606.789247685185</v>
      </c>
      <c r="F504" s="4">
        <v>42611.838067129633</v>
      </c>
      <c r="G504" s="2" t="s">
        <v>396</v>
      </c>
      <c r="H504" s="2" t="s">
        <v>383</v>
      </c>
      <c r="I504" s="2" t="s">
        <v>397</v>
      </c>
      <c r="J504" s="2" t="s">
        <v>525</v>
      </c>
      <c r="K504" s="2" t="s">
        <v>378</v>
      </c>
      <c r="L504" s="2" t="s">
        <v>558</v>
      </c>
      <c r="M504" s="2" t="s">
        <v>533</v>
      </c>
    </row>
    <row r="505" spans="1:13" x14ac:dyDescent="0.45">
      <c r="A505" s="2" t="s">
        <v>443</v>
      </c>
      <c r="B505" s="2" t="s">
        <v>370</v>
      </c>
      <c r="C505" s="3">
        <v>8000</v>
      </c>
      <c r="D505" s="3">
        <v>8000</v>
      </c>
      <c r="E505" s="4">
        <v>41488.816701388889</v>
      </c>
      <c r="F505" s="4">
        <v>41497.291666666664</v>
      </c>
      <c r="G505" s="2" t="s">
        <v>404</v>
      </c>
      <c r="H505" s="2" t="s">
        <v>403</v>
      </c>
      <c r="I505" s="2" t="s">
        <v>405</v>
      </c>
      <c r="J505" s="2" t="s">
        <v>522</v>
      </c>
      <c r="K505" s="2" t="s">
        <v>378</v>
      </c>
      <c r="L505" s="2" t="s">
        <v>557</v>
      </c>
      <c r="M505" s="2" t="s">
        <v>533</v>
      </c>
    </row>
    <row r="506" spans="1:13" x14ac:dyDescent="0.45">
      <c r="A506" s="2" t="s">
        <v>443</v>
      </c>
      <c r="B506" s="2" t="s">
        <v>370</v>
      </c>
      <c r="C506" s="3">
        <v>10800</v>
      </c>
      <c r="D506" s="3">
        <v>0</v>
      </c>
      <c r="E506" s="4">
        <v>42502.948703703703</v>
      </c>
      <c r="F506" s="4">
        <v>43199.816192129627</v>
      </c>
      <c r="G506" s="2" t="s">
        <v>402</v>
      </c>
      <c r="H506" s="2" t="s">
        <v>403</v>
      </c>
      <c r="I506" s="2" t="s">
        <v>397</v>
      </c>
      <c r="J506" s="2" t="s">
        <v>522</v>
      </c>
      <c r="K506" s="2" t="s">
        <v>377</v>
      </c>
      <c r="L506" s="2" t="s">
        <v>557</v>
      </c>
      <c r="M506" s="2" t="s">
        <v>539</v>
      </c>
    </row>
    <row r="507" spans="1:13" x14ac:dyDescent="0.45">
      <c r="A507" s="2" t="s">
        <v>443</v>
      </c>
      <c r="B507" s="2" t="s">
        <v>370</v>
      </c>
      <c r="C507" s="3">
        <v>15000</v>
      </c>
      <c r="D507" s="3">
        <v>15000</v>
      </c>
      <c r="E507" s="4">
        <v>42502.944432870368</v>
      </c>
      <c r="F507" s="4">
        <v>42695.73636574074</v>
      </c>
      <c r="G507" s="2" t="s">
        <v>396</v>
      </c>
      <c r="H507" s="2" t="s">
        <v>383</v>
      </c>
      <c r="I507" s="2" t="s">
        <v>397</v>
      </c>
      <c r="J507" s="2" t="s">
        <v>525</v>
      </c>
      <c r="K507" s="2" t="s">
        <v>378</v>
      </c>
      <c r="L507" s="2" t="s">
        <v>558</v>
      </c>
      <c r="M507" s="2" t="s">
        <v>537</v>
      </c>
    </row>
    <row r="508" spans="1:13" x14ac:dyDescent="0.45">
      <c r="A508" s="2" t="s">
        <v>443</v>
      </c>
      <c r="B508" s="2" t="s">
        <v>370</v>
      </c>
      <c r="C508" s="3">
        <v>25000</v>
      </c>
      <c r="D508" s="3">
        <v>25000</v>
      </c>
      <c r="E508" s="4">
        <v>42307.885057870371</v>
      </c>
      <c r="F508" s="4">
        <v>42311.291666666664</v>
      </c>
      <c r="G508" s="2" t="s">
        <v>388</v>
      </c>
      <c r="H508" s="2" t="s">
        <v>389</v>
      </c>
      <c r="I508" s="2" t="s">
        <v>385</v>
      </c>
      <c r="J508" s="2" t="s">
        <v>525</v>
      </c>
      <c r="K508" s="2" t="s">
        <v>378</v>
      </c>
      <c r="L508" s="2" t="s">
        <v>558</v>
      </c>
      <c r="M508" s="2" t="s">
        <v>533</v>
      </c>
    </row>
    <row r="509" spans="1:13" x14ac:dyDescent="0.45">
      <c r="A509" s="2" t="s">
        <v>443</v>
      </c>
      <c r="B509" s="2" t="s">
        <v>370</v>
      </c>
      <c r="C509" s="3">
        <v>31000</v>
      </c>
      <c r="D509" s="3">
        <v>31000</v>
      </c>
      <c r="E509" s="4">
        <v>41436.692361111112</v>
      </c>
      <c r="F509" s="4">
        <v>41472.291666666664</v>
      </c>
      <c r="G509" s="2" t="s">
        <v>396</v>
      </c>
      <c r="H509" s="2" t="s">
        <v>383</v>
      </c>
      <c r="I509" s="2" t="s">
        <v>397</v>
      </c>
      <c r="J509" s="2" t="s">
        <v>522</v>
      </c>
      <c r="K509" s="2" t="s">
        <v>378</v>
      </c>
      <c r="L509" s="2" t="s">
        <v>557</v>
      </c>
      <c r="M509" s="2" t="s">
        <v>539</v>
      </c>
    </row>
    <row r="510" spans="1:13" x14ac:dyDescent="0.45">
      <c r="A510" s="2" t="s">
        <v>443</v>
      </c>
      <c r="B510" s="2" t="s">
        <v>370</v>
      </c>
      <c r="C510" s="3">
        <v>45000</v>
      </c>
      <c r="D510" s="3">
        <v>45000</v>
      </c>
      <c r="E510" s="4">
        <v>42123.047222222223</v>
      </c>
      <c r="F510" s="4">
        <v>42295.291666666664</v>
      </c>
      <c r="G510" s="2" t="s">
        <v>396</v>
      </c>
      <c r="H510" s="2" t="s">
        <v>383</v>
      </c>
      <c r="I510" s="2" t="s">
        <v>397</v>
      </c>
      <c r="J510" s="2" t="s">
        <v>525</v>
      </c>
      <c r="K510" s="2" t="s">
        <v>378</v>
      </c>
      <c r="L510" s="2" t="s">
        <v>553</v>
      </c>
      <c r="M510" s="2" t="s">
        <v>533</v>
      </c>
    </row>
    <row r="511" spans="1:13" x14ac:dyDescent="0.45">
      <c r="A511" s="2" t="s">
        <v>445</v>
      </c>
      <c r="B511" s="2" t="s">
        <v>370</v>
      </c>
      <c r="C511" s="3">
        <v>540</v>
      </c>
      <c r="D511" s="3">
        <v>540</v>
      </c>
      <c r="E511" s="4">
        <v>43311.926898148151</v>
      </c>
      <c r="F511" s="4">
        <v>43321.72383101852</v>
      </c>
      <c r="G511" s="2" t="s">
        <v>388</v>
      </c>
      <c r="H511" s="2" t="s">
        <v>389</v>
      </c>
      <c r="I511" s="2" t="s">
        <v>387</v>
      </c>
      <c r="J511" s="2" t="s">
        <v>525</v>
      </c>
      <c r="K511" s="2" t="s">
        <v>378</v>
      </c>
      <c r="L511" s="2" t="s">
        <v>554</v>
      </c>
      <c r="M511" s="2" t="s">
        <v>539</v>
      </c>
    </row>
    <row r="512" spans="1:13" x14ac:dyDescent="0.45">
      <c r="A512" s="2" t="s">
        <v>445</v>
      </c>
      <c r="B512" s="2" t="s">
        <v>370</v>
      </c>
      <c r="C512" s="3">
        <v>540</v>
      </c>
      <c r="D512" s="3">
        <v>540</v>
      </c>
      <c r="E512" s="4">
        <v>42975.841805555552</v>
      </c>
      <c r="F512" s="4">
        <v>42985.25</v>
      </c>
      <c r="G512" s="2" t="s">
        <v>393</v>
      </c>
      <c r="H512" s="2" t="s">
        <v>389</v>
      </c>
      <c r="I512" s="2" t="s">
        <v>385</v>
      </c>
      <c r="J512" s="2" t="s">
        <v>525</v>
      </c>
      <c r="K512" s="2" t="s">
        <v>378</v>
      </c>
      <c r="L512" s="2" t="s">
        <v>554</v>
      </c>
      <c r="M512" s="2" t="s">
        <v>537</v>
      </c>
    </row>
    <row r="513" spans="1:13" x14ac:dyDescent="0.45">
      <c r="A513" s="2" t="s">
        <v>445</v>
      </c>
      <c r="B513" s="2" t="s">
        <v>370</v>
      </c>
      <c r="C513" s="3">
        <v>594</v>
      </c>
      <c r="D513" s="3">
        <v>594</v>
      </c>
      <c r="E513" s="4">
        <v>42990.618067129632</v>
      </c>
      <c r="F513" s="4">
        <v>42990.641226851854</v>
      </c>
      <c r="G513" s="2" t="s">
        <v>391</v>
      </c>
      <c r="H513" s="2" t="s">
        <v>383</v>
      </c>
      <c r="I513" s="2" t="s">
        <v>385</v>
      </c>
      <c r="J513" s="2" t="s">
        <v>525</v>
      </c>
      <c r="K513" s="2" t="s">
        <v>378</v>
      </c>
      <c r="L513" s="2" t="s">
        <v>557</v>
      </c>
      <c r="M513" s="2" t="s">
        <v>537</v>
      </c>
    </row>
    <row r="514" spans="1:13" x14ac:dyDescent="0.45">
      <c r="A514" s="2" t="s">
        <v>445</v>
      </c>
      <c r="B514" s="2" t="s">
        <v>370</v>
      </c>
      <c r="C514" s="3">
        <v>625</v>
      </c>
      <c r="D514" s="3">
        <v>625</v>
      </c>
      <c r="E514" s="4">
        <v>42705.841736111113</v>
      </c>
      <c r="F514" s="4">
        <v>42723.835138888891</v>
      </c>
      <c r="G514" s="2" t="s">
        <v>388</v>
      </c>
      <c r="H514" s="2" t="s">
        <v>389</v>
      </c>
      <c r="I514" s="2" t="s">
        <v>385</v>
      </c>
      <c r="J514" s="2" t="s">
        <v>525</v>
      </c>
      <c r="K514" s="2" t="s">
        <v>378</v>
      </c>
      <c r="L514" s="2" t="s">
        <v>554</v>
      </c>
      <c r="M514" s="2" t="s">
        <v>539</v>
      </c>
    </row>
    <row r="515" spans="1:13" x14ac:dyDescent="0.45">
      <c r="A515" s="2" t="s">
        <v>445</v>
      </c>
      <c r="B515" s="2" t="s">
        <v>370</v>
      </c>
      <c r="C515" s="3">
        <v>1599</v>
      </c>
      <c r="D515" s="3">
        <v>1599</v>
      </c>
      <c r="E515" s="4">
        <v>42744.733414351853</v>
      </c>
      <c r="F515" s="4">
        <v>42746.912881944445</v>
      </c>
      <c r="G515" s="2" t="s">
        <v>390</v>
      </c>
      <c r="H515" s="2" t="s">
        <v>389</v>
      </c>
      <c r="I515" s="2" t="s">
        <v>385</v>
      </c>
      <c r="J515" s="2" t="s">
        <v>525</v>
      </c>
      <c r="K515" s="2" t="s">
        <v>378</v>
      </c>
      <c r="L515" s="2" t="s">
        <v>554</v>
      </c>
      <c r="M515" s="2" t="s">
        <v>533</v>
      </c>
    </row>
    <row r="516" spans="1:13" x14ac:dyDescent="0.45">
      <c r="A516" s="2" t="s">
        <v>445</v>
      </c>
      <c r="B516" s="2" t="s">
        <v>370</v>
      </c>
      <c r="C516" s="3">
        <v>2199</v>
      </c>
      <c r="D516" s="3">
        <v>2199</v>
      </c>
      <c r="E516" s="4">
        <v>42801.832106481481</v>
      </c>
      <c r="F516" s="4">
        <v>42940.848680555559</v>
      </c>
      <c r="G516" s="2" t="s">
        <v>391</v>
      </c>
      <c r="H516" s="2" t="s">
        <v>383</v>
      </c>
      <c r="I516" s="2" t="s">
        <v>385</v>
      </c>
      <c r="J516" s="2" t="s">
        <v>525</v>
      </c>
      <c r="K516" s="2" t="s">
        <v>378</v>
      </c>
      <c r="L516" s="2" t="s">
        <v>558</v>
      </c>
      <c r="M516" s="2" t="s">
        <v>535</v>
      </c>
    </row>
    <row r="517" spans="1:13" x14ac:dyDescent="0.45">
      <c r="A517" s="2" t="s">
        <v>445</v>
      </c>
      <c r="B517" s="2" t="s">
        <v>370</v>
      </c>
      <c r="C517" s="3">
        <v>10000</v>
      </c>
      <c r="D517" s="3">
        <v>10000</v>
      </c>
      <c r="E517" s="4">
        <v>43279.000358796293</v>
      </c>
      <c r="F517" s="4">
        <v>43321.723287037035</v>
      </c>
      <c r="G517" s="2" t="s">
        <v>404</v>
      </c>
      <c r="H517" s="2" t="s">
        <v>403</v>
      </c>
      <c r="I517" s="2" t="s">
        <v>405</v>
      </c>
      <c r="J517" s="2" t="s">
        <v>525</v>
      </c>
      <c r="K517" s="2" t="s">
        <v>378</v>
      </c>
      <c r="L517" s="2" t="s">
        <v>554</v>
      </c>
      <c r="M517" s="2" t="s">
        <v>533</v>
      </c>
    </row>
    <row r="518" spans="1:13" x14ac:dyDescent="0.45">
      <c r="A518" s="2" t="s">
        <v>445</v>
      </c>
      <c r="B518" s="2" t="s">
        <v>370</v>
      </c>
      <c r="C518" s="3">
        <v>10000</v>
      </c>
      <c r="D518" s="3">
        <v>10000</v>
      </c>
      <c r="E518" s="4">
        <v>42898.926006944443</v>
      </c>
      <c r="F518" s="4">
        <v>42930.626284722224</v>
      </c>
      <c r="G518" s="2" t="s">
        <v>392</v>
      </c>
      <c r="H518" s="2" t="s">
        <v>383</v>
      </c>
      <c r="I518" s="2" t="s">
        <v>385</v>
      </c>
      <c r="J518" s="2" t="s">
        <v>525</v>
      </c>
      <c r="K518" s="2" t="s">
        <v>378</v>
      </c>
      <c r="L518" s="2" t="s">
        <v>554</v>
      </c>
      <c r="M518" s="2" t="s">
        <v>535</v>
      </c>
    </row>
    <row r="519" spans="1:13" x14ac:dyDescent="0.45">
      <c r="A519" s="2" t="s">
        <v>445</v>
      </c>
      <c r="B519" s="2" t="s">
        <v>370</v>
      </c>
      <c r="C519" s="3">
        <v>18000</v>
      </c>
      <c r="D519" s="3">
        <v>0</v>
      </c>
      <c r="E519" s="4">
        <v>42857.816122685188</v>
      </c>
      <c r="F519" s="4">
        <v>42870.03565972222</v>
      </c>
      <c r="G519" s="2" t="s">
        <v>398</v>
      </c>
      <c r="H519" s="2" t="s">
        <v>389</v>
      </c>
      <c r="I519" s="2" t="s">
        <v>399</v>
      </c>
      <c r="J519" s="2" t="s">
        <v>522</v>
      </c>
      <c r="K519" s="2" t="s">
        <v>377</v>
      </c>
      <c r="L519" s="2" t="s">
        <v>554</v>
      </c>
      <c r="M519" s="2" t="s">
        <v>535</v>
      </c>
    </row>
    <row r="520" spans="1:13" x14ac:dyDescent="0.45">
      <c r="A520" s="2" t="s">
        <v>445</v>
      </c>
      <c r="B520" s="2" t="s">
        <v>370</v>
      </c>
      <c r="C520" s="3">
        <v>19000</v>
      </c>
      <c r="D520" s="3">
        <v>0</v>
      </c>
      <c r="E520" s="4">
        <v>42626.722650462965</v>
      </c>
      <c r="F520" s="4">
        <v>43202.181620370371</v>
      </c>
      <c r="G520" s="2" t="s">
        <v>393</v>
      </c>
      <c r="H520" s="2" t="s">
        <v>389</v>
      </c>
      <c r="I520" s="2" t="s">
        <v>385</v>
      </c>
      <c r="J520" s="2" t="s">
        <v>522</v>
      </c>
      <c r="K520" s="2" t="s">
        <v>377</v>
      </c>
      <c r="L520" s="2" t="s">
        <v>554</v>
      </c>
      <c r="M520" s="2" t="s">
        <v>534</v>
      </c>
    </row>
    <row r="521" spans="1:13" x14ac:dyDescent="0.45">
      <c r="A521" s="2" t="s">
        <v>445</v>
      </c>
      <c r="B521" s="2" t="s">
        <v>370</v>
      </c>
      <c r="C521" s="3">
        <v>26000</v>
      </c>
      <c r="D521" s="3">
        <v>26000</v>
      </c>
      <c r="E521" s="4">
        <v>42856.663240740738</v>
      </c>
      <c r="F521" s="4">
        <v>42913.834282407406</v>
      </c>
      <c r="G521" s="2" t="s">
        <v>382</v>
      </c>
      <c r="H521" s="2" t="s">
        <v>381</v>
      </c>
      <c r="I521" s="2" t="s">
        <v>385</v>
      </c>
      <c r="J521" s="2" t="s">
        <v>525</v>
      </c>
      <c r="K521" s="2" t="s">
        <v>378</v>
      </c>
      <c r="L521" s="2" t="s">
        <v>554</v>
      </c>
      <c r="M521" s="2" t="s">
        <v>535</v>
      </c>
    </row>
    <row r="522" spans="1:13" x14ac:dyDescent="0.45">
      <c r="A522" s="2" t="s">
        <v>445</v>
      </c>
      <c r="B522" s="2" t="s">
        <v>370</v>
      </c>
      <c r="C522" s="3">
        <v>34200</v>
      </c>
      <c r="D522" s="3">
        <v>34200</v>
      </c>
      <c r="E522" s="4">
        <v>42626.719849537039</v>
      </c>
      <c r="F522" s="4">
        <v>42656.582951388889</v>
      </c>
      <c r="G522" s="2" t="s">
        <v>404</v>
      </c>
      <c r="H522" s="2" t="s">
        <v>403</v>
      </c>
      <c r="I522" s="2" t="s">
        <v>405</v>
      </c>
      <c r="J522" s="2" t="s">
        <v>525</v>
      </c>
      <c r="K522" s="2" t="s">
        <v>378</v>
      </c>
      <c r="L522" s="2" t="s">
        <v>554</v>
      </c>
      <c r="M522" s="2" t="s">
        <v>535</v>
      </c>
    </row>
    <row r="523" spans="1:13" x14ac:dyDescent="0.45">
      <c r="A523" s="2" t="s">
        <v>445</v>
      </c>
      <c r="B523" s="2" t="s">
        <v>370</v>
      </c>
      <c r="C523" s="3">
        <v>39000</v>
      </c>
      <c r="D523" s="3">
        <v>0</v>
      </c>
      <c r="E523" s="4">
        <v>43124.832546296297</v>
      </c>
      <c r="F523" s="4">
        <v>43280.583124999997</v>
      </c>
      <c r="G523" s="2" t="s">
        <v>401</v>
      </c>
      <c r="H523" s="2" t="s">
        <v>389</v>
      </c>
      <c r="I523" s="2" t="s">
        <v>385</v>
      </c>
      <c r="J523" s="2" t="s">
        <v>529</v>
      </c>
      <c r="K523" s="2" t="s">
        <v>377</v>
      </c>
      <c r="L523" s="2" t="s">
        <v>557</v>
      </c>
      <c r="M523" s="2" t="s">
        <v>535</v>
      </c>
    </row>
    <row r="524" spans="1:13" x14ac:dyDescent="0.45">
      <c r="A524" s="2" t="s">
        <v>445</v>
      </c>
      <c r="B524" s="2" t="s">
        <v>370</v>
      </c>
      <c r="C524" s="3">
        <v>55000</v>
      </c>
      <c r="D524" s="3">
        <v>0</v>
      </c>
      <c r="E524" s="4">
        <v>43671.73097222222</v>
      </c>
      <c r="F524" s="4">
        <v>43755</v>
      </c>
      <c r="G524" s="2" t="s">
        <v>394</v>
      </c>
      <c r="H524" s="2" t="s">
        <v>383</v>
      </c>
      <c r="I524" s="2" t="s">
        <v>395</v>
      </c>
      <c r="J524" s="2" t="s">
        <v>528</v>
      </c>
      <c r="K524" s="2" t="s">
        <v>377</v>
      </c>
      <c r="L524" s="2" t="s">
        <v>571</v>
      </c>
      <c r="M524" s="2" t="s">
        <v>533</v>
      </c>
    </row>
    <row r="525" spans="1:13" x14ac:dyDescent="0.45">
      <c r="A525" s="2" t="s">
        <v>445</v>
      </c>
      <c r="B525" s="2" t="s">
        <v>370</v>
      </c>
      <c r="C525" s="3">
        <v>127528</v>
      </c>
      <c r="D525" s="3">
        <v>127528</v>
      </c>
      <c r="E525" s="4">
        <v>42509.955300925925</v>
      </c>
      <c r="F525" s="4">
        <v>42562.291666666664</v>
      </c>
      <c r="G525" s="2" t="s">
        <v>398</v>
      </c>
      <c r="H525" s="2" t="s">
        <v>389</v>
      </c>
      <c r="I525" s="2" t="s">
        <v>399</v>
      </c>
      <c r="J525" s="2" t="s">
        <v>525</v>
      </c>
      <c r="K525" s="2" t="s">
        <v>378</v>
      </c>
      <c r="L525" s="2" t="s">
        <v>554</v>
      </c>
      <c r="M525" s="2" t="s">
        <v>536</v>
      </c>
    </row>
    <row r="526" spans="1:13" x14ac:dyDescent="0.45">
      <c r="A526" s="2" t="s">
        <v>441</v>
      </c>
      <c r="B526" s="2" t="s">
        <v>360</v>
      </c>
      <c r="C526" s="3">
        <v>84000</v>
      </c>
      <c r="D526" s="3">
        <v>84000</v>
      </c>
      <c r="E526" s="4">
        <v>43777.199953703705</v>
      </c>
      <c r="F526" s="4">
        <v>44000.727476851855</v>
      </c>
      <c r="G526" s="2" t="s">
        <v>390</v>
      </c>
      <c r="H526" s="2" t="s">
        <v>389</v>
      </c>
      <c r="I526" s="2" t="s">
        <v>385</v>
      </c>
      <c r="J526" s="2" t="s">
        <v>528</v>
      </c>
      <c r="K526" s="2" t="s">
        <v>378</v>
      </c>
      <c r="L526" s="2" t="s">
        <v>576</v>
      </c>
      <c r="M526" s="2" t="s">
        <v>538</v>
      </c>
    </row>
    <row r="527" spans="1:13" x14ac:dyDescent="0.45">
      <c r="A527" s="2" t="s">
        <v>441</v>
      </c>
      <c r="B527" s="2" t="s">
        <v>360</v>
      </c>
      <c r="C527" s="3">
        <v>135000</v>
      </c>
      <c r="D527" s="3">
        <v>0</v>
      </c>
      <c r="E527" s="4">
        <v>42923.865486111114</v>
      </c>
      <c r="F527" s="4">
        <v>43083.777199074073</v>
      </c>
      <c r="G527" s="2" t="s">
        <v>382</v>
      </c>
      <c r="H527" s="2" t="s">
        <v>381</v>
      </c>
      <c r="I527" s="2" t="s">
        <v>385</v>
      </c>
      <c r="J527" s="2" t="s">
        <v>522</v>
      </c>
      <c r="K527" s="2" t="s">
        <v>377</v>
      </c>
      <c r="L527" s="2" t="s">
        <v>561</v>
      </c>
      <c r="M527" s="2" t="s">
        <v>538</v>
      </c>
    </row>
    <row r="528" spans="1:13" x14ac:dyDescent="0.45">
      <c r="A528" s="2" t="s">
        <v>441</v>
      </c>
      <c r="B528" s="2" t="s">
        <v>360</v>
      </c>
      <c r="C528" s="3">
        <v>217319.99</v>
      </c>
      <c r="D528" s="3">
        <v>217319.99</v>
      </c>
      <c r="E528" s="4">
        <v>42541.938159722224</v>
      </c>
      <c r="F528" s="4">
        <v>42599.897800925923</v>
      </c>
      <c r="G528" s="2" t="s">
        <v>382</v>
      </c>
      <c r="H528" s="2" t="s">
        <v>381</v>
      </c>
      <c r="I528" s="2" t="s">
        <v>387</v>
      </c>
      <c r="J528" s="2" t="s">
        <v>522</v>
      </c>
      <c r="K528" s="2" t="s">
        <v>377</v>
      </c>
      <c r="L528" s="2" t="s">
        <v>559</v>
      </c>
      <c r="M528" s="2" t="s">
        <v>535</v>
      </c>
    </row>
    <row r="529" spans="1:13" x14ac:dyDescent="0.45">
      <c r="A529" s="2" t="s">
        <v>437</v>
      </c>
      <c r="B529" s="2" t="s">
        <v>360</v>
      </c>
      <c r="C529" s="3">
        <v>32000</v>
      </c>
      <c r="D529" s="3">
        <v>0</v>
      </c>
      <c r="E529" s="4">
        <v>41515.855752314812</v>
      </c>
      <c r="F529" s="4">
        <v>41719.166666666664</v>
      </c>
      <c r="G529" s="2" t="s">
        <v>393</v>
      </c>
      <c r="H529" s="2" t="s">
        <v>389</v>
      </c>
      <c r="I529" s="2" t="s">
        <v>385</v>
      </c>
      <c r="J529" s="2" t="s">
        <v>522</v>
      </c>
      <c r="K529" s="2" t="s">
        <v>377</v>
      </c>
      <c r="L529" s="2" t="s">
        <v>564</v>
      </c>
      <c r="M529" s="2" t="s">
        <v>533</v>
      </c>
    </row>
    <row r="530" spans="1:13" x14ac:dyDescent="0.45">
      <c r="A530" s="2" t="s">
        <v>433</v>
      </c>
      <c r="B530" s="2" t="s">
        <v>360</v>
      </c>
      <c r="C530" s="3">
        <v>15500</v>
      </c>
      <c r="D530" s="3">
        <v>15500</v>
      </c>
      <c r="E530" s="4">
        <v>41351.785324074073</v>
      </c>
      <c r="F530" s="4">
        <v>41403.291666666664</v>
      </c>
      <c r="G530" s="2" t="s">
        <v>388</v>
      </c>
      <c r="H530" s="2" t="s">
        <v>389</v>
      </c>
      <c r="I530" s="2" t="s">
        <v>385</v>
      </c>
      <c r="J530" s="2" t="s">
        <v>525</v>
      </c>
      <c r="K530" s="2" t="s">
        <v>378</v>
      </c>
      <c r="L530" s="2" t="s">
        <v>555</v>
      </c>
      <c r="M530" s="2" t="s">
        <v>536</v>
      </c>
    </row>
    <row r="531" spans="1:13" x14ac:dyDescent="0.45">
      <c r="A531" s="2" t="s">
        <v>439</v>
      </c>
      <c r="B531" s="2" t="s">
        <v>360</v>
      </c>
      <c r="C531" s="3">
        <v>45000</v>
      </c>
      <c r="D531" s="3">
        <v>0</v>
      </c>
      <c r="E531" s="4">
        <v>42656.830138888887</v>
      </c>
      <c r="F531" s="4">
        <v>43080.6955787037</v>
      </c>
      <c r="G531" s="2" t="s">
        <v>390</v>
      </c>
      <c r="H531" s="2" t="s">
        <v>389</v>
      </c>
      <c r="I531" s="2" t="s">
        <v>385</v>
      </c>
      <c r="J531" s="2" t="s">
        <v>529</v>
      </c>
      <c r="K531" s="2" t="s">
        <v>377</v>
      </c>
      <c r="L531" s="2" t="s">
        <v>557</v>
      </c>
      <c r="M531" s="2" t="s">
        <v>536</v>
      </c>
    </row>
    <row r="532" spans="1:13" x14ac:dyDescent="0.45">
      <c r="A532" s="2" t="s">
        <v>439</v>
      </c>
      <c r="B532" s="2" t="s">
        <v>360</v>
      </c>
      <c r="C532" s="3">
        <v>50000</v>
      </c>
      <c r="D532" s="3">
        <v>50000</v>
      </c>
      <c r="E532" s="4">
        <v>42447.691620370373</v>
      </c>
      <c r="F532" s="4">
        <v>42514.7971875</v>
      </c>
      <c r="G532" s="2" t="s">
        <v>396</v>
      </c>
      <c r="H532" s="2" t="s">
        <v>383</v>
      </c>
      <c r="I532" s="2" t="s">
        <v>397</v>
      </c>
      <c r="J532" s="2" t="s">
        <v>522</v>
      </c>
      <c r="K532" s="2" t="s">
        <v>377</v>
      </c>
      <c r="L532" s="2" t="s">
        <v>559</v>
      </c>
      <c r="M532" s="2" t="s">
        <v>533</v>
      </c>
    </row>
    <row r="533" spans="1:13" x14ac:dyDescent="0.45">
      <c r="A533" s="2" t="s">
        <v>613</v>
      </c>
      <c r="B533" s="2" t="s">
        <v>358</v>
      </c>
      <c r="C533" s="3">
        <v>6000</v>
      </c>
      <c r="D533" s="3">
        <v>0</v>
      </c>
      <c r="E533" s="4">
        <v>42166.845914351848</v>
      </c>
      <c r="F533" s="4">
        <v>42275.166666666664</v>
      </c>
      <c r="G533" s="2" t="s">
        <v>388</v>
      </c>
      <c r="H533" s="2" t="s">
        <v>389</v>
      </c>
      <c r="I533" s="2" t="s">
        <v>387</v>
      </c>
      <c r="J533" s="2" t="s">
        <v>522</v>
      </c>
      <c r="K533" s="2" t="s">
        <v>377</v>
      </c>
      <c r="L533" s="2" t="s">
        <v>555</v>
      </c>
      <c r="M533" s="2" t="s">
        <v>533</v>
      </c>
    </row>
    <row r="534" spans="1:13" x14ac:dyDescent="0.45">
      <c r="A534" s="2" t="s">
        <v>613</v>
      </c>
      <c r="B534" s="2" t="s">
        <v>358</v>
      </c>
      <c r="C534" s="3">
        <v>34000</v>
      </c>
      <c r="D534" s="3">
        <v>0</v>
      </c>
      <c r="E534" s="4">
        <v>41425.765289351853</v>
      </c>
      <c r="F534" s="4">
        <v>41493.166666666664</v>
      </c>
      <c r="G534" s="2" t="s">
        <v>388</v>
      </c>
      <c r="H534" s="2" t="s">
        <v>389</v>
      </c>
      <c r="I534" s="2" t="s">
        <v>385</v>
      </c>
      <c r="J534" s="2" t="s">
        <v>522</v>
      </c>
      <c r="K534" s="2" t="s">
        <v>377</v>
      </c>
      <c r="L534" s="2" t="s">
        <v>555</v>
      </c>
      <c r="M534" s="2" t="s">
        <v>538</v>
      </c>
    </row>
    <row r="535" spans="1:13" x14ac:dyDescent="0.45">
      <c r="A535" s="2" t="s">
        <v>613</v>
      </c>
      <c r="B535" s="2" t="s">
        <v>358</v>
      </c>
      <c r="C535" s="3">
        <v>83500</v>
      </c>
      <c r="D535" s="3">
        <v>83500</v>
      </c>
      <c r="E535" s="4">
        <v>41513.839641203704</v>
      </c>
      <c r="F535" s="4">
        <v>41771.166666666664</v>
      </c>
      <c r="G535" s="2" t="s">
        <v>390</v>
      </c>
      <c r="H535" s="2" t="s">
        <v>389</v>
      </c>
      <c r="I535" s="2" t="s">
        <v>385</v>
      </c>
      <c r="J535" s="2" t="s">
        <v>525</v>
      </c>
      <c r="K535" s="2" t="s">
        <v>378</v>
      </c>
      <c r="L535" s="2" t="s">
        <v>555</v>
      </c>
      <c r="M535" s="2" t="s">
        <v>533</v>
      </c>
    </row>
    <row r="536" spans="1:13" x14ac:dyDescent="0.45">
      <c r="A536" s="2" t="s">
        <v>165</v>
      </c>
      <c r="B536" s="2" t="s">
        <v>358</v>
      </c>
      <c r="C536" s="3">
        <v>197007</v>
      </c>
      <c r="D536" s="3">
        <v>0</v>
      </c>
      <c r="E536" s="4">
        <v>42692.831805555557</v>
      </c>
      <c r="F536" s="4">
        <v>42835.832615740743</v>
      </c>
      <c r="G536" s="2" t="s">
        <v>393</v>
      </c>
      <c r="H536" s="2" t="s">
        <v>389</v>
      </c>
      <c r="I536" s="2" t="s">
        <v>387</v>
      </c>
      <c r="J536" s="2" t="s">
        <v>523</v>
      </c>
      <c r="K536" s="2" t="s">
        <v>377</v>
      </c>
      <c r="L536" s="2" t="s">
        <v>572</v>
      </c>
      <c r="M536" s="2" t="s">
        <v>533</v>
      </c>
    </row>
    <row r="537" spans="1:13" x14ac:dyDescent="0.45">
      <c r="A537" s="2" t="s">
        <v>124</v>
      </c>
      <c r="B537" s="2" t="s">
        <v>364</v>
      </c>
      <c r="C537" s="3">
        <v>88898</v>
      </c>
      <c r="D537" s="3">
        <v>88898</v>
      </c>
      <c r="E537" s="4">
        <v>42543.653645833336</v>
      </c>
      <c r="F537" s="4">
        <v>42552.720960648148</v>
      </c>
      <c r="G537" s="2" t="s">
        <v>391</v>
      </c>
      <c r="H537" s="2" t="s">
        <v>383</v>
      </c>
      <c r="I537" s="2" t="s">
        <v>385</v>
      </c>
      <c r="J537" s="2" t="s">
        <v>522</v>
      </c>
      <c r="K537" s="2" t="s">
        <v>377</v>
      </c>
      <c r="L537" s="2" t="s">
        <v>553</v>
      </c>
      <c r="M537" s="2" t="s">
        <v>536</v>
      </c>
    </row>
    <row r="538" spans="1:13" x14ac:dyDescent="0.45">
      <c r="A538" s="2" t="s">
        <v>287</v>
      </c>
      <c r="B538" s="2" t="s">
        <v>371</v>
      </c>
      <c r="C538" s="3">
        <v>495</v>
      </c>
      <c r="D538" s="3">
        <v>495</v>
      </c>
      <c r="E538" s="4">
        <v>43549.706956018519</v>
      </c>
      <c r="F538" s="4">
        <v>43549</v>
      </c>
      <c r="G538" s="2" t="s">
        <v>394</v>
      </c>
      <c r="H538" s="2" t="s">
        <v>383</v>
      </c>
      <c r="I538" s="2" t="s">
        <v>395</v>
      </c>
      <c r="J538" s="2" t="s">
        <v>525</v>
      </c>
      <c r="K538" s="2" t="s">
        <v>378</v>
      </c>
      <c r="L538" s="2" t="s">
        <v>559</v>
      </c>
      <c r="M538" s="2" t="s">
        <v>535</v>
      </c>
    </row>
    <row r="539" spans="1:13" x14ac:dyDescent="0.45">
      <c r="A539" s="2" t="s">
        <v>270</v>
      </c>
      <c r="B539" s="2" t="s">
        <v>371</v>
      </c>
      <c r="C539" s="3">
        <v>363.96</v>
      </c>
      <c r="D539" s="3">
        <v>363.96</v>
      </c>
      <c r="E539" s="4">
        <v>43392.933587962965</v>
      </c>
      <c r="F539" s="4">
        <v>43392.936018518521</v>
      </c>
      <c r="G539" s="2" t="s">
        <v>388</v>
      </c>
      <c r="H539" s="2" t="s">
        <v>389</v>
      </c>
      <c r="I539" s="2" t="s">
        <v>385</v>
      </c>
      <c r="J539" s="2" t="s">
        <v>525</v>
      </c>
      <c r="K539" s="2" t="s">
        <v>378</v>
      </c>
      <c r="L539" s="2" t="s">
        <v>572</v>
      </c>
      <c r="M539" s="2" t="s">
        <v>539</v>
      </c>
    </row>
    <row r="540" spans="1:13" x14ac:dyDescent="0.45">
      <c r="A540" s="2" t="s">
        <v>413</v>
      </c>
      <c r="B540" s="2" t="s">
        <v>357</v>
      </c>
      <c r="C540" s="3">
        <v>2000</v>
      </c>
      <c r="D540" s="3">
        <v>0</v>
      </c>
      <c r="E540" s="4">
        <v>43619.713310185187</v>
      </c>
      <c r="F540" s="4">
        <v>43795.582939814813</v>
      </c>
      <c r="G540" s="2" t="s">
        <v>393</v>
      </c>
      <c r="H540" s="2" t="s">
        <v>389</v>
      </c>
      <c r="I540" s="2" t="s">
        <v>385</v>
      </c>
      <c r="J540" s="2" t="s">
        <v>524</v>
      </c>
      <c r="K540" s="2" t="s">
        <v>377</v>
      </c>
      <c r="L540" s="2" t="s">
        <v>558</v>
      </c>
      <c r="M540" s="2" t="s">
        <v>533</v>
      </c>
    </row>
    <row r="541" spans="1:13" x14ac:dyDescent="0.45">
      <c r="A541" s="2" t="s">
        <v>413</v>
      </c>
      <c r="B541" s="2" t="s">
        <v>357</v>
      </c>
      <c r="C541" s="3">
        <v>5390</v>
      </c>
      <c r="D541" s="3">
        <v>5390</v>
      </c>
      <c r="E541" s="4">
        <v>43568.680763888886</v>
      </c>
      <c r="F541" s="4">
        <v>43567</v>
      </c>
      <c r="G541" s="2" t="s">
        <v>390</v>
      </c>
      <c r="H541" s="2" t="s">
        <v>389</v>
      </c>
      <c r="I541" s="2" t="s">
        <v>385</v>
      </c>
      <c r="J541" s="2" t="s">
        <v>528</v>
      </c>
      <c r="K541" s="2" t="s">
        <v>378</v>
      </c>
      <c r="L541" s="2" t="s">
        <v>558</v>
      </c>
      <c r="M541" s="2" t="s">
        <v>538</v>
      </c>
    </row>
    <row r="542" spans="1:13" x14ac:dyDescent="0.45">
      <c r="A542" s="2" t="s">
        <v>413</v>
      </c>
      <c r="B542" s="2" t="s">
        <v>357</v>
      </c>
      <c r="C542" s="3">
        <v>9000</v>
      </c>
      <c r="D542" s="3">
        <v>9000</v>
      </c>
      <c r="E542" s="4">
        <v>43528.935185185182</v>
      </c>
      <c r="F542" s="4">
        <v>43573</v>
      </c>
      <c r="G542" s="2" t="s">
        <v>382</v>
      </c>
      <c r="H542" s="2" t="s">
        <v>381</v>
      </c>
      <c r="I542" s="2" t="s">
        <v>386</v>
      </c>
      <c r="J542" s="2" t="s">
        <v>528</v>
      </c>
      <c r="K542" s="2" t="s">
        <v>378</v>
      </c>
      <c r="L542" s="2" t="s">
        <v>558</v>
      </c>
      <c r="M542" s="2" t="s">
        <v>534</v>
      </c>
    </row>
    <row r="543" spans="1:13" x14ac:dyDescent="0.45">
      <c r="A543" s="2" t="s">
        <v>413</v>
      </c>
      <c r="B543" s="2" t="s">
        <v>357</v>
      </c>
      <c r="C543" s="3">
        <v>11000</v>
      </c>
      <c r="D543" s="3">
        <v>11000</v>
      </c>
      <c r="E543" s="4">
        <v>42380.713865740741</v>
      </c>
      <c r="F543" s="4">
        <v>42745.750277777777</v>
      </c>
      <c r="G543" s="2" t="s">
        <v>396</v>
      </c>
      <c r="H543" s="2" t="s">
        <v>383</v>
      </c>
      <c r="I543" s="2" t="s">
        <v>397</v>
      </c>
      <c r="J543" s="2" t="s">
        <v>529</v>
      </c>
      <c r="K543" s="2" t="s">
        <v>377</v>
      </c>
      <c r="L543" s="2" t="s">
        <v>555</v>
      </c>
      <c r="M543" s="2" t="s">
        <v>538</v>
      </c>
    </row>
    <row r="544" spans="1:13" x14ac:dyDescent="0.45">
      <c r="A544" s="2" t="s">
        <v>413</v>
      </c>
      <c r="B544" s="2" t="s">
        <v>357</v>
      </c>
      <c r="C544" s="3">
        <v>41999.9</v>
      </c>
      <c r="D544" s="3">
        <v>41999.9</v>
      </c>
      <c r="E544" s="4">
        <v>42305.823750000003</v>
      </c>
      <c r="F544" s="4">
        <v>42745.751550925925</v>
      </c>
      <c r="G544" s="2" t="s">
        <v>391</v>
      </c>
      <c r="H544" s="2" t="s">
        <v>383</v>
      </c>
      <c r="I544" s="2" t="s">
        <v>385</v>
      </c>
      <c r="J544" s="2" t="s">
        <v>529</v>
      </c>
      <c r="K544" s="2" t="s">
        <v>377</v>
      </c>
      <c r="L544" s="2" t="s">
        <v>555</v>
      </c>
      <c r="M544" s="2" t="s">
        <v>538</v>
      </c>
    </row>
    <row r="545" spans="1:13" x14ac:dyDescent="0.45">
      <c r="A545" s="2" t="s">
        <v>428</v>
      </c>
      <c r="B545" s="2" t="s">
        <v>360</v>
      </c>
      <c r="C545" s="3">
        <v>2000</v>
      </c>
      <c r="D545" s="3">
        <v>0</v>
      </c>
      <c r="E545" s="4">
        <v>42962.653726851851</v>
      </c>
      <c r="F545" s="4">
        <v>43011.671898148146</v>
      </c>
      <c r="G545" s="2" t="s">
        <v>393</v>
      </c>
      <c r="H545" s="2" t="s">
        <v>389</v>
      </c>
      <c r="I545" s="2" t="s">
        <v>387</v>
      </c>
      <c r="J545" s="2" t="s">
        <v>523</v>
      </c>
      <c r="K545" s="2" t="s">
        <v>377</v>
      </c>
      <c r="L545" s="2" t="s">
        <v>564</v>
      </c>
      <c r="M545" s="2" t="s">
        <v>535</v>
      </c>
    </row>
    <row r="546" spans="1:13" x14ac:dyDescent="0.45">
      <c r="A546" s="2" t="s">
        <v>428</v>
      </c>
      <c r="B546" s="2" t="s">
        <v>360</v>
      </c>
      <c r="C546" s="3">
        <v>2000</v>
      </c>
      <c r="D546" s="3">
        <v>2000</v>
      </c>
      <c r="E546" s="4">
        <v>42284.842303240737</v>
      </c>
      <c r="F546" s="4">
        <v>42487.866782407407</v>
      </c>
      <c r="G546" s="2" t="s">
        <v>393</v>
      </c>
      <c r="H546" s="2" t="s">
        <v>389</v>
      </c>
      <c r="I546" s="2" t="s">
        <v>387</v>
      </c>
      <c r="J546" s="2" t="s">
        <v>522</v>
      </c>
      <c r="K546" s="2" t="s">
        <v>377</v>
      </c>
      <c r="L546" s="2" t="s">
        <v>557</v>
      </c>
      <c r="M546" s="2" t="s">
        <v>533</v>
      </c>
    </row>
    <row r="547" spans="1:13" x14ac:dyDescent="0.45">
      <c r="A547" s="2" t="s">
        <v>428</v>
      </c>
      <c r="B547" s="2" t="s">
        <v>360</v>
      </c>
      <c r="C547" s="3">
        <v>2695</v>
      </c>
      <c r="D547" s="3">
        <v>2695</v>
      </c>
      <c r="E547" s="4">
        <v>43236.6252662037</v>
      </c>
      <c r="F547" s="4">
        <v>43236.625636574077</v>
      </c>
      <c r="G547" s="2" t="s">
        <v>402</v>
      </c>
      <c r="H547" s="2" t="s">
        <v>403</v>
      </c>
      <c r="I547" s="2" t="s">
        <v>397</v>
      </c>
      <c r="J547" s="2" t="s">
        <v>525</v>
      </c>
      <c r="K547" s="2" t="s">
        <v>378</v>
      </c>
      <c r="L547" s="2" t="s">
        <v>562</v>
      </c>
      <c r="M547" s="2" t="s">
        <v>533</v>
      </c>
    </row>
    <row r="548" spans="1:13" x14ac:dyDescent="0.45">
      <c r="A548" s="2" t="s">
        <v>428</v>
      </c>
      <c r="B548" s="2" t="s">
        <v>360</v>
      </c>
      <c r="C548" s="3">
        <v>4000</v>
      </c>
      <c r="D548" s="3">
        <v>4000</v>
      </c>
      <c r="E548" s="4">
        <v>43143.946458333332</v>
      </c>
      <c r="F548" s="4">
        <v>43143.208333333336</v>
      </c>
      <c r="G548" s="2" t="s">
        <v>393</v>
      </c>
      <c r="H548" s="2" t="s">
        <v>389</v>
      </c>
      <c r="I548" s="2" t="s">
        <v>385</v>
      </c>
      <c r="J548" s="2" t="s">
        <v>525</v>
      </c>
      <c r="K548" s="2" t="s">
        <v>378</v>
      </c>
      <c r="L548" s="2" t="s">
        <v>562</v>
      </c>
      <c r="M548" s="2" t="s">
        <v>535</v>
      </c>
    </row>
    <row r="549" spans="1:13" x14ac:dyDescent="0.45">
      <c r="A549" s="2" t="s">
        <v>428</v>
      </c>
      <c r="B549" s="2" t="s">
        <v>360</v>
      </c>
      <c r="C549" s="3">
        <v>10000</v>
      </c>
      <c r="D549" s="3">
        <v>10000</v>
      </c>
      <c r="E549" s="4">
        <v>43209.711030092592</v>
      </c>
      <c r="F549" s="4">
        <v>43214.166666666664</v>
      </c>
      <c r="G549" s="2" t="s">
        <v>393</v>
      </c>
      <c r="H549" s="2" t="s">
        <v>389</v>
      </c>
      <c r="I549" s="2" t="s">
        <v>385</v>
      </c>
      <c r="J549" s="2" t="s">
        <v>523</v>
      </c>
      <c r="K549" s="2" t="s">
        <v>378</v>
      </c>
      <c r="L549" s="2" t="s">
        <v>562</v>
      </c>
      <c r="M549" s="2" t="s">
        <v>533</v>
      </c>
    </row>
    <row r="550" spans="1:13" x14ac:dyDescent="0.45">
      <c r="A550" s="2" t="s">
        <v>428</v>
      </c>
      <c r="B550" s="2" t="s">
        <v>360</v>
      </c>
      <c r="C550" s="3">
        <v>27000</v>
      </c>
      <c r="D550" s="3">
        <v>0</v>
      </c>
      <c r="E550" s="4">
        <v>43735.584062499998</v>
      </c>
      <c r="F550" s="4">
        <v>43963.762858796297</v>
      </c>
      <c r="G550" s="2" t="s">
        <v>391</v>
      </c>
      <c r="H550" s="2" t="s">
        <v>383</v>
      </c>
      <c r="I550" s="2" t="s">
        <v>385</v>
      </c>
      <c r="J550" s="2" t="s">
        <v>527</v>
      </c>
      <c r="K550" s="2" t="s">
        <v>377</v>
      </c>
      <c r="L550" s="2" t="s">
        <v>562</v>
      </c>
      <c r="M550" s="2" t="s">
        <v>535</v>
      </c>
    </row>
    <row r="551" spans="1:13" x14ac:dyDescent="0.45">
      <c r="A551" s="2" t="s">
        <v>428</v>
      </c>
      <c r="B551" s="2" t="s">
        <v>360</v>
      </c>
      <c r="C551" s="3">
        <v>93000</v>
      </c>
      <c r="D551" s="3">
        <v>0</v>
      </c>
      <c r="E551" s="4">
        <v>43411.307916666665</v>
      </c>
      <c r="F551" s="4">
        <v>43535</v>
      </c>
      <c r="G551" s="2" t="s">
        <v>404</v>
      </c>
      <c r="H551" s="2" t="s">
        <v>403</v>
      </c>
      <c r="I551" s="2" t="s">
        <v>405</v>
      </c>
      <c r="J551" s="2" t="s">
        <v>526</v>
      </c>
      <c r="K551" s="2" t="s">
        <v>377</v>
      </c>
      <c r="L551" s="2" t="s">
        <v>562</v>
      </c>
      <c r="M551" s="2" t="s">
        <v>539</v>
      </c>
    </row>
    <row r="552" spans="1:13" x14ac:dyDescent="0.45">
      <c r="A552" s="2" t="s">
        <v>585</v>
      </c>
      <c r="B552" s="2" t="s">
        <v>362</v>
      </c>
      <c r="C552" s="3">
        <v>5441</v>
      </c>
      <c r="D552" s="3">
        <v>5441</v>
      </c>
      <c r="E552" s="4">
        <v>43540.010509259257</v>
      </c>
      <c r="F552" s="4">
        <v>43613.413958333331</v>
      </c>
      <c r="G552" s="2" t="s">
        <v>388</v>
      </c>
      <c r="H552" s="2" t="s">
        <v>389</v>
      </c>
      <c r="I552" s="2" t="s">
        <v>387</v>
      </c>
      <c r="J552" s="2" t="s">
        <v>526</v>
      </c>
      <c r="K552" s="2" t="s">
        <v>378</v>
      </c>
      <c r="L552" s="2" t="s">
        <v>565</v>
      </c>
      <c r="M552" s="2" t="s">
        <v>539</v>
      </c>
    </row>
    <row r="553" spans="1:13" x14ac:dyDescent="0.45">
      <c r="A553" s="2" t="s">
        <v>585</v>
      </c>
      <c r="B553" s="2" t="s">
        <v>362</v>
      </c>
      <c r="C553" s="3">
        <v>15000</v>
      </c>
      <c r="D553" s="3">
        <v>0</v>
      </c>
      <c r="E553" s="4">
        <v>43900.865173611113</v>
      </c>
      <c r="F553" s="4">
        <v>44033.654456018521</v>
      </c>
      <c r="G553" s="2" t="s">
        <v>390</v>
      </c>
      <c r="H553" s="2" t="s">
        <v>389</v>
      </c>
      <c r="I553" s="2" t="s">
        <v>385</v>
      </c>
      <c r="J553" s="2" t="s">
        <v>526</v>
      </c>
      <c r="K553" s="2" t="s">
        <v>377</v>
      </c>
      <c r="L553" s="2" t="s">
        <v>565</v>
      </c>
      <c r="M553" s="2" t="s">
        <v>535</v>
      </c>
    </row>
    <row r="554" spans="1:13" x14ac:dyDescent="0.45">
      <c r="A554" s="2" t="s">
        <v>585</v>
      </c>
      <c r="B554" s="2" t="s">
        <v>362</v>
      </c>
      <c r="C554" s="3">
        <v>38992.42</v>
      </c>
      <c r="D554" s="3">
        <v>38992.42</v>
      </c>
      <c r="E554" s="4">
        <v>43048.881874999999</v>
      </c>
      <c r="F554" s="4">
        <v>43368.784548611111</v>
      </c>
      <c r="G554" s="2" t="s">
        <v>402</v>
      </c>
      <c r="H554" s="2" t="s">
        <v>403</v>
      </c>
      <c r="I554" s="2" t="s">
        <v>397</v>
      </c>
      <c r="J554" s="2" t="s">
        <v>525</v>
      </c>
      <c r="K554" s="2" t="s">
        <v>378</v>
      </c>
      <c r="L554" s="2" t="s">
        <v>565</v>
      </c>
      <c r="M554" s="2" t="s">
        <v>535</v>
      </c>
    </row>
    <row r="555" spans="1:13" x14ac:dyDescent="0.45">
      <c r="A555" s="2" t="s">
        <v>614</v>
      </c>
      <c r="B555" s="2" t="s">
        <v>358</v>
      </c>
      <c r="C555" s="3">
        <v>2000</v>
      </c>
      <c r="D555" s="3">
        <v>2000</v>
      </c>
      <c r="E555" s="4">
        <v>42788.791921296295</v>
      </c>
      <c r="F555" s="4">
        <v>42893.866388888891</v>
      </c>
      <c r="G555" s="2" t="s">
        <v>394</v>
      </c>
      <c r="H555" s="2" t="s">
        <v>383</v>
      </c>
      <c r="I555" s="2" t="s">
        <v>395</v>
      </c>
      <c r="J555" s="2" t="s">
        <v>525</v>
      </c>
      <c r="K555" s="2" t="s">
        <v>378</v>
      </c>
      <c r="L555" s="2" t="s">
        <v>560</v>
      </c>
      <c r="M555" s="2" t="s">
        <v>535</v>
      </c>
    </row>
    <row r="556" spans="1:13" x14ac:dyDescent="0.45">
      <c r="A556" s="2" t="s">
        <v>614</v>
      </c>
      <c r="B556" s="2" t="s">
        <v>358</v>
      </c>
      <c r="C556" s="3">
        <v>2000</v>
      </c>
      <c r="D556" s="3">
        <v>2000</v>
      </c>
      <c r="E556" s="4">
        <v>42796.970671296294</v>
      </c>
      <c r="F556" s="4">
        <v>42797.779016203705</v>
      </c>
      <c r="G556" s="2" t="s">
        <v>398</v>
      </c>
      <c r="H556" s="2" t="s">
        <v>389</v>
      </c>
      <c r="I556" s="2" t="s">
        <v>399</v>
      </c>
      <c r="J556" s="2" t="s">
        <v>525</v>
      </c>
      <c r="K556" s="2" t="s">
        <v>378</v>
      </c>
      <c r="L556" s="2" t="s">
        <v>560</v>
      </c>
      <c r="M556" s="2" t="s">
        <v>533</v>
      </c>
    </row>
    <row r="557" spans="1:13" x14ac:dyDescent="0.45">
      <c r="A557" s="2" t="s">
        <v>614</v>
      </c>
      <c r="B557" s="2" t="s">
        <v>358</v>
      </c>
      <c r="C557" s="3">
        <v>7190</v>
      </c>
      <c r="D557" s="3">
        <v>7190</v>
      </c>
      <c r="E557" s="4">
        <v>42461.623020833336</v>
      </c>
      <c r="F557" s="4">
        <v>42643.596620370372</v>
      </c>
      <c r="G557" s="2" t="s">
        <v>404</v>
      </c>
      <c r="H557" s="2" t="s">
        <v>403</v>
      </c>
      <c r="I557" s="2" t="s">
        <v>405</v>
      </c>
      <c r="J557" s="2" t="s">
        <v>525</v>
      </c>
      <c r="K557" s="2" t="s">
        <v>378</v>
      </c>
      <c r="L557" s="2" t="s">
        <v>560</v>
      </c>
      <c r="M557" s="2" t="s">
        <v>533</v>
      </c>
    </row>
    <row r="558" spans="1:13" x14ac:dyDescent="0.45">
      <c r="A558" s="2" t="s">
        <v>34</v>
      </c>
      <c r="B558" s="2" t="s">
        <v>373</v>
      </c>
      <c r="C558" s="3">
        <v>25000</v>
      </c>
      <c r="D558" s="3">
        <v>0</v>
      </c>
      <c r="E558" s="4">
        <v>41544.639664351853</v>
      </c>
      <c r="F558" s="4">
        <v>41554.166666666664</v>
      </c>
      <c r="G558" s="2" t="s">
        <v>394</v>
      </c>
      <c r="H558" s="2" t="s">
        <v>383</v>
      </c>
      <c r="I558" s="2" t="s">
        <v>395</v>
      </c>
      <c r="J558" s="2" t="s">
        <v>529</v>
      </c>
      <c r="K558" s="2" t="s">
        <v>377</v>
      </c>
      <c r="L558" s="2" t="s">
        <v>558</v>
      </c>
      <c r="M558" s="2" t="s">
        <v>533</v>
      </c>
    </row>
    <row r="559" spans="1:13" x14ac:dyDescent="0.45">
      <c r="A559" s="2" t="s">
        <v>614</v>
      </c>
      <c r="B559" s="2" t="s">
        <v>358</v>
      </c>
      <c r="C559" s="3">
        <v>3000</v>
      </c>
      <c r="D559" s="3">
        <v>3000</v>
      </c>
      <c r="E559" s="4">
        <v>42303.932314814818</v>
      </c>
      <c r="F559" s="4">
        <v>42328.291666666664</v>
      </c>
      <c r="G559" s="2" t="s">
        <v>402</v>
      </c>
      <c r="H559" s="2" t="s">
        <v>403</v>
      </c>
      <c r="I559" s="2" t="s">
        <v>397</v>
      </c>
      <c r="J559" s="2" t="s">
        <v>523</v>
      </c>
      <c r="K559" s="2" t="s">
        <v>378</v>
      </c>
      <c r="L559" s="2" t="s">
        <v>562</v>
      </c>
      <c r="M559" s="2" t="s">
        <v>536</v>
      </c>
    </row>
    <row r="560" spans="1:13" x14ac:dyDescent="0.45">
      <c r="A560" s="2" t="s">
        <v>614</v>
      </c>
      <c r="B560" s="2" t="s">
        <v>358</v>
      </c>
      <c r="C560" s="3">
        <v>4999</v>
      </c>
      <c r="D560" s="3">
        <v>4995</v>
      </c>
      <c r="E560" s="4">
        <v>42508.911053240743</v>
      </c>
      <c r="F560" s="4">
        <v>42646.537777777776</v>
      </c>
      <c r="G560" s="2" t="s">
        <v>392</v>
      </c>
      <c r="H560" s="2" t="s">
        <v>383</v>
      </c>
      <c r="I560" s="2" t="s">
        <v>385</v>
      </c>
      <c r="J560" s="2" t="s">
        <v>525</v>
      </c>
      <c r="K560" s="2" t="s">
        <v>378</v>
      </c>
      <c r="L560" s="2" t="s">
        <v>562</v>
      </c>
      <c r="M560" s="2" t="s">
        <v>536</v>
      </c>
    </row>
    <row r="561" spans="1:13" x14ac:dyDescent="0.45">
      <c r="A561" s="2" t="s">
        <v>614</v>
      </c>
      <c r="B561" s="2" t="s">
        <v>358</v>
      </c>
      <c r="C561" s="3">
        <v>9000</v>
      </c>
      <c r="D561" s="3">
        <v>9000</v>
      </c>
      <c r="E561" s="4">
        <v>42303.927881944444</v>
      </c>
      <c r="F561" s="4">
        <v>42328.291666666664</v>
      </c>
      <c r="G561" s="2" t="s">
        <v>402</v>
      </c>
      <c r="H561" s="2" t="s">
        <v>403</v>
      </c>
      <c r="I561" s="2" t="s">
        <v>397</v>
      </c>
      <c r="J561" s="2" t="s">
        <v>523</v>
      </c>
      <c r="K561" s="2" t="s">
        <v>378</v>
      </c>
      <c r="L561" s="2" t="s">
        <v>562</v>
      </c>
      <c r="M561" s="2" t="s">
        <v>537</v>
      </c>
    </row>
    <row r="562" spans="1:13" x14ac:dyDescent="0.45">
      <c r="A562" s="2" t="s">
        <v>614</v>
      </c>
      <c r="B562" s="2" t="s">
        <v>358</v>
      </c>
      <c r="C562" s="3">
        <v>11000</v>
      </c>
      <c r="D562" s="3">
        <v>0</v>
      </c>
      <c r="E562" s="4">
        <v>42529.841319444444</v>
      </c>
      <c r="F562" s="4">
        <v>42870.112453703703</v>
      </c>
      <c r="G562" s="2" t="s">
        <v>402</v>
      </c>
      <c r="H562" s="2" t="s">
        <v>403</v>
      </c>
      <c r="I562" s="2" t="s">
        <v>397</v>
      </c>
      <c r="J562" s="2" t="s">
        <v>522</v>
      </c>
      <c r="K562" s="2" t="s">
        <v>377</v>
      </c>
      <c r="L562" s="2" t="s">
        <v>562</v>
      </c>
      <c r="M562" s="2" t="s">
        <v>534</v>
      </c>
    </row>
    <row r="563" spans="1:13" x14ac:dyDescent="0.45">
      <c r="A563" s="2" t="s">
        <v>291</v>
      </c>
      <c r="B563" s="2" t="s">
        <v>371</v>
      </c>
      <c r="C563" s="3">
        <v>181.98</v>
      </c>
      <c r="D563" s="3">
        <v>181.98</v>
      </c>
      <c r="E563" s="4">
        <v>43579.699456018519</v>
      </c>
      <c r="F563" s="4">
        <v>43579</v>
      </c>
      <c r="G563" s="2" t="s">
        <v>396</v>
      </c>
      <c r="H563" s="2" t="s">
        <v>383</v>
      </c>
      <c r="I563" s="2" t="s">
        <v>397</v>
      </c>
      <c r="J563" s="2" t="s">
        <v>525</v>
      </c>
      <c r="K563" s="2" t="s">
        <v>378</v>
      </c>
      <c r="L563" s="2" t="s">
        <v>556</v>
      </c>
      <c r="M563" s="2" t="s">
        <v>535</v>
      </c>
    </row>
    <row r="564" spans="1:13" x14ac:dyDescent="0.45">
      <c r="A564" s="2" t="s">
        <v>53</v>
      </c>
      <c r="B564" s="2" t="s">
        <v>375</v>
      </c>
      <c r="C564" s="3">
        <v>75750</v>
      </c>
      <c r="D564" s="3">
        <v>0</v>
      </c>
      <c r="E564" s="4">
        <v>41610.683437500003</v>
      </c>
      <c r="F564" s="4">
        <v>41857.166666666664</v>
      </c>
      <c r="G564" s="2" t="s">
        <v>398</v>
      </c>
      <c r="H564" s="2" t="s">
        <v>389</v>
      </c>
      <c r="I564" s="2" t="s">
        <v>399</v>
      </c>
      <c r="J564" s="2" t="s">
        <v>522</v>
      </c>
      <c r="K564" s="2" t="s">
        <v>377</v>
      </c>
      <c r="L564" s="2" t="s">
        <v>555</v>
      </c>
      <c r="M564" s="2" t="s">
        <v>536</v>
      </c>
    </row>
    <row r="565" spans="1:13" x14ac:dyDescent="0.45">
      <c r="A565" s="2" t="s">
        <v>420</v>
      </c>
      <c r="B565" s="2" t="s">
        <v>359</v>
      </c>
      <c r="C565" s="3">
        <v>6400</v>
      </c>
      <c r="D565" s="3">
        <v>6400</v>
      </c>
      <c r="E565" s="4">
        <v>41501.049768518518</v>
      </c>
      <c r="F565" s="4">
        <v>41504.291666666664</v>
      </c>
      <c r="G565" s="2" t="s">
        <v>388</v>
      </c>
      <c r="H565" s="2" t="s">
        <v>389</v>
      </c>
      <c r="I565" s="2" t="s">
        <v>387</v>
      </c>
      <c r="J565" s="2" t="s">
        <v>525</v>
      </c>
      <c r="K565" s="2" t="s">
        <v>378</v>
      </c>
      <c r="L565" s="2" t="s">
        <v>557</v>
      </c>
      <c r="M565" s="2" t="s">
        <v>533</v>
      </c>
    </row>
    <row r="566" spans="1:13" x14ac:dyDescent="0.45">
      <c r="A566" s="2" t="s">
        <v>420</v>
      </c>
      <c r="B566" s="2" t="s">
        <v>359</v>
      </c>
      <c r="C566" s="3">
        <v>7500</v>
      </c>
      <c r="D566" s="3">
        <v>7500</v>
      </c>
      <c r="E566" s="4">
        <v>41556.634247685186</v>
      </c>
      <c r="F566" s="4">
        <v>41570.291666666664</v>
      </c>
      <c r="G566" s="2" t="s">
        <v>402</v>
      </c>
      <c r="H566" s="2" t="s">
        <v>403</v>
      </c>
      <c r="I566" s="2" t="s">
        <v>397</v>
      </c>
      <c r="J566" s="2" t="s">
        <v>525</v>
      </c>
      <c r="K566" s="2" t="s">
        <v>378</v>
      </c>
      <c r="L566" s="2" t="s">
        <v>557</v>
      </c>
      <c r="M566" s="2" t="s">
        <v>533</v>
      </c>
    </row>
    <row r="567" spans="1:13" x14ac:dyDescent="0.45">
      <c r="A567" s="2" t="s">
        <v>420</v>
      </c>
      <c r="B567" s="2" t="s">
        <v>359</v>
      </c>
      <c r="C567" s="3">
        <v>8000</v>
      </c>
      <c r="D567" s="3">
        <v>0</v>
      </c>
      <c r="E567" s="4">
        <v>41841.807500000003</v>
      </c>
      <c r="F567" s="4">
        <v>42284.166666666664</v>
      </c>
      <c r="G567" s="2" t="s">
        <v>388</v>
      </c>
      <c r="H567" s="2" t="s">
        <v>389</v>
      </c>
      <c r="I567" s="2" t="s">
        <v>385</v>
      </c>
      <c r="J567" s="2" t="s">
        <v>522</v>
      </c>
      <c r="K567" s="2" t="s">
        <v>377</v>
      </c>
      <c r="L567" s="2" t="s">
        <v>557</v>
      </c>
      <c r="M567" s="2" t="s">
        <v>535</v>
      </c>
    </row>
    <row r="568" spans="1:13" x14ac:dyDescent="0.45">
      <c r="A568" s="2" t="s">
        <v>420</v>
      </c>
      <c r="B568" s="2" t="s">
        <v>359</v>
      </c>
      <c r="C568" s="3">
        <v>8000</v>
      </c>
      <c r="D568" s="3">
        <v>8000</v>
      </c>
      <c r="E568" s="4">
        <v>41407.647743055553</v>
      </c>
      <c r="F568" s="4">
        <v>41431.291666666664</v>
      </c>
      <c r="G568" s="2" t="s">
        <v>401</v>
      </c>
      <c r="H568" s="2" t="s">
        <v>389</v>
      </c>
      <c r="I568" s="2" t="s">
        <v>385</v>
      </c>
      <c r="J568" s="2" t="s">
        <v>523</v>
      </c>
      <c r="K568" s="2" t="s">
        <v>378</v>
      </c>
      <c r="L568" s="2" t="s">
        <v>557</v>
      </c>
      <c r="M568" s="2" t="s">
        <v>537</v>
      </c>
    </row>
    <row r="569" spans="1:13" x14ac:dyDescent="0.45">
      <c r="A569" s="2" t="s">
        <v>420</v>
      </c>
      <c r="B569" s="2" t="s">
        <v>359</v>
      </c>
      <c r="C569" s="3">
        <v>10000</v>
      </c>
      <c r="D569" s="3">
        <v>0</v>
      </c>
      <c r="E569" s="4">
        <v>42515.897013888891</v>
      </c>
      <c r="F569" s="4">
        <v>42992.782326388886</v>
      </c>
      <c r="G569" s="2" t="s">
        <v>394</v>
      </c>
      <c r="H569" s="2" t="s">
        <v>383</v>
      </c>
      <c r="I569" s="2" t="s">
        <v>395</v>
      </c>
      <c r="J569" s="2" t="s">
        <v>522</v>
      </c>
      <c r="K569" s="2" t="s">
        <v>377</v>
      </c>
      <c r="L569" s="2" t="s">
        <v>554</v>
      </c>
      <c r="M569" s="2" t="s">
        <v>537</v>
      </c>
    </row>
    <row r="570" spans="1:13" x14ac:dyDescent="0.45">
      <c r="A570" s="2" t="s">
        <v>420</v>
      </c>
      <c r="B570" s="2" t="s">
        <v>359</v>
      </c>
      <c r="C570" s="3">
        <v>16000</v>
      </c>
      <c r="D570" s="3">
        <v>16000</v>
      </c>
      <c r="E570" s="4">
        <v>41576.599143518521</v>
      </c>
      <c r="F570" s="4">
        <v>41574.291666666664</v>
      </c>
      <c r="G570" s="2" t="s">
        <v>393</v>
      </c>
      <c r="H570" s="2" t="s">
        <v>389</v>
      </c>
      <c r="I570" s="2" t="s">
        <v>385</v>
      </c>
      <c r="J570" s="2" t="s">
        <v>525</v>
      </c>
      <c r="K570" s="2" t="s">
        <v>378</v>
      </c>
      <c r="L570" s="2" t="s">
        <v>557</v>
      </c>
      <c r="M570" s="2" t="s">
        <v>539</v>
      </c>
    </row>
    <row r="571" spans="1:13" x14ac:dyDescent="0.45">
      <c r="A571" s="2" t="s">
        <v>420</v>
      </c>
      <c r="B571" s="2" t="s">
        <v>359</v>
      </c>
      <c r="C571" s="3">
        <v>86760</v>
      </c>
      <c r="D571" s="3">
        <v>86760</v>
      </c>
      <c r="E571" s="4">
        <v>41367.836273148147</v>
      </c>
      <c r="F571" s="4">
        <v>41431.291666666664</v>
      </c>
      <c r="G571" s="2" t="s">
        <v>401</v>
      </c>
      <c r="H571" s="2" t="s">
        <v>389</v>
      </c>
      <c r="I571" s="2" t="s">
        <v>385</v>
      </c>
      <c r="J571" s="2" t="s">
        <v>523</v>
      </c>
      <c r="K571" s="2" t="s">
        <v>378</v>
      </c>
      <c r="L571" s="2" t="s">
        <v>557</v>
      </c>
      <c r="M571" s="2" t="s">
        <v>535</v>
      </c>
    </row>
    <row r="572" spans="1:13" x14ac:dyDescent="0.45">
      <c r="A572" s="2" t="s">
        <v>166</v>
      </c>
      <c r="B572" s="2" t="s">
        <v>358</v>
      </c>
      <c r="C572" s="3">
        <v>22000</v>
      </c>
      <c r="D572" s="3">
        <v>0</v>
      </c>
      <c r="E572" s="4">
        <v>42656.822789351849</v>
      </c>
      <c r="F572" s="4">
        <v>42841.91265046296</v>
      </c>
      <c r="G572" s="2" t="s">
        <v>382</v>
      </c>
      <c r="H572" s="2" t="s">
        <v>381</v>
      </c>
      <c r="I572" s="2" t="s">
        <v>387</v>
      </c>
      <c r="J572" s="2" t="s">
        <v>522</v>
      </c>
      <c r="K572" s="2" t="s">
        <v>377</v>
      </c>
      <c r="L572" s="2" t="s">
        <v>560</v>
      </c>
      <c r="M572" s="2" t="s">
        <v>537</v>
      </c>
    </row>
    <row r="573" spans="1:13" x14ac:dyDescent="0.45">
      <c r="A573" s="2" t="s">
        <v>614</v>
      </c>
      <c r="B573" s="2" t="s">
        <v>358</v>
      </c>
      <c r="C573" s="3">
        <v>101000</v>
      </c>
      <c r="D573" s="3">
        <v>0</v>
      </c>
      <c r="E573" s="4">
        <v>43542.968935185185</v>
      </c>
      <c r="F573" s="4">
        <v>43820.354351851849</v>
      </c>
      <c r="G573" s="2" t="s">
        <v>402</v>
      </c>
      <c r="H573" s="2" t="s">
        <v>403</v>
      </c>
      <c r="I573" s="2" t="s">
        <v>397</v>
      </c>
      <c r="J573" s="2" t="s">
        <v>524</v>
      </c>
      <c r="K573" s="2" t="s">
        <v>377</v>
      </c>
      <c r="L573" s="2" t="s">
        <v>558</v>
      </c>
      <c r="M573" s="2" t="s">
        <v>534</v>
      </c>
    </row>
    <row r="574" spans="1:13" x14ac:dyDescent="0.45">
      <c r="A574" s="2" t="s">
        <v>321</v>
      </c>
      <c r="B574" s="2" t="s">
        <v>371</v>
      </c>
      <c r="C574" s="3">
        <v>2000</v>
      </c>
      <c r="D574" s="3">
        <v>0</v>
      </c>
      <c r="E574" s="4">
        <v>43768.767314814817</v>
      </c>
      <c r="F574" s="4">
        <v>43865.843530092592</v>
      </c>
      <c r="G574" s="2" t="s">
        <v>388</v>
      </c>
      <c r="H574" s="2" t="s">
        <v>389</v>
      </c>
      <c r="I574" s="2" t="s">
        <v>385</v>
      </c>
      <c r="J574" s="2" t="s">
        <v>524</v>
      </c>
      <c r="K574" s="2" t="s">
        <v>377</v>
      </c>
      <c r="L574" s="2" t="s">
        <v>557</v>
      </c>
      <c r="M574" s="2" t="s">
        <v>538</v>
      </c>
    </row>
    <row r="575" spans="1:13" x14ac:dyDescent="0.45">
      <c r="A575" s="2" t="s">
        <v>352</v>
      </c>
      <c r="B575" s="2" t="s">
        <v>375</v>
      </c>
      <c r="C575" s="3">
        <v>55000</v>
      </c>
      <c r="D575" s="3">
        <v>0</v>
      </c>
      <c r="E575" s="4">
        <v>43815.896238425928</v>
      </c>
      <c r="F575" s="4">
        <v>44102.536666666667</v>
      </c>
      <c r="G575" s="2" t="s">
        <v>402</v>
      </c>
      <c r="H575" s="2" t="s">
        <v>403</v>
      </c>
      <c r="I575" s="2" t="s">
        <v>397</v>
      </c>
      <c r="J575" s="2" t="s">
        <v>524</v>
      </c>
      <c r="K575" s="2" t="s">
        <v>377</v>
      </c>
      <c r="L575" s="2" t="s">
        <v>554</v>
      </c>
      <c r="M575" s="2" t="s">
        <v>533</v>
      </c>
    </row>
    <row r="576" spans="1:13" x14ac:dyDescent="0.45">
      <c r="A576" s="2" t="s">
        <v>585</v>
      </c>
      <c r="B576" s="2" t="s">
        <v>362</v>
      </c>
      <c r="C576" s="3">
        <v>6000</v>
      </c>
      <c r="D576" s="3">
        <v>6000</v>
      </c>
      <c r="E576" s="4">
        <v>42123.794074074074</v>
      </c>
      <c r="F576" s="4">
        <v>42745.800300925926</v>
      </c>
      <c r="G576" s="2" t="s">
        <v>396</v>
      </c>
      <c r="H576" s="2" t="s">
        <v>383</v>
      </c>
      <c r="I576" s="2" t="s">
        <v>397</v>
      </c>
      <c r="J576" s="2" t="s">
        <v>522</v>
      </c>
      <c r="K576" s="2" t="s">
        <v>377</v>
      </c>
      <c r="L576" s="2" t="s">
        <v>564</v>
      </c>
      <c r="M576" s="2" t="s">
        <v>535</v>
      </c>
    </row>
    <row r="577" spans="1:13" x14ac:dyDescent="0.45">
      <c r="A577" s="2" t="s">
        <v>113</v>
      </c>
      <c r="B577" s="2" t="s">
        <v>375</v>
      </c>
      <c r="C577" s="3">
        <v>80143</v>
      </c>
      <c r="D577" s="3">
        <v>0</v>
      </c>
      <c r="E577" s="4">
        <v>42383.709189814814</v>
      </c>
      <c r="F577" s="4">
        <v>42444.166666666664</v>
      </c>
      <c r="G577" s="2" t="s">
        <v>394</v>
      </c>
      <c r="H577" s="2" t="s">
        <v>383</v>
      </c>
      <c r="I577" s="2" t="s">
        <v>395</v>
      </c>
      <c r="J577" s="2" t="s">
        <v>522</v>
      </c>
      <c r="K577" s="2" t="s">
        <v>377</v>
      </c>
      <c r="L577" s="2" t="s">
        <v>572</v>
      </c>
      <c r="M577" s="2" t="s">
        <v>533</v>
      </c>
    </row>
    <row r="578" spans="1:13" x14ac:dyDescent="0.45">
      <c r="A578" s="2" t="s">
        <v>177</v>
      </c>
      <c r="B578" s="2" t="s">
        <v>358</v>
      </c>
      <c r="C578" s="3">
        <v>8000</v>
      </c>
      <c r="D578" s="3">
        <v>0</v>
      </c>
      <c r="E578" s="4">
        <v>42831.959548611114</v>
      </c>
      <c r="F578" s="4">
        <v>42901.122511574074</v>
      </c>
      <c r="G578" s="2" t="s">
        <v>394</v>
      </c>
      <c r="H578" s="2" t="s">
        <v>383</v>
      </c>
      <c r="I578" s="2" t="s">
        <v>395</v>
      </c>
      <c r="J578" s="2" t="s">
        <v>522</v>
      </c>
      <c r="K578" s="2" t="s">
        <v>377</v>
      </c>
      <c r="L578" s="2" t="s">
        <v>559</v>
      </c>
      <c r="M578" s="2" t="s">
        <v>536</v>
      </c>
    </row>
    <row r="579" spans="1:13" x14ac:dyDescent="0.45">
      <c r="A579" s="2" t="s">
        <v>177</v>
      </c>
      <c r="B579" s="2" t="s">
        <v>358</v>
      </c>
      <c r="C579" s="3">
        <v>15000</v>
      </c>
      <c r="D579" s="3">
        <v>0</v>
      </c>
      <c r="E579" s="4">
        <v>43223.748553240737</v>
      </c>
      <c r="F579" s="4">
        <v>43262.620995370373</v>
      </c>
      <c r="G579" s="2" t="s">
        <v>391</v>
      </c>
      <c r="H579" s="2" t="s">
        <v>383</v>
      </c>
      <c r="I579" s="2" t="s">
        <v>385</v>
      </c>
      <c r="J579" s="2" t="s">
        <v>529</v>
      </c>
      <c r="K579" s="2" t="s">
        <v>377</v>
      </c>
      <c r="L579" s="2" t="s">
        <v>559</v>
      </c>
      <c r="M579" s="2" t="s">
        <v>537</v>
      </c>
    </row>
    <row r="580" spans="1:13" x14ac:dyDescent="0.45">
      <c r="A580" s="2" t="s">
        <v>177</v>
      </c>
      <c r="B580" s="2" t="s">
        <v>358</v>
      </c>
      <c r="C580" s="3">
        <v>22999</v>
      </c>
      <c r="D580" s="3">
        <v>0</v>
      </c>
      <c r="E580" s="4">
        <v>42773.645798611113</v>
      </c>
      <c r="F580" s="4">
        <v>43139.708761574075</v>
      </c>
      <c r="G580" s="2" t="s">
        <v>401</v>
      </c>
      <c r="H580" s="2" t="s">
        <v>389</v>
      </c>
      <c r="I580" s="2" t="s">
        <v>385</v>
      </c>
      <c r="J580" s="2" t="s">
        <v>522</v>
      </c>
      <c r="K580" s="2" t="s">
        <v>377</v>
      </c>
      <c r="L580" s="2" t="s">
        <v>559</v>
      </c>
      <c r="M580" s="2" t="s">
        <v>537</v>
      </c>
    </row>
    <row r="581" spans="1:13" x14ac:dyDescent="0.45">
      <c r="A581" s="2" t="s">
        <v>193</v>
      </c>
      <c r="B581" s="2" t="s">
        <v>371</v>
      </c>
      <c r="C581" s="3">
        <v>1994.06</v>
      </c>
      <c r="D581" s="3">
        <v>0</v>
      </c>
      <c r="E581" s="4">
        <v>43370.894236111111</v>
      </c>
      <c r="F581" s="4">
        <v>43388</v>
      </c>
      <c r="G581" s="2" t="s">
        <v>393</v>
      </c>
      <c r="H581" s="2" t="s">
        <v>389</v>
      </c>
      <c r="I581" s="2" t="s">
        <v>385</v>
      </c>
      <c r="J581" s="2" t="s">
        <v>522</v>
      </c>
      <c r="K581" s="2" t="s">
        <v>377</v>
      </c>
      <c r="L581" s="2" t="s">
        <v>559</v>
      </c>
      <c r="M581" s="2" t="s">
        <v>533</v>
      </c>
    </row>
    <row r="582" spans="1:13" x14ac:dyDescent="0.45">
      <c r="A582" s="2" t="s">
        <v>193</v>
      </c>
      <c r="B582" s="2" t="s">
        <v>371</v>
      </c>
      <c r="C582" s="3">
        <v>18136</v>
      </c>
      <c r="D582" s="3">
        <v>0</v>
      </c>
      <c r="E582" s="4">
        <v>43335.600868055553</v>
      </c>
      <c r="F582" s="4">
        <v>43398.762511574074</v>
      </c>
      <c r="G582" s="2" t="s">
        <v>390</v>
      </c>
      <c r="H582" s="2" t="s">
        <v>389</v>
      </c>
      <c r="I582" s="2" t="s">
        <v>385</v>
      </c>
      <c r="J582" s="2" t="s">
        <v>522</v>
      </c>
      <c r="K582" s="2" t="s">
        <v>377</v>
      </c>
      <c r="L582" s="2" t="s">
        <v>559</v>
      </c>
      <c r="M582" s="2" t="s">
        <v>533</v>
      </c>
    </row>
    <row r="583" spans="1:13" x14ac:dyDescent="0.45">
      <c r="A583" s="2" t="s">
        <v>193</v>
      </c>
      <c r="B583" s="2" t="s">
        <v>371</v>
      </c>
      <c r="C583" s="3">
        <v>49899.75</v>
      </c>
      <c r="D583" s="3">
        <v>49899.75</v>
      </c>
      <c r="E583" s="4">
        <v>42816.869328703702</v>
      </c>
      <c r="F583" s="4">
        <v>42989.291666666664</v>
      </c>
      <c r="G583" s="2" t="s">
        <v>388</v>
      </c>
      <c r="H583" s="2" t="s">
        <v>389</v>
      </c>
      <c r="I583" s="2" t="s">
        <v>385</v>
      </c>
      <c r="J583" s="2" t="s">
        <v>525</v>
      </c>
      <c r="K583" s="2" t="s">
        <v>378</v>
      </c>
      <c r="L583" s="2" t="s">
        <v>559</v>
      </c>
      <c r="M583" s="2" t="s">
        <v>533</v>
      </c>
    </row>
    <row r="584" spans="1:13" x14ac:dyDescent="0.45">
      <c r="A584" s="2" t="s">
        <v>146</v>
      </c>
      <c r="B584" s="2" t="s">
        <v>373</v>
      </c>
      <c r="C584" s="3">
        <v>660</v>
      </c>
      <c r="D584" s="3">
        <v>660</v>
      </c>
      <c r="E584" s="4">
        <v>42717.716435185182</v>
      </c>
      <c r="F584" s="4">
        <v>42717.872581018521</v>
      </c>
      <c r="G584" s="2" t="s">
        <v>394</v>
      </c>
      <c r="H584" s="2" t="s">
        <v>383</v>
      </c>
      <c r="I584" s="2" t="s">
        <v>395</v>
      </c>
      <c r="J584" s="2" t="s">
        <v>522</v>
      </c>
      <c r="K584" s="2" t="s">
        <v>378</v>
      </c>
      <c r="L584" s="2" t="s">
        <v>557</v>
      </c>
      <c r="M584" s="2" t="s">
        <v>537</v>
      </c>
    </row>
    <row r="585" spans="1:13" x14ac:dyDescent="0.45">
      <c r="A585" s="2" t="s">
        <v>146</v>
      </c>
      <c r="B585" s="2" t="s">
        <v>373</v>
      </c>
      <c r="C585" s="3">
        <v>55000</v>
      </c>
      <c r="D585" s="3">
        <v>0</v>
      </c>
      <c r="E585" s="4">
        <v>43189.909525462965</v>
      </c>
      <c r="F585" s="4">
        <v>43445</v>
      </c>
      <c r="G585" s="2" t="s">
        <v>398</v>
      </c>
      <c r="H585" s="2" t="s">
        <v>389</v>
      </c>
      <c r="I585" s="2" t="s">
        <v>399</v>
      </c>
      <c r="J585" s="2" t="s">
        <v>529</v>
      </c>
      <c r="K585" s="2" t="s">
        <v>377</v>
      </c>
      <c r="L585" s="2" t="s">
        <v>557</v>
      </c>
      <c r="M585" s="2" t="s">
        <v>535</v>
      </c>
    </row>
    <row r="586" spans="1:13" x14ac:dyDescent="0.45">
      <c r="A586" s="2" t="s">
        <v>495</v>
      </c>
      <c r="B586" s="2" t="s">
        <v>372</v>
      </c>
      <c r="C586" s="3">
        <v>16000</v>
      </c>
      <c r="D586" s="3">
        <v>16000</v>
      </c>
      <c r="E586" s="4">
        <v>41411.590300925927</v>
      </c>
      <c r="F586" s="4">
        <v>41540.291666666664</v>
      </c>
      <c r="G586" s="2" t="s">
        <v>390</v>
      </c>
      <c r="H586" s="2" t="s">
        <v>389</v>
      </c>
      <c r="I586" s="2" t="s">
        <v>385</v>
      </c>
      <c r="J586" s="2" t="s">
        <v>525</v>
      </c>
      <c r="K586" s="2" t="s">
        <v>378</v>
      </c>
      <c r="L586" s="2" t="s">
        <v>563</v>
      </c>
      <c r="M586" s="2" t="s">
        <v>533</v>
      </c>
    </row>
    <row r="587" spans="1:13" x14ac:dyDescent="0.45">
      <c r="A587" s="2" t="s">
        <v>242</v>
      </c>
      <c r="B587" s="2" t="s">
        <v>375</v>
      </c>
      <c r="C587" s="3">
        <v>15000</v>
      </c>
      <c r="D587" s="3">
        <v>0</v>
      </c>
      <c r="E587" s="4">
        <v>42991.901932870373</v>
      </c>
      <c r="F587" s="4">
        <v>43201.764432870368</v>
      </c>
      <c r="G587" s="2" t="s">
        <v>398</v>
      </c>
      <c r="H587" s="2" t="s">
        <v>389</v>
      </c>
      <c r="I587" s="2" t="s">
        <v>399</v>
      </c>
      <c r="J587" s="2" t="s">
        <v>522</v>
      </c>
      <c r="K587" s="2" t="s">
        <v>377</v>
      </c>
      <c r="L587" s="2" t="s">
        <v>562</v>
      </c>
      <c r="M587" s="2" t="s">
        <v>537</v>
      </c>
    </row>
    <row r="588" spans="1:13" x14ac:dyDescent="0.45">
      <c r="A588" s="2" t="s">
        <v>491</v>
      </c>
      <c r="B588" s="2" t="s">
        <v>372</v>
      </c>
      <c r="C588" s="3">
        <v>0</v>
      </c>
      <c r="D588" s="3">
        <v>0</v>
      </c>
      <c r="E588" s="4">
        <v>43941.77548611111</v>
      </c>
      <c r="F588" s="4">
        <v>44089.813703703701</v>
      </c>
      <c r="G588" s="2" t="s">
        <v>392</v>
      </c>
      <c r="H588" s="2" t="s">
        <v>383</v>
      </c>
      <c r="I588" s="2" t="s">
        <v>385</v>
      </c>
      <c r="J588" s="2" t="s">
        <v>524</v>
      </c>
      <c r="K588" s="2" t="s">
        <v>377</v>
      </c>
      <c r="L588" s="2" t="s">
        <v>555</v>
      </c>
      <c r="M588" s="2" t="s">
        <v>533</v>
      </c>
    </row>
    <row r="589" spans="1:13" x14ac:dyDescent="0.45">
      <c r="A589" s="2" t="s">
        <v>491</v>
      </c>
      <c r="B589" s="2" t="s">
        <v>372</v>
      </c>
      <c r="C589" s="3">
        <v>0</v>
      </c>
      <c r="D589" s="3">
        <v>0</v>
      </c>
      <c r="E589" s="4">
        <v>42912.20857638889</v>
      </c>
      <c r="F589" s="4">
        <v>43201.881990740738</v>
      </c>
      <c r="G589" s="2" t="s">
        <v>382</v>
      </c>
      <c r="H589" s="2" t="s">
        <v>381</v>
      </c>
      <c r="I589" s="2" t="s">
        <v>385</v>
      </c>
      <c r="J589" s="2" t="s">
        <v>522</v>
      </c>
      <c r="K589" s="2" t="s">
        <v>377</v>
      </c>
      <c r="L589" s="2" t="s">
        <v>559</v>
      </c>
      <c r="M589" s="2" t="s">
        <v>533</v>
      </c>
    </row>
    <row r="590" spans="1:13" x14ac:dyDescent="0.45">
      <c r="A590" s="2" t="s">
        <v>491</v>
      </c>
      <c r="B590" s="2" t="s">
        <v>372</v>
      </c>
      <c r="C590" s="3">
        <v>1994.06</v>
      </c>
      <c r="D590" s="3">
        <v>1994.06</v>
      </c>
      <c r="E590" s="4">
        <v>42912.212314814817</v>
      </c>
      <c r="F590" s="4">
        <v>42912.216608796298</v>
      </c>
      <c r="G590" s="2" t="s">
        <v>402</v>
      </c>
      <c r="H590" s="2" t="s">
        <v>403</v>
      </c>
      <c r="I590" s="2" t="s">
        <v>397</v>
      </c>
      <c r="J590" s="2" t="s">
        <v>525</v>
      </c>
      <c r="K590" s="2" t="s">
        <v>378</v>
      </c>
      <c r="L590" s="2" t="s">
        <v>559</v>
      </c>
      <c r="M590" s="2" t="s">
        <v>535</v>
      </c>
    </row>
    <row r="591" spans="1:13" x14ac:dyDescent="0.45">
      <c r="A591" s="2" t="s">
        <v>491</v>
      </c>
      <c r="B591" s="2" t="s">
        <v>372</v>
      </c>
      <c r="C591" s="3">
        <v>9000</v>
      </c>
      <c r="D591" s="3">
        <v>0</v>
      </c>
      <c r="E591" s="4">
        <v>42852.755972222221</v>
      </c>
      <c r="F591" s="4">
        <v>43083.897430555553</v>
      </c>
      <c r="G591" s="2" t="s">
        <v>400</v>
      </c>
      <c r="H591" s="2" t="s">
        <v>389</v>
      </c>
      <c r="I591" s="2" t="s">
        <v>385</v>
      </c>
      <c r="J591" s="2" t="s">
        <v>529</v>
      </c>
      <c r="K591" s="2" t="s">
        <v>377</v>
      </c>
      <c r="L591" s="2" t="s">
        <v>559</v>
      </c>
      <c r="M591" s="2" t="s">
        <v>538</v>
      </c>
    </row>
    <row r="592" spans="1:13" x14ac:dyDescent="0.45">
      <c r="A592" s="2" t="s">
        <v>491</v>
      </c>
      <c r="B592" s="2" t="s">
        <v>372</v>
      </c>
      <c r="C592" s="3">
        <v>14250</v>
      </c>
      <c r="D592" s="3">
        <v>14250</v>
      </c>
      <c r="E592" s="4">
        <v>42544.744050925925</v>
      </c>
      <c r="F592" s="4">
        <v>42654.873912037037</v>
      </c>
      <c r="G592" s="2" t="s">
        <v>402</v>
      </c>
      <c r="H592" s="2" t="s">
        <v>403</v>
      </c>
      <c r="I592" s="2" t="s">
        <v>397</v>
      </c>
      <c r="J592" s="2" t="s">
        <v>522</v>
      </c>
      <c r="K592" s="2" t="s">
        <v>377</v>
      </c>
      <c r="L592" s="2" t="s">
        <v>559</v>
      </c>
      <c r="M592" s="2" t="s">
        <v>533</v>
      </c>
    </row>
    <row r="593" spans="1:13" x14ac:dyDescent="0.45">
      <c r="A593" s="2" t="s">
        <v>491</v>
      </c>
      <c r="B593" s="2" t="s">
        <v>372</v>
      </c>
      <c r="C593" s="3">
        <v>19042</v>
      </c>
      <c r="D593" s="3">
        <v>19042</v>
      </c>
      <c r="E593" s="4">
        <v>42768.624803240738</v>
      </c>
      <c r="F593" s="4">
        <v>42774.291666666664</v>
      </c>
      <c r="G593" s="2" t="s">
        <v>398</v>
      </c>
      <c r="H593" s="2" t="s">
        <v>389</v>
      </c>
      <c r="I593" s="2" t="s">
        <v>399</v>
      </c>
      <c r="J593" s="2" t="s">
        <v>522</v>
      </c>
      <c r="K593" s="2" t="s">
        <v>378</v>
      </c>
      <c r="L593" s="2" t="s">
        <v>559</v>
      </c>
      <c r="M593" s="2" t="s">
        <v>537</v>
      </c>
    </row>
    <row r="594" spans="1:13" x14ac:dyDescent="0.45">
      <c r="A594" s="2" t="s">
        <v>491</v>
      </c>
      <c r="B594" s="2" t="s">
        <v>372</v>
      </c>
      <c r="C594" s="3">
        <v>24483.63</v>
      </c>
      <c r="D594" s="3">
        <v>0</v>
      </c>
      <c r="E594" s="4">
        <v>43110.07304398148</v>
      </c>
      <c r="F594" s="4">
        <v>43193.661516203705</v>
      </c>
      <c r="G594" s="2" t="s">
        <v>393</v>
      </c>
      <c r="H594" s="2" t="s">
        <v>389</v>
      </c>
      <c r="I594" s="2" t="s">
        <v>385</v>
      </c>
      <c r="J594" s="2" t="s">
        <v>522</v>
      </c>
      <c r="K594" s="2" t="s">
        <v>377</v>
      </c>
      <c r="L594" s="2" t="s">
        <v>559</v>
      </c>
      <c r="M594" s="2" t="s">
        <v>535</v>
      </c>
    </row>
    <row r="595" spans="1:13" x14ac:dyDescent="0.45">
      <c r="A595" s="2" t="s">
        <v>491</v>
      </c>
      <c r="B595" s="2" t="s">
        <v>372</v>
      </c>
      <c r="C595" s="3">
        <v>66000</v>
      </c>
      <c r="D595" s="3">
        <v>0</v>
      </c>
      <c r="E595" s="4">
        <v>41708.764560185184</v>
      </c>
      <c r="F595" s="4">
        <v>41771.166666666664</v>
      </c>
      <c r="G595" s="2" t="s">
        <v>391</v>
      </c>
      <c r="H595" s="2" t="s">
        <v>383</v>
      </c>
      <c r="I595" s="2" t="s">
        <v>385</v>
      </c>
      <c r="J595" s="2" t="s">
        <v>522</v>
      </c>
      <c r="K595" s="2" t="s">
        <v>377</v>
      </c>
      <c r="L595" s="2" t="s">
        <v>559</v>
      </c>
      <c r="M595" s="2" t="s">
        <v>533</v>
      </c>
    </row>
    <row r="596" spans="1:13" x14ac:dyDescent="0.45">
      <c r="A596" s="2" t="s">
        <v>49</v>
      </c>
      <c r="B596" s="2" t="s">
        <v>375</v>
      </c>
      <c r="C596" s="3">
        <v>8250</v>
      </c>
      <c r="D596" s="3">
        <v>0</v>
      </c>
      <c r="E596" s="4">
        <v>41327.600439814814</v>
      </c>
      <c r="F596" s="4">
        <v>41789.166666666664</v>
      </c>
      <c r="G596" s="2" t="s">
        <v>391</v>
      </c>
      <c r="H596" s="2" t="s">
        <v>383</v>
      </c>
      <c r="I596" s="2" t="s">
        <v>385</v>
      </c>
      <c r="J596" s="2" t="s">
        <v>522</v>
      </c>
      <c r="K596" s="2" t="s">
        <v>377</v>
      </c>
      <c r="L596" s="2" t="s">
        <v>559</v>
      </c>
      <c r="M596" s="2" t="s">
        <v>535</v>
      </c>
    </row>
    <row r="597" spans="1:13" x14ac:dyDescent="0.45">
      <c r="A597" s="2" t="s">
        <v>49</v>
      </c>
      <c r="B597" s="2" t="s">
        <v>375</v>
      </c>
      <c r="C597" s="3">
        <v>19500</v>
      </c>
      <c r="D597" s="3">
        <v>0</v>
      </c>
      <c r="E597" s="4">
        <v>41325.874409722222</v>
      </c>
      <c r="F597" s="4">
        <v>41789.166666666664</v>
      </c>
      <c r="G597" s="2" t="s">
        <v>382</v>
      </c>
      <c r="H597" s="2" t="s">
        <v>381</v>
      </c>
      <c r="I597" s="2" t="s">
        <v>385</v>
      </c>
      <c r="J597" s="2" t="s">
        <v>522</v>
      </c>
      <c r="K597" s="2" t="s">
        <v>377</v>
      </c>
      <c r="L597" s="2" t="s">
        <v>559</v>
      </c>
      <c r="M597" s="2" t="s">
        <v>533</v>
      </c>
    </row>
    <row r="598" spans="1:13" x14ac:dyDescent="0.45">
      <c r="A598" s="2" t="s">
        <v>120</v>
      </c>
      <c r="B598" s="2" t="s">
        <v>360</v>
      </c>
      <c r="C598" s="3">
        <v>6000</v>
      </c>
      <c r="D598" s="3">
        <v>6000</v>
      </c>
      <c r="E598" s="4">
        <v>42534.854479166665</v>
      </c>
      <c r="F598" s="4">
        <v>42542.812060185184</v>
      </c>
      <c r="G598" s="2" t="s">
        <v>393</v>
      </c>
      <c r="H598" s="2" t="s">
        <v>389</v>
      </c>
      <c r="I598" s="2" t="s">
        <v>385</v>
      </c>
      <c r="J598" s="2" t="s">
        <v>529</v>
      </c>
      <c r="K598" s="2" t="s">
        <v>377</v>
      </c>
      <c r="L598" s="2" t="s">
        <v>560</v>
      </c>
      <c r="M598" s="2" t="s">
        <v>536</v>
      </c>
    </row>
    <row r="599" spans="1:13" x14ac:dyDescent="0.45">
      <c r="A599" s="2" t="s">
        <v>614</v>
      </c>
      <c r="B599" s="2" t="s">
        <v>358</v>
      </c>
      <c r="C599" s="3">
        <v>2000</v>
      </c>
      <c r="D599" s="3">
        <v>2000</v>
      </c>
      <c r="E599" s="4">
        <v>42237.713263888887</v>
      </c>
      <c r="F599" s="4">
        <v>42241.291666666664</v>
      </c>
      <c r="G599" s="2" t="s">
        <v>390</v>
      </c>
      <c r="H599" s="2" t="s">
        <v>389</v>
      </c>
      <c r="I599" s="2" t="s">
        <v>385</v>
      </c>
      <c r="J599" s="2" t="s">
        <v>522</v>
      </c>
      <c r="K599" s="2" t="s">
        <v>378</v>
      </c>
      <c r="L599" s="2" t="s">
        <v>557</v>
      </c>
      <c r="M599" s="2" t="s">
        <v>535</v>
      </c>
    </row>
    <row r="600" spans="1:13" x14ac:dyDescent="0.45">
      <c r="A600" s="2" t="s">
        <v>614</v>
      </c>
      <c r="B600" s="2" t="s">
        <v>358</v>
      </c>
      <c r="C600" s="3">
        <v>9200</v>
      </c>
      <c r="D600" s="3">
        <v>9200</v>
      </c>
      <c r="E600" s="4">
        <v>43711.831145833334</v>
      </c>
      <c r="F600" s="4">
        <v>43731</v>
      </c>
      <c r="G600" s="2" t="s">
        <v>394</v>
      </c>
      <c r="H600" s="2" t="s">
        <v>383</v>
      </c>
      <c r="I600" s="2" t="s">
        <v>395</v>
      </c>
      <c r="J600" s="2" t="s">
        <v>525</v>
      </c>
      <c r="K600" s="2" t="s">
        <v>378</v>
      </c>
      <c r="L600" s="2" t="s">
        <v>557</v>
      </c>
      <c r="M600" s="2" t="s">
        <v>533</v>
      </c>
    </row>
    <row r="601" spans="1:13" x14ac:dyDescent="0.45">
      <c r="A601" s="2" t="s">
        <v>614</v>
      </c>
      <c r="B601" s="2" t="s">
        <v>358</v>
      </c>
      <c r="C601" s="3">
        <v>10000</v>
      </c>
      <c r="D601" s="3">
        <v>10000</v>
      </c>
      <c r="E601" s="4">
        <v>43084.803437499999</v>
      </c>
      <c r="F601" s="4">
        <v>43109.696701388886</v>
      </c>
      <c r="G601" s="2" t="s">
        <v>404</v>
      </c>
      <c r="H601" s="2" t="s">
        <v>403</v>
      </c>
      <c r="I601" s="2" t="s">
        <v>405</v>
      </c>
      <c r="J601" s="2" t="s">
        <v>522</v>
      </c>
      <c r="K601" s="2" t="s">
        <v>378</v>
      </c>
      <c r="L601" s="2" t="s">
        <v>557</v>
      </c>
      <c r="M601" s="2" t="s">
        <v>533</v>
      </c>
    </row>
    <row r="602" spans="1:13" x14ac:dyDescent="0.45">
      <c r="A602" s="2" t="s">
        <v>614</v>
      </c>
      <c r="B602" s="2" t="s">
        <v>358</v>
      </c>
      <c r="C602" s="3">
        <v>10000</v>
      </c>
      <c r="D602" s="3">
        <v>10000</v>
      </c>
      <c r="E602" s="4">
        <v>42388.875775462962</v>
      </c>
      <c r="F602" s="4">
        <v>42423.291666666664</v>
      </c>
      <c r="G602" s="2" t="s">
        <v>388</v>
      </c>
      <c r="H602" s="2" t="s">
        <v>389</v>
      </c>
      <c r="I602" s="2" t="s">
        <v>385</v>
      </c>
      <c r="J602" s="2" t="s">
        <v>522</v>
      </c>
      <c r="K602" s="2" t="s">
        <v>378</v>
      </c>
      <c r="L602" s="2" t="s">
        <v>557</v>
      </c>
      <c r="M602" s="2" t="s">
        <v>535</v>
      </c>
    </row>
    <row r="603" spans="1:13" x14ac:dyDescent="0.45">
      <c r="A603" s="2" t="s">
        <v>614</v>
      </c>
      <c r="B603" s="2" t="s">
        <v>358</v>
      </c>
      <c r="C603" s="3">
        <v>11500</v>
      </c>
      <c r="D603" s="3">
        <v>11500</v>
      </c>
      <c r="E603" s="4">
        <v>43340.881226851852</v>
      </c>
      <c r="F603" s="4">
        <v>43355.941678240742</v>
      </c>
      <c r="G603" s="2" t="s">
        <v>400</v>
      </c>
      <c r="H603" s="2" t="s">
        <v>389</v>
      </c>
      <c r="I603" s="2" t="s">
        <v>385</v>
      </c>
      <c r="J603" s="2" t="s">
        <v>525</v>
      </c>
      <c r="K603" s="2" t="s">
        <v>378</v>
      </c>
      <c r="L603" s="2" t="s">
        <v>557</v>
      </c>
      <c r="M603" s="2" t="s">
        <v>534</v>
      </c>
    </row>
    <row r="604" spans="1:13" x14ac:dyDescent="0.45">
      <c r="A604" s="2" t="s">
        <v>614</v>
      </c>
      <c r="B604" s="2" t="s">
        <v>358</v>
      </c>
      <c r="C604" s="3">
        <v>12000</v>
      </c>
      <c r="D604" s="3">
        <v>12000</v>
      </c>
      <c r="E604" s="4">
        <v>42691.905509259261</v>
      </c>
      <c r="F604" s="4">
        <v>42702.703425925924</v>
      </c>
      <c r="G604" s="2" t="s">
        <v>393</v>
      </c>
      <c r="H604" s="2" t="s">
        <v>389</v>
      </c>
      <c r="I604" s="2" t="s">
        <v>385</v>
      </c>
      <c r="J604" s="2" t="s">
        <v>525</v>
      </c>
      <c r="K604" s="2" t="s">
        <v>378</v>
      </c>
      <c r="L604" s="2" t="s">
        <v>557</v>
      </c>
      <c r="M604" s="2" t="s">
        <v>533</v>
      </c>
    </row>
    <row r="605" spans="1:13" x14ac:dyDescent="0.45">
      <c r="A605" s="2" t="s">
        <v>614</v>
      </c>
      <c r="B605" s="2" t="s">
        <v>358</v>
      </c>
      <c r="C605" s="3">
        <v>17125</v>
      </c>
      <c r="D605" s="3">
        <v>17125</v>
      </c>
      <c r="E605" s="4">
        <v>41079.619456018518</v>
      </c>
      <c r="F605" s="4">
        <v>41144.291666666664</v>
      </c>
      <c r="G605" s="2" t="s">
        <v>396</v>
      </c>
      <c r="H605" s="2" t="s">
        <v>383</v>
      </c>
      <c r="I605" s="2" t="s">
        <v>397</v>
      </c>
      <c r="J605" s="2" t="s">
        <v>525</v>
      </c>
      <c r="K605" s="2" t="s">
        <v>378</v>
      </c>
      <c r="L605" s="2" t="s">
        <v>557</v>
      </c>
      <c r="M605" s="2" t="s">
        <v>535</v>
      </c>
    </row>
    <row r="606" spans="1:13" x14ac:dyDescent="0.45">
      <c r="A606" s="2" t="s">
        <v>614</v>
      </c>
      <c r="B606" s="2" t="s">
        <v>358</v>
      </c>
      <c r="C606" s="3">
        <v>23400</v>
      </c>
      <c r="D606" s="3">
        <v>0</v>
      </c>
      <c r="E606" s="4">
        <v>43340.885775462964</v>
      </c>
      <c r="F606" s="4">
        <v>43410.849398148152</v>
      </c>
      <c r="G606" s="2" t="s">
        <v>396</v>
      </c>
      <c r="H606" s="2" t="s">
        <v>383</v>
      </c>
      <c r="I606" s="2" t="s">
        <v>397</v>
      </c>
      <c r="J606" s="2" t="s">
        <v>522</v>
      </c>
      <c r="K606" s="2" t="s">
        <v>377</v>
      </c>
      <c r="L606" s="2" t="s">
        <v>557</v>
      </c>
      <c r="M606" s="2" t="s">
        <v>535</v>
      </c>
    </row>
    <row r="607" spans="1:13" x14ac:dyDescent="0.45">
      <c r="A607" s="2" t="s">
        <v>614</v>
      </c>
      <c r="B607" s="2" t="s">
        <v>358</v>
      </c>
      <c r="C607" s="3">
        <v>48000</v>
      </c>
      <c r="D607" s="3">
        <v>48000</v>
      </c>
      <c r="E607" s="4">
        <v>41947.859375</v>
      </c>
      <c r="F607" s="4">
        <v>42034.291666666664</v>
      </c>
      <c r="G607" s="2" t="s">
        <v>402</v>
      </c>
      <c r="H607" s="2" t="s">
        <v>403</v>
      </c>
      <c r="I607" s="2" t="s">
        <v>397</v>
      </c>
      <c r="J607" s="2" t="s">
        <v>529</v>
      </c>
      <c r="K607" s="2" t="s">
        <v>378</v>
      </c>
      <c r="L607" s="2" t="s">
        <v>557</v>
      </c>
      <c r="M607" s="2" t="s">
        <v>533</v>
      </c>
    </row>
    <row r="608" spans="1:13" x14ac:dyDescent="0.45">
      <c r="A608" s="2" t="s">
        <v>614</v>
      </c>
      <c r="B608" s="2" t="s">
        <v>358</v>
      </c>
      <c r="C608" s="3">
        <v>48000</v>
      </c>
      <c r="D608" s="3">
        <v>48000</v>
      </c>
      <c r="E608" s="4">
        <v>41576.652268518519</v>
      </c>
      <c r="F608" s="4">
        <v>41669.291666666664</v>
      </c>
      <c r="G608" s="2" t="s">
        <v>388</v>
      </c>
      <c r="H608" s="2" t="s">
        <v>389</v>
      </c>
      <c r="I608" s="2" t="s">
        <v>385</v>
      </c>
      <c r="J608" s="2" t="s">
        <v>525</v>
      </c>
      <c r="K608" s="2" t="s">
        <v>378</v>
      </c>
      <c r="L608" s="2" t="s">
        <v>557</v>
      </c>
      <c r="M608" s="2" t="s">
        <v>535</v>
      </c>
    </row>
    <row r="609" spans="1:13" x14ac:dyDescent="0.45">
      <c r="A609" s="2" t="s">
        <v>614</v>
      </c>
      <c r="B609" s="2" t="s">
        <v>358</v>
      </c>
      <c r="C609" s="3">
        <v>48000</v>
      </c>
      <c r="D609" s="3">
        <v>48000</v>
      </c>
      <c r="E609" s="4">
        <v>41124.670208333337</v>
      </c>
      <c r="F609" s="4">
        <v>41249.291666666664</v>
      </c>
      <c r="G609" s="2" t="s">
        <v>392</v>
      </c>
      <c r="H609" s="2" t="s">
        <v>383</v>
      </c>
      <c r="I609" s="2" t="s">
        <v>385</v>
      </c>
      <c r="J609" s="2" t="s">
        <v>523</v>
      </c>
      <c r="K609" s="2" t="s">
        <v>378</v>
      </c>
      <c r="L609" s="2" t="s">
        <v>557</v>
      </c>
      <c r="M609" s="2" t="s">
        <v>536</v>
      </c>
    </row>
    <row r="610" spans="1:13" x14ac:dyDescent="0.45">
      <c r="A610" s="2" t="s">
        <v>614</v>
      </c>
      <c r="B610" s="2" t="s">
        <v>358</v>
      </c>
      <c r="C610" s="3">
        <v>57600</v>
      </c>
      <c r="D610" s="3">
        <v>57600</v>
      </c>
      <c r="E610" s="4">
        <v>41578.634085648147</v>
      </c>
      <c r="F610" s="4">
        <v>42067.291666666664</v>
      </c>
      <c r="G610" s="2" t="s">
        <v>402</v>
      </c>
      <c r="H610" s="2" t="s">
        <v>403</v>
      </c>
      <c r="I610" s="2" t="s">
        <v>397</v>
      </c>
      <c r="J610" s="2" t="s">
        <v>522</v>
      </c>
      <c r="K610" s="2" t="s">
        <v>378</v>
      </c>
      <c r="L610" s="2" t="s">
        <v>557</v>
      </c>
      <c r="M610" s="2" t="s">
        <v>539</v>
      </c>
    </row>
    <row r="611" spans="1:13" x14ac:dyDescent="0.45">
      <c r="A611" s="2" t="s">
        <v>245</v>
      </c>
      <c r="B611" s="2" t="s">
        <v>371</v>
      </c>
      <c r="C611" s="3">
        <v>0</v>
      </c>
      <c r="D611" s="3">
        <v>0</v>
      </c>
      <c r="E611" s="4">
        <v>42844.821087962962</v>
      </c>
      <c r="F611" s="4">
        <v>43210.676180555558</v>
      </c>
      <c r="G611" s="2" t="s">
        <v>396</v>
      </c>
      <c r="H611" s="2" t="s">
        <v>383</v>
      </c>
      <c r="I611" s="2" t="s">
        <v>397</v>
      </c>
      <c r="J611" s="2" t="s">
        <v>522</v>
      </c>
      <c r="K611" s="2" t="s">
        <v>377</v>
      </c>
      <c r="L611" s="2" t="s">
        <v>555</v>
      </c>
      <c r="M611" s="2" t="s">
        <v>539</v>
      </c>
    </row>
    <row r="612" spans="1:13" x14ac:dyDescent="0.45">
      <c r="A612" s="2" t="s">
        <v>240</v>
      </c>
      <c r="B612" s="2" t="s">
        <v>373</v>
      </c>
      <c r="C612" s="3">
        <v>92000</v>
      </c>
      <c r="D612" s="3">
        <v>0</v>
      </c>
      <c r="E612" s="4">
        <v>42926.656377314815</v>
      </c>
      <c r="F612" s="4">
        <v>43201.471030092594</v>
      </c>
      <c r="G612" s="2" t="s">
        <v>402</v>
      </c>
      <c r="H612" s="2" t="s">
        <v>403</v>
      </c>
      <c r="I612" s="2" t="s">
        <v>397</v>
      </c>
      <c r="J612" s="2" t="s">
        <v>522</v>
      </c>
      <c r="K612" s="2" t="s">
        <v>377</v>
      </c>
      <c r="L612" s="2" t="s">
        <v>563</v>
      </c>
      <c r="M612" s="2" t="s">
        <v>533</v>
      </c>
    </row>
    <row r="613" spans="1:13" x14ac:dyDescent="0.45">
      <c r="A613" s="2" t="s">
        <v>267</v>
      </c>
      <c r="B613" s="2" t="s">
        <v>367</v>
      </c>
      <c r="C613" s="3">
        <v>145</v>
      </c>
      <c r="D613" s="3">
        <v>145</v>
      </c>
      <c r="E613" s="4">
        <v>43377.678564814814</v>
      </c>
      <c r="F613" s="4">
        <v>43377.680150462962</v>
      </c>
      <c r="G613" s="2" t="s">
        <v>382</v>
      </c>
      <c r="H613" s="2" t="s">
        <v>381</v>
      </c>
      <c r="I613" s="2" t="s">
        <v>385</v>
      </c>
      <c r="J613" s="2" t="s">
        <v>525</v>
      </c>
      <c r="K613" s="2" t="s">
        <v>378</v>
      </c>
      <c r="L613" s="2" t="s">
        <v>566</v>
      </c>
      <c r="M613" s="2" t="s">
        <v>535</v>
      </c>
    </row>
    <row r="614" spans="1:13" x14ac:dyDescent="0.45">
      <c r="A614" s="2" t="s">
        <v>234</v>
      </c>
      <c r="B614" s="2" t="s">
        <v>373</v>
      </c>
      <c r="C614" s="3">
        <v>125095</v>
      </c>
      <c r="D614" s="3">
        <v>0</v>
      </c>
      <c r="E614" s="4">
        <v>43336.81863425926</v>
      </c>
      <c r="F614" s="4">
        <v>43357.856319444443</v>
      </c>
      <c r="G614" s="2" t="s">
        <v>391</v>
      </c>
      <c r="H614" s="2" t="s">
        <v>383</v>
      </c>
      <c r="I614" s="2" t="s">
        <v>385</v>
      </c>
      <c r="J614" s="2" t="s">
        <v>529</v>
      </c>
      <c r="K614" s="2" t="s">
        <v>377</v>
      </c>
      <c r="L614" s="2" t="s">
        <v>559</v>
      </c>
      <c r="M614" s="2" t="s">
        <v>534</v>
      </c>
    </row>
    <row r="615" spans="1:13" x14ac:dyDescent="0.45">
      <c r="A615" s="2" t="s">
        <v>234</v>
      </c>
      <c r="B615" s="2" t="s">
        <v>373</v>
      </c>
      <c r="C615" s="3">
        <v>128665</v>
      </c>
      <c r="D615" s="3">
        <v>0</v>
      </c>
      <c r="E615" s="4">
        <v>43147.918657407405</v>
      </c>
      <c r="F615" s="4">
        <v>43185.939293981479</v>
      </c>
      <c r="G615" s="2" t="s">
        <v>394</v>
      </c>
      <c r="H615" s="2" t="s">
        <v>383</v>
      </c>
      <c r="I615" s="2" t="s">
        <v>395</v>
      </c>
      <c r="J615" s="2" t="s">
        <v>522</v>
      </c>
      <c r="K615" s="2" t="s">
        <v>377</v>
      </c>
      <c r="L615" s="2" t="s">
        <v>559</v>
      </c>
      <c r="M615" s="2" t="s">
        <v>533</v>
      </c>
    </row>
    <row r="616" spans="1:13" x14ac:dyDescent="0.45">
      <c r="A616" s="2" t="s">
        <v>582</v>
      </c>
      <c r="B616" s="2" t="s">
        <v>362</v>
      </c>
      <c r="C616" s="3">
        <v>5440</v>
      </c>
      <c r="D616" s="3">
        <v>5440</v>
      </c>
      <c r="E616" s="4">
        <v>43619.936828703707</v>
      </c>
      <c r="F616" s="4">
        <v>43626</v>
      </c>
      <c r="G616" s="2" t="s">
        <v>393</v>
      </c>
      <c r="H616" s="2" t="s">
        <v>389</v>
      </c>
      <c r="I616" s="2" t="s">
        <v>387</v>
      </c>
      <c r="J616" s="2" t="s">
        <v>525</v>
      </c>
      <c r="K616" s="2" t="s">
        <v>378</v>
      </c>
      <c r="L616" s="2" t="s">
        <v>564</v>
      </c>
      <c r="M616" s="2" t="s">
        <v>537</v>
      </c>
    </row>
    <row r="617" spans="1:13" x14ac:dyDescent="0.45">
      <c r="A617" s="2" t="s">
        <v>582</v>
      </c>
      <c r="B617" s="2" t="s">
        <v>362</v>
      </c>
      <c r="C617" s="3">
        <v>5441</v>
      </c>
      <c r="D617" s="3">
        <v>5441</v>
      </c>
      <c r="E617" s="4">
        <v>43678.760520833333</v>
      </c>
      <c r="F617" s="4">
        <v>43693</v>
      </c>
      <c r="G617" s="2" t="s">
        <v>388</v>
      </c>
      <c r="H617" s="2" t="s">
        <v>389</v>
      </c>
      <c r="I617" s="2" t="s">
        <v>385</v>
      </c>
      <c r="J617" s="2" t="s">
        <v>525</v>
      </c>
      <c r="K617" s="2" t="s">
        <v>378</v>
      </c>
      <c r="L617" s="2" t="s">
        <v>564</v>
      </c>
      <c r="M617" s="2" t="s">
        <v>534</v>
      </c>
    </row>
    <row r="618" spans="1:13" x14ac:dyDescent="0.45">
      <c r="A618" s="2" t="s">
        <v>582</v>
      </c>
      <c r="B618" s="2" t="s">
        <v>362</v>
      </c>
      <c r="C618" s="3">
        <v>8441</v>
      </c>
      <c r="D618" s="3">
        <v>0</v>
      </c>
      <c r="E618" s="4">
        <v>43528.941840277781</v>
      </c>
      <c r="F618" s="4">
        <v>43697</v>
      </c>
      <c r="G618" s="2" t="s">
        <v>382</v>
      </c>
      <c r="H618" s="2" t="s">
        <v>381</v>
      </c>
      <c r="I618" s="2" t="s">
        <v>385</v>
      </c>
      <c r="J618" s="2" t="s">
        <v>523</v>
      </c>
      <c r="K618" s="2" t="s">
        <v>377</v>
      </c>
      <c r="L618" s="2" t="s">
        <v>564</v>
      </c>
      <c r="M618" s="2" t="s">
        <v>535</v>
      </c>
    </row>
    <row r="619" spans="1:13" x14ac:dyDescent="0.45">
      <c r="A619" s="2" t="s">
        <v>582</v>
      </c>
      <c r="B619" s="2" t="s">
        <v>362</v>
      </c>
      <c r="C619" s="3">
        <v>10000</v>
      </c>
      <c r="D619" s="3">
        <v>0</v>
      </c>
      <c r="E619" s="4">
        <v>43738.991608796299</v>
      </c>
      <c r="F619" s="4">
        <v>43916.696250000001</v>
      </c>
      <c r="G619" s="2" t="s">
        <v>404</v>
      </c>
      <c r="H619" s="2" t="s">
        <v>403</v>
      </c>
      <c r="I619" s="2" t="s">
        <v>405</v>
      </c>
      <c r="J619" s="2" t="s">
        <v>524</v>
      </c>
      <c r="K619" s="2" t="s">
        <v>377</v>
      </c>
      <c r="L619" s="2" t="s">
        <v>564</v>
      </c>
      <c r="M619" s="2" t="s">
        <v>533</v>
      </c>
    </row>
    <row r="620" spans="1:13" x14ac:dyDescent="0.45">
      <c r="A620" s="2" t="s">
        <v>582</v>
      </c>
      <c r="B620" s="2" t="s">
        <v>362</v>
      </c>
      <c r="C620" s="3">
        <v>12695.2</v>
      </c>
      <c r="D620" s="3">
        <v>12695.2</v>
      </c>
      <c r="E620" s="4">
        <v>43476.717928240738</v>
      </c>
      <c r="F620" s="4">
        <v>43523</v>
      </c>
      <c r="G620" s="2" t="s">
        <v>402</v>
      </c>
      <c r="H620" s="2" t="s">
        <v>403</v>
      </c>
      <c r="I620" s="2" t="s">
        <v>397</v>
      </c>
      <c r="J620" s="2" t="s">
        <v>525</v>
      </c>
      <c r="K620" s="2" t="s">
        <v>378</v>
      </c>
      <c r="L620" s="2" t="s">
        <v>564</v>
      </c>
      <c r="M620" s="2" t="s">
        <v>533</v>
      </c>
    </row>
    <row r="621" spans="1:13" x14ac:dyDescent="0.45">
      <c r="A621" s="2" t="s">
        <v>582</v>
      </c>
      <c r="B621" s="2" t="s">
        <v>362</v>
      </c>
      <c r="C621" s="3">
        <v>18136</v>
      </c>
      <c r="D621" s="3">
        <v>18136</v>
      </c>
      <c r="E621" s="4">
        <v>43685.726400462961</v>
      </c>
      <c r="F621" s="4">
        <v>43699</v>
      </c>
      <c r="G621" s="2" t="s">
        <v>388</v>
      </c>
      <c r="H621" s="2" t="s">
        <v>389</v>
      </c>
      <c r="I621" s="2" t="s">
        <v>385</v>
      </c>
      <c r="J621" s="2" t="s">
        <v>525</v>
      </c>
      <c r="K621" s="2" t="s">
        <v>378</v>
      </c>
      <c r="L621" s="2" t="s">
        <v>564</v>
      </c>
      <c r="M621" s="2" t="s">
        <v>535</v>
      </c>
    </row>
    <row r="622" spans="1:13" x14ac:dyDescent="0.45">
      <c r="A622" s="2" t="s">
        <v>582</v>
      </c>
      <c r="B622" s="2" t="s">
        <v>362</v>
      </c>
      <c r="C622" s="3">
        <v>18500</v>
      </c>
      <c r="D622" s="3">
        <v>18500</v>
      </c>
      <c r="E622" s="4">
        <v>43467.798113425924</v>
      </c>
      <c r="F622" s="4">
        <v>43717</v>
      </c>
      <c r="G622" s="2" t="s">
        <v>390</v>
      </c>
      <c r="H622" s="2" t="s">
        <v>389</v>
      </c>
      <c r="I622" s="2" t="s">
        <v>385</v>
      </c>
      <c r="J622" s="2" t="s">
        <v>528</v>
      </c>
      <c r="K622" s="2" t="s">
        <v>378</v>
      </c>
      <c r="L622" s="2" t="s">
        <v>564</v>
      </c>
      <c r="M622" s="2" t="s">
        <v>534</v>
      </c>
    </row>
    <row r="623" spans="1:13" x14ac:dyDescent="0.45">
      <c r="A623" s="2" t="s">
        <v>582</v>
      </c>
      <c r="B623" s="2" t="s">
        <v>362</v>
      </c>
      <c r="C623" s="3">
        <v>19000</v>
      </c>
      <c r="D623" s="3">
        <v>19000</v>
      </c>
      <c r="E623" s="4">
        <v>43318.692372685182</v>
      </c>
      <c r="F623" s="4">
        <v>43357.25</v>
      </c>
      <c r="G623" s="2" t="s">
        <v>402</v>
      </c>
      <c r="H623" s="2" t="s">
        <v>403</v>
      </c>
      <c r="I623" s="2" t="s">
        <v>397</v>
      </c>
      <c r="J623" s="2" t="s">
        <v>525</v>
      </c>
      <c r="K623" s="2" t="s">
        <v>378</v>
      </c>
      <c r="L623" s="2" t="s">
        <v>564</v>
      </c>
      <c r="M623" s="2" t="s">
        <v>533</v>
      </c>
    </row>
    <row r="624" spans="1:13" x14ac:dyDescent="0.45">
      <c r="A624" s="2" t="s">
        <v>582</v>
      </c>
      <c r="B624" s="2" t="s">
        <v>362</v>
      </c>
      <c r="C624" s="3">
        <v>21763</v>
      </c>
      <c r="D624" s="3">
        <v>21763</v>
      </c>
      <c r="E624" s="4">
        <v>43685.736319444448</v>
      </c>
      <c r="F624" s="4">
        <v>43699</v>
      </c>
      <c r="G624" s="2" t="s">
        <v>382</v>
      </c>
      <c r="H624" s="2" t="s">
        <v>381</v>
      </c>
      <c r="I624" s="2" t="s">
        <v>385</v>
      </c>
      <c r="J624" s="2" t="s">
        <v>525</v>
      </c>
      <c r="K624" s="2" t="s">
        <v>378</v>
      </c>
      <c r="L624" s="2" t="s">
        <v>564</v>
      </c>
      <c r="M624" s="2" t="s">
        <v>533</v>
      </c>
    </row>
    <row r="625" spans="1:13" x14ac:dyDescent="0.45">
      <c r="A625" s="2" t="s">
        <v>582</v>
      </c>
      <c r="B625" s="2" t="s">
        <v>362</v>
      </c>
      <c r="C625" s="3">
        <v>23750</v>
      </c>
      <c r="D625" s="3">
        <v>23750</v>
      </c>
      <c r="E625" s="4">
        <v>44018.782361111109</v>
      </c>
      <c r="F625" s="4">
        <v>44054.902118055557</v>
      </c>
      <c r="G625" s="2" t="s">
        <v>398</v>
      </c>
      <c r="H625" s="2" t="s">
        <v>389</v>
      </c>
      <c r="I625" s="2" t="s">
        <v>399</v>
      </c>
      <c r="J625" s="2" t="s">
        <v>523</v>
      </c>
      <c r="K625" s="2" t="s">
        <v>378</v>
      </c>
      <c r="L625" s="2" t="s">
        <v>564</v>
      </c>
      <c r="M625" s="2" t="s">
        <v>535</v>
      </c>
    </row>
    <row r="626" spans="1:13" x14ac:dyDescent="0.45">
      <c r="A626" s="2" t="s">
        <v>582</v>
      </c>
      <c r="B626" s="2" t="s">
        <v>362</v>
      </c>
      <c r="C626" s="3">
        <v>35077.65</v>
      </c>
      <c r="D626" s="3">
        <v>35077.65</v>
      </c>
      <c r="E626" s="4">
        <v>43111.93550925926</v>
      </c>
      <c r="F626" s="4">
        <v>43318.660983796297</v>
      </c>
      <c r="G626" s="2" t="s">
        <v>382</v>
      </c>
      <c r="H626" s="2" t="s">
        <v>381</v>
      </c>
      <c r="I626" s="2" t="s">
        <v>386</v>
      </c>
      <c r="J626" s="2" t="s">
        <v>525</v>
      </c>
      <c r="K626" s="2" t="s">
        <v>378</v>
      </c>
      <c r="L626" s="2" t="s">
        <v>564</v>
      </c>
      <c r="M626" s="2" t="s">
        <v>537</v>
      </c>
    </row>
    <row r="627" spans="1:13" x14ac:dyDescent="0.45">
      <c r="A627" s="2" t="s">
        <v>2</v>
      </c>
      <c r="B627" s="2" t="s">
        <v>367</v>
      </c>
      <c r="C627" s="3">
        <v>76380</v>
      </c>
      <c r="D627" s="3">
        <v>0</v>
      </c>
      <c r="E627" s="4">
        <v>43236.583796296298</v>
      </c>
      <c r="F627" s="4">
        <v>43430.511608796296</v>
      </c>
      <c r="G627" s="2" t="s">
        <v>391</v>
      </c>
      <c r="H627" s="2" t="s">
        <v>383</v>
      </c>
      <c r="I627" s="2" t="s">
        <v>385</v>
      </c>
      <c r="J627" s="2" t="s">
        <v>522</v>
      </c>
      <c r="K627" s="2" t="s">
        <v>377</v>
      </c>
      <c r="L627" s="2" t="s">
        <v>562</v>
      </c>
      <c r="M627" s="2" t="s">
        <v>537</v>
      </c>
    </row>
    <row r="628" spans="1:13" x14ac:dyDescent="0.45">
      <c r="A628" s="2" t="s">
        <v>498</v>
      </c>
      <c r="B628" s="2" t="s">
        <v>365</v>
      </c>
      <c r="C628" s="3">
        <v>0</v>
      </c>
      <c r="D628" s="3">
        <v>0</v>
      </c>
      <c r="E628" s="4">
        <v>42654.72246527778</v>
      </c>
      <c r="F628" s="4">
        <v>43088.00576388889</v>
      </c>
      <c r="G628" s="2" t="s">
        <v>396</v>
      </c>
      <c r="H628" s="2" t="s">
        <v>383</v>
      </c>
      <c r="I628" s="2" t="s">
        <v>397</v>
      </c>
      <c r="J628" s="2" t="s">
        <v>529</v>
      </c>
      <c r="K628" s="2" t="s">
        <v>377</v>
      </c>
      <c r="L628" s="2" t="s">
        <v>564</v>
      </c>
      <c r="M628" s="2" t="s">
        <v>535</v>
      </c>
    </row>
    <row r="629" spans="1:13" x14ac:dyDescent="0.45">
      <c r="A629" s="2" t="s">
        <v>355</v>
      </c>
      <c r="B629" s="2" t="s">
        <v>374</v>
      </c>
      <c r="C629" s="3">
        <v>124000</v>
      </c>
      <c r="D629" s="3">
        <v>0</v>
      </c>
      <c r="E629" s="4">
        <v>43993.940717592595</v>
      </c>
      <c r="F629" s="4">
        <v>44102.698923611111</v>
      </c>
      <c r="G629" s="2" t="s">
        <v>382</v>
      </c>
      <c r="H629" s="2" t="s">
        <v>381</v>
      </c>
      <c r="I629" s="2" t="s">
        <v>385</v>
      </c>
      <c r="J629" s="2" t="s">
        <v>524</v>
      </c>
      <c r="K629" s="2" t="s">
        <v>377</v>
      </c>
      <c r="L629" s="2" t="s">
        <v>555</v>
      </c>
      <c r="M629" s="2" t="s">
        <v>535</v>
      </c>
    </row>
    <row r="630" spans="1:13" x14ac:dyDescent="0.45">
      <c r="A630" s="2" t="s">
        <v>615</v>
      </c>
      <c r="B630" s="2" t="s">
        <v>358</v>
      </c>
      <c r="C630" s="3">
        <v>55000</v>
      </c>
      <c r="D630" s="3">
        <v>0</v>
      </c>
      <c r="E630" s="4">
        <v>43850.781875000001</v>
      </c>
      <c r="F630" s="4">
        <v>44075.846655092595</v>
      </c>
      <c r="G630" s="2" t="s">
        <v>404</v>
      </c>
      <c r="H630" s="2" t="s">
        <v>403</v>
      </c>
      <c r="I630" s="2" t="s">
        <v>405</v>
      </c>
      <c r="J630" s="2" t="s">
        <v>524</v>
      </c>
      <c r="K630" s="2" t="s">
        <v>377</v>
      </c>
      <c r="L630" s="2" t="s">
        <v>555</v>
      </c>
      <c r="M630" s="2" t="s">
        <v>533</v>
      </c>
    </row>
    <row r="631" spans="1:13" x14ac:dyDescent="0.45">
      <c r="A631" s="2" t="s">
        <v>615</v>
      </c>
      <c r="B631" s="2" t="s">
        <v>358</v>
      </c>
      <c r="C631" s="3">
        <v>55000</v>
      </c>
      <c r="D631" s="3">
        <v>0</v>
      </c>
      <c r="E631" s="4">
        <v>43188.055150462962</v>
      </c>
      <c r="F631" s="4">
        <v>43656</v>
      </c>
      <c r="G631" s="2" t="s">
        <v>394</v>
      </c>
      <c r="H631" s="2" t="s">
        <v>383</v>
      </c>
      <c r="I631" s="2" t="s">
        <v>395</v>
      </c>
      <c r="J631" s="2" t="s">
        <v>526</v>
      </c>
      <c r="K631" s="2" t="s">
        <v>377</v>
      </c>
      <c r="L631" s="2" t="s">
        <v>555</v>
      </c>
      <c r="M631" s="2" t="s">
        <v>535</v>
      </c>
    </row>
    <row r="632" spans="1:13" x14ac:dyDescent="0.45">
      <c r="A632" s="2" t="s">
        <v>615</v>
      </c>
      <c r="B632" s="2" t="s">
        <v>358</v>
      </c>
      <c r="C632" s="3">
        <v>2444</v>
      </c>
      <c r="D632" s="3">
        <v>0</v>
      </c>
      <c r="E632" s="4">
        <v>43866.951157407406</v>
      </c>
      <c r="F632" s="4">
        <v>44057.798344907409</v>
      </c>
      <c r="G632" s="2" t="s">
        <v>398</v>
      </c>
      <c r="H632" s="2" t="s">
        <v>389</v>
      </c>
      <c r="I632" s="2" t="s">
        <v>399</v>
      </c>
      <c r="J632" s="2" t="s">
        <v>527</v>
      </c>
      <c r="K632" s="2" t="s">
        <v>377</v>
      </c>
      <c r="L632" s="2" t="s">
        <v>562</v>
      </c>
      <c r="M632" s="2" t="s">
        <v>535</v>
      </c>
    </row>
    <row r="633" spans="1:13" x14ac:dyDescent="0.45">
      <c r="A633" s="2" t="s">
        <v>615</v>
      </c>
      <c r="B633" s="2" t="s">
        <v>358</v>
      </c>
      <c r="C633" s="3">
        <v>9000</v>
      </c>
      <c r="D633" s="3">
        <v>0</v>
      </c>
      <c r="E633" s="4">
        <v>43871.782696759263</v>
      </c>
      <c r="F633" s="4">
        <v>44042.224039351851</v>
      </c>
      <c r="G633" s="2" t="s">
        <v>382</v>
      </c>
      <c r="H633" s="2" t="s">
        <v>381</v>
      </c>
      <c r="I633" s="2" t="s">
        <v>385</v>
      </c>
      <c r="J633" s="2" t="s">
        <v>524</v>
      </c>
      <c r="K633" s="2" t="s">
        <v>377</v>
      </c>
      <c r="L633" s="2" t="s">
        <v>562</v>
      </c>
      <c r="M633" s="2" t="s">
        <v>533</v>
      </c>
    </row>
    <row r="634" spans="1:13" x14ac:dyDescent="0.45">
      <c r="A634" s="2" t="s">
        <v>140</v>
      </c>
      <c r="B634" s="2" t="s">
        <v>371</v>
      </c>
      <c r="C634" s="3">
        <v>540</v>
      </c>
      <c r="D634" s="3">
        <v>540</v>
      </c>
      <c r="E634" s="4">
        <v>42934.780821759261</v>
      </c>
      <c r="F634" s="4">
        <v>43053.631319444445</v>
      </c>
      <c r="G634" s="2" t="s">
        <v>382</v>
      </c>
      <c r="H634" s="2" t="s">
        <v>381</v>
      </c>
      <c r="I634" s="2" t="s">
        <v>385</v>
      </c>
      <c r="J634" s="2" t="s">
        <v>522</v>
      </c>
      <c r="K634" s="2" t="s">
        <v>377</v>
      </c>
      <c r="L634" s="2" t="s">
        <v>563</v>
      </c>
      <c r="M634" s="2" t="s">
        <v>535</v>
      </c>
    </row>
    <row r="635" spans="1:13" x14ac:dyDescent="0.45">
      <c r="A635" s="2" t="s">
        <v>140</v>
      </c>
      <c r="B635" s="2" t="s">
        <v>371</v>
      </c>
      <c r="C635" s="3">
        <v>4000</v>
      </c>
      <c r="D635" s="3">
        <v>4000</v>
      </c>
      <c r="E635" s="4">
        <v>42724.834409722222</v>
      </c>
      <c r="F635" s="4">
        <v>42760.234907407408</v>
      </c>
      <c r="G635" s="2" t="s">
        <v>391</v>
      </c>
      <c r="H635" s="2" t="s">
        <v>383</v>
      </c>
      <c r="I635" s="2" t="s">
        <v>385</v>
      </c>
      <c r="J635" s="2" t="s">
        <v>525</v>
      </c>
      <c r="K635" s="2" t="s">
        <v>378</v>
      </c>
      <c r="L635" s="2" t="s">
        <v>563</v>
      </c>
      <c r="M635" s="2" t="s">
        <v>533</v>
      </c>
    </row>
    <row r="636" spans="1:13" x14ac:dyDescent="0.45">
      <c r="A636" s="2" t="s">
        <v>140</v>
      </c>
      <c r="B636" s="2" t="s">
        <v>371</v>
      </c>
      <c r="C636" s="3">
        <v>44039</v>
      </c>
      <c r="D636" s="3">
        <v>44039</v>
      </c>
      <c r="E636" s="4">
        <v>42633.770879629628</v>
      </c>
      <c r="F636" s="4">
        <v>42667.291666666664</v>
      </c>
      <c r="G636" s="2" t="s">
        <v>402</v>
      </c>
      <c r="H636" s="2" t="s">
        <v>403</v>
      </c>
      <c r="I636" s="2" t="s">
        <v>397</v>
      </c>
      <c r="J636" s="2" t="s">
        <v>525</v>
      </c>
      <c r="K636" s="2" t="s">
        <v>378</v>
      </c>
      <c r="L636" s="2" t="s">
        <v>563</v>
      </c>
      <c r="M636" s="2" t="s">
        <v>535</v>
      </c>
    </row>
    <row r="637" spans="1:13" x14ac:dyDescent="0.45">
      <c r="A637" s="2" t="s">
        <v>3</v>
      </c>
      <c r="B637" s="2" t="s">
        <v>371</v>
      </c>
      <c r="C637" s="3">
        <v>0</v>
      </c>
      <c r="D637" s="3">
        <v>0</v>
      </c>
      <c r="E637" s="4">
        <v>44040.816053240742</v>
      </c>
      <c r="F637" s="4">
        <v>44042.230578703704</v>
      </c>
      <c r="G637" s="2" t="s">
        <v>404</v>
      </c>
      <c r="H637" s="2" t="s">
        <v>403</v>
      </c>
      <c r="I637" s="2" t="s">
        <v>405</v>
      </c>
      <c r="J637" s="2" t="s">
        <v>524</v>
      </c>
      <c r="K637" s="2" t="s">
        <v>377</v>
      </c>
      <c r="L637" s="2" t="s">
        <v>555</v>
      </c>
      <c r="M637" s="2" t="s">
        <v>533</v>
      </c>
    </row>
    <row r="638" spans="1:13" x14ac:dyDescent="0.45">
      <c r="A638" s="2" t="s">
        <v>616</v>
      </c>
      <c r="B638" s="2" t="s">
        <v>358</v>
      </c>
      <c r="C638" s="3">
        <v>164.99</v>
      </c>
      <c r="D638" s="3">
        <v>164.99</v>
      </c>
      <c r="E638" s="4">
        <v>43375.920185185183</v>
      </c>
      <c r="F638" s="4">
        <v>43375.923854166664</v>
      </c>
      <c r="G638" s="2" t="s">
        <v>402</v>
      </c>
      <c r="H638" s="2" t="s">
        <v>403</v>
      </c>
      <c r="I638" s="2" t="s">
        <v>397</v>
      </c>
      <c r="J638" s="2" t="s">
        <v>525</v>
      </c>
      <c r="K638" s="2" t="s">
        <v>378</v>
      </c>
      <c r="L638" s="2" t="s">
        <v>564</v>
      </c>
      <c r="M638" s="2" t="s">
        <v>533</v>
      </c>
    </row>
    <row r="639" spans="1:13" x14ac:dyDescent="0.45">
      <c r="A639" s="2" t="s">
        <v>616</v>
      </c>
      <c r="B639" s="2" t="s">
        <v>358</v>
      </c>
      <c r="C639" s="3">
        <v>10000</v>
      </c>
      <c r="D639" s="3">
        <v>10000</v>
      </c>
      <c r="E639" s="4">
        <v>43745.604513888888</v>
      </c>
      <c r="F639" s="4">
        <v>43769.291666666664</v>
      </c>
      <c r="G639" s="2" t="s">
        <v>398</v>
      </c>
      <c r="H639" s="2" t="s">
        <v>389</v>
      </c>
      <c r="I639" s="2" t="s">
        <v>399</v>
      </c>
      <c r="J639" s="2" t="s">
        <v>528</v>
      </c>
      <c r="K639" s="2" t="s">
        <v>378</v>
      </c>
      <c r="L639" s="2" t="s">
        <v>564</v>
      </c>
      <c r="M639" s="2" t="s">
        <v>536</v>
      </c>
    </row>
    <row r="640" spans="1:13" x14ac:dyDescent="0.45">
      <c r="A640" s="2" t="s">
        <v>71</v>
      </c>
      <c r="B640" s="2" t="s">
        <v>371</v>
      </c>
      <c r="C640" s="3">
        <v>32000</v>
      </c>
      <c r="D640" s="3">
        <v>0</v>
      </c>
      <c r="E640" s="4">
        <v>41708.860949074071</v>
      </c>
      <c r="F640" s="4">
        <v>42067.208333333336</v>
      </c>
      <c r="G640" s="2" t="s">
        <v>394</v>
      </c>
      <c r="H640" s="2" t="s">
        <v>383</v>
      </c>
      <c r="I640" s="2" t="s">
        <v>395</v>
      </c>
      <c r="J640" s="2" t="s">
        <v>529</v>
      </c>
      <c r="K640" s="2" t="s">
        <v>377</v>
      </c>
      <c r="L640" s="2" t="s">
        <v>555</v>
      </c>
      <c r="M640" s="2" t="s">
        <v>535</v>
      </c>
    </row>
    <row r="641" spans="1:13" x14ac:dyDescent="0.45">
      <c r="A641" s="2" t="s">
        <v>416</v>
      </c>
      <c r="B641" s="2" t="s">
        <v>359</v>
      </c>
      <c r="C641" s="3">
        <v>1225</v>
      </c>
      <c r="D641" s="3">
        <v>1225</v>
      </c>
      <c r="E641" s="4">
        <v>41403.594502314816</v>
      </c>
      <c r="F641" s="4">
        <v>41394.291666666664</v>
      </c>
      <c r="G641" s="2" t="s">
        <v>382</v>
      </c>
      <c r="H641" s="2" t="s">
        <v>381</v>
      </c>
      <c r="I641" s="2" t="s">
        <v>387</v>
      </c>
      <c r="J641" s="2" t="s">
        <v>525</v>
      </c>
      <c r="K641" s="2" t="s">
        <v>378</v>
      </c>
      <c r="L641" s="2" t="s">
        <v>557</v>
      </c>
      <c r="M641" s="2" t="s">
        <v>533</v>
      </c>
    </row>
    <row r="642" spans="1:13" x14ac:dyDescent="0.45">
      <c r="A642" s="2" t="s">
        <v>416</v>
      </c>
      <c r="B642" s="2" t="s">
        <v>359</v>
      </c>
      <c r="C642" s="3">
        <v>1400</v>
      </c>
      <c r="D642" s="3">
        <v>1400</v>
      </c>
      <c r="E642" s="4">
        <v>41355.736666666664</v>
      </c>
      <c r="F642" s="4">
        <v>41361.291666666664</v>
      </c>
      <c r="G642" s="2" t="s">
        <v>382</v>
      </c>
      <c r="H642" s="2" t="s">
        <v>381</v>
      </c>
      <c r="I642" s="2" t="s">
        <v>385</v>
      </c>
      <c r="J642" s="2" t="s">
        <v>523</v>
      </c>
      <c r="K642" s="2" t="s">
        <v>378</v>
      </c>
      <c r="L642" s="2" t="s">
        <v>557</v>
      </c>
      <c r="M642" s="2" t="s">
        <v>538</v>
      </c>
    </row>
    <row r="643" spans="1:13" x14ac:dyDescent="0.45">
      <c r="A643" s="2" t="s">
        <v>416</v>
      </c>
      <c r="B643" s="2" t="s">
        <v>359</v>
      </c>
      <c r="C643" s="3">
        <v>1599</v>
      </c>
      <c r="D643" s="3">
        <v>1599</v>
      </c>
      <c r="E643" s="4">
        <v>43088.842256944445</v>
      </c>
      <c r="F643" s="4">
        <v>43088.843460648146</v>
      </c>
      <c r="G643" s="2" t="s">
        <v>391</v>
      </c>
      <c r="H643" s="2" t="s">
        <v>383</v>
      </c>
      <c r="I643" s="2" t="s">
        <v>385</v>
      </c>
      <c r="J643" s="2" t="s">
        <v>525</v>
      </c>
      <c r="K643" s="2" t="s">
        <v>378</v>
      </c>
      <c r="L643" s="2" t="s">
        <v>555</v>
      </c>
      <c r="M643" s="2" t="s">
        <v>536</v>
      </c>
    </row>
    <row r="644" spans="1:13" x14ac:dyDescent="0.45">
      <c r="A644" s="2" t="s">
        <v>416</v>
      </c>
      <c r="B644" s="2" t="s">
        <v>359</v>
      </c>
      <c r="C644" s="3">
        <v>1925</v>
      </c>
      <c r="D644" s="3">
        <v>1925</v>
      </c>
      <c r="E644" s="4">
        <v>41390.817303240743</v>
      </c>
      <c r="F644" s="4">
        <v>41389.291666666664</v>
      </c>
      <c r="G644" s="2" t="s">
        <v>392</v>
      </c>
      <c r="H644" s="2" t="s">
        <v>383</v>
      </c>
      <c r="I644" s="2" t="s">
        <v>385</v>
      </c>
      <c r="J644" s="2" t="s">
        <v>525</v>
      </c>
      <c r="K644" s="2" t="s">
        <v>378</v>
      </c>
      <c r="L644" s="2" t="s">
        <v>557</v>
      </c>
      <c r="M644" s="2" t="s">
        <v>533</v>
      </c>
    </row>
    <row r="645" spans="1:13" x14ac:dyDescent="0.45">
      <c r="A645" s="2" t="s">
        <v>416</v>
      </c>
      <c r="B645" s="2" t="s">
        <v>359</v>
      </c>
      <c r="C645" s="3">
        <v>4101.1000000000004</v>
      </c>
      <c r="D645" s="3">
        <v>4101.1000000000004</v>
      </c>
      <c r="E645" s="4">
        <v>41208.638715277775</v>
      </c>
      <c r="F645" s="4">
        <v>41227.291666666664</v>
      </c>
      <c r="G645" s="2" t="s">
        <v>396</v>
      </c>
      <c r="H645" s="2" t="s">
        <v>383</v>
      </c>
      <c r="I645" s="2" t="s">
        <v>397</v>
      </c>
      <c r="J645" s="2" t="s">
        <v>522</v>
      </c>
      <c r="K645" s="2" t="s">
        <v>378</v>
      </c>
      <c r="L645" s="2" t="s">
        <v>557</v>
      </c>
      <c r="M645" s="2" t="s">
        <v>535</v>
      </c>
    </row>
    <row r="646" spans="1:13" x14ac:dyDescent="0.45">
      <c r="A646" s="2" t="s">
        <v>416</v>
      </c>
      <c r="B646" s="2" t="s">
        <v>359</v>
      </c>
      <c r="C646" s="3">
        <v>8000</v>
      </c>
      <c r="D646" s="3">
        <v>0</v>
      </c>
      <c r="E646" s="4">
        <v>43287.858541666668</v>
      </c>
      <c r="F646" s="4">
        <v>43473</v>
      </c>
      <c r="G646" s="2" t="s">
        <v>390</v>
      </c>
      <c r="H646" s="2" t="s">
        <v>389</v>
      </c>
      <c r="I646" s="2" t="s">
        <v>385</v>
      </c>
      <c r="J646" s="2" t="s">
        <v>522</v>
      </c>
      <c r="K646" s="2" t="s">
        <v>377</v>
      </c>
      <c r="L646" s="2" t="s">
        <v>555</v>
      </c>
      <c r="M646" s="2" t="s">
        <v>535</v>
      </c>
    </row>
    <row r="647" spans="1:13" x14ac:dyDescent="0.45">
      <c r="A647" s="2" t="s">
        <v>416</v>
      </c>
      <c r="B647" s="2" t="s">
        <v>359</v>
      </c>
      <c r="C647" s="3">
        <v>9000</v>
      </c>
      <c r="D647" s="3">
        <v>9000</v>
      </c>
      <c r="E647" s="4">
        <v>43119.755706018521</v>
      </c>
      <c r="F647" s="4">
        <v>43153.783067129632</v>
      </c>
      <c r="G647" s="2" t="s">
        <v>382</v>
      </c>
      <c r="H647" s="2" t="s">
        <v>381</v>
      </c>
      <c r="I647" s="2" t="s">
        <v>387</v>
      </c>
      <c r="J647" s="2" t="s">
        <v>525</v>
      </c>
      <c r="K647" s="2" t="s">
        <v>378</v>
      </c>
      <c r="L647" s="2" t="s">
        <v>555</v>
      </c>
      <c r="M647" s="2" t="s">
        <v>533</v>
      </c>
    </row>
    <row r="648" spans="1:13" x14ac:dyDescent="0.45">
      <c r="A648" s="2" t="s">
        <v>416</v>
      </c>
      <c r="B648" s="2" t="s">
        <v>359</v>
      </c>
      <c r="C648" s="3">
        <v>9000</v>
      </c>
      <c r="D648" s="3">
        <v>9000</v>
      </c>
      <c r="E648" s="4">
        <v>42012.829699074071</v>
      </c>
      <c r="F648" s="4">
        <v>42025.291666666664</v>
      </c>
      <c r="G648" s="2" t="s">
        <v>402</v>
      </c>
      <c r="H648" s="2" t="s">
        <v>403</v>
      </c>
      <c r="I648" s="2" t="s">
        <v>397</v>
      </c>
      <c r="J648" s="2" t="s">
        <v>529</v>
      </c>
      <c r="K648" s="2" t="s">
        <v>378</v>
      </c>
      <c r="L648" s="2" t="s">
        <v>557</v>
      </c>
      <c r="M648" s="2" t="s">
        <v>533</v>
      </c>
    </row>
    <row r="649" spans="1:13" x14ac:dyDescent="0.45">
      <c r="A649" s="2" t="s">
        <v>416</v>
      </c>
      <c r="B649" s="2" t="s">
        <v>359</v>
      </c>
      <c r="C649" s="3">
        <v>9000</v>
      </c>
      <c r="D649" s="3">
        <v>9000</v>
      </c>
      <c r="E649" s="4">
        <v>41682.717141203706</v>
      </c>
      <c r="F649" s="4">
        <v>41683.291666666664</v>
      </c>
      <c r="G649" s="2" t="s">
        <v>393</v>
      </c>
      <c r="H649" s="2" t="s">
        <v>389</v>
      </c>
      <c r="I649" s="2" t="s">
        <v>385</v>
      </c>
      <c r="J649" s="2" t="s">
        <v>523</v>
      </c>
      <c r="K649" s="2" t="s">
        <v>378</v>
      </c>
      <c r="L649" s="2" t="s">
        <v>557</v>
      </c>
      <c r="M649" s="2" t="s">
        <v>533</v>
      </c>
    </row>
    <row r="650" spans="1:13" x14ac:dyDescent="0.45">
      <c r="A650" s="2" t="s">
        <v>416</v>
      </c>
      <c r="B650" s="2" t="s">
        <v>359</v>
      </c>
      <c r="C650" s="3">
        <v>13000</v>
      </c>
      <c r="D650" s="3">
        <v>0</v>
      </c>
      <c r="E650" s="4">
        <v>41115.491562499999</v>
      </c>
      <c r="F650" s="4">
        <v>41194.166666666664</v>
      </c>
      <c r="G650" s="2" t="s">
        <v>398</v>
      </c>
      <c r="H650" s="2" t="s">
        <v>389</v>
      </c>
      <c r="I650" s="2" t="s">
        <v>399</v>
      </c>
      <c r="J650" s="2" t="s">
        <v>522</v>
      </c>
      <c r="K650" s="2" t="s">
        <v>377</v>
      </c>
      <c r="L650" s="2" t="s">
        <v>557</v>
      </c>
      <c r="M650" s="2" t="s">
        <v>535</v>
      </c>
    </row>
    <row r="651" spans="1:13" x14ac:dyDescent="0.45">
      <c r="A651" s="2" t="s">
        <v>416</v>
      </c>
      <c r="B651" s="2" t="s">
        <v>359</v>
      </c>
      <c r="C651" s="3">
        <v>18000</v>
      </c>
      <c r="D651" s="3">
        <v>18000</v>
      </c>
      <c r="E651" s="4">
        <v>41660.76835648148</v>
      </c>
      <c r="F651" s="4">
        <v>41697.291666666664</v>
      </c>
      <c r="G651" s="2" t="s">
        <v>402</v>
      </c>
      <c r="H651" s="2" t="s">
        <v>403</v>
      </c>
      <c r="I651" s="2" t="s">
        <v>397</v>
      </c>
      <c r="J651" s="2" t="s">
        <v>525</v>
      </c>
      <c r="K651" s="2" t="s">
        <v>378</v>
      </c>
      <c r="L651" s="2" t="s">
        <v>557</v>
      </c>
      <c r="M651" s="2" t="s">
        <v>535</v>
      </c>
    </row>
    <row r="652" spans="1:13" x14ac:dyDescent="0.45">
      <c r="A652" s="2" t="s">
        <v>416</v>
      </c>
      <c r="B652" s="2" t="s">
        <v>359</v>
      </c>
      <c r="C652" s="3">
        <v>21000</v>
      </c>
      <c r="D652" s="3">
        <v>21000</v>
      </c>
      <c r="E652" s="4">
        <v>41351.01053240741</v>
      </c>
      <c r="F652" s="4">
        <v>41438.291666666664</v>
      </c>
      <c r="G652" s="2" t="s">
        <v>388</v>
      </c>
      <c r="H652" s="2" t="s">
        <v>389</v>
      </c>
      <c r="I652" s="2" t="s">
        <v>385</v>
      </c>
      <c r="J652" s="2" t="s">
        <v>525</v>
      </c>
      <c r="K652" s="2" t="s">
        <v>378</v>
      </c>
      <c r="L652" s="2" t="s">
        <v>557</v>
      </c>
      <c r="M652" s="2" t="s">
        <v>535</v>
      </c>
    </row>
    <row r="653" spans="1:13" x14ac:dyDescent="0.45">
      <c r="A653" s="2" t="s">
        <v>416</v>
      </c>
      <c r="B653" s="2" t="s">
        <v>359</v>
      </c>
      <c r="C653" s="3">
        <v>21000</v>
      </c>
      <c r="D653" s="3">
        <v>0</v>
      </c>
      <c r="E653" s="4">
        <v>41284.684699074074</v>
      </c>
      <c r="F653" s="4">
        <v>41368.166666666664</v>
      </c>
      <c r="G653" s="2" t="s">
        <v>396</v>
      </c>
      <c r="H653" s="2" t="s">
        <v>383</v>
      </c>
      <c r="I653" s="2" t="s">
        <v>397</v>
      </c>
      <c r="J653" s="2" t="s">
        <v>523</v>
      </c>
      <c r="K653" s="2" t="s">
        <v>377</v>
      </c>
      <c r="L653" s="2" t="s">
        <v>557</v>
      </c>
      <c r="M653" s="2" t="s">
        <v>535</v>
      </c>
    </row>
    <row r="654" spans="1:13" x14ac:dyDescent="0.45">
      <c r="A654" s="2" t="s">
        <v>416</v>
      </c>
      <c r="B654" s="2" t="s">
        <v>359</v>
      </c>
      <c r="C654" s="3">
        <v>25000</v>
      </c>
      <c r="D654" s="3">
        <v>25000</v>
      </c>
      <c r="E654" s="4">
        <v>43403.708796296298</v>
      </c>
      <c r="F654" s="4">
        <v>43452</v>
      </c>
      <c r="G654" s="2" t="s">
        <v>404</v>
      </c>
      <c r="H654" s="2" t="s">
        <v>403</v>
      </c>
      <c r="I654" s="2" t="s">
        <v>405</v>
      </c>
      <c r="J654" s="2" t="s">
        <v>525</v>
      </c>
      <c r="K654" s="2" t="s">
        <v>378</v>
      </c>
      <c r="L654" s="2" t="s">
        <v>555</v>
      </c>
      <c r="M654" s="2" t="s">
        <v>539</v>
      </c>
    </row>
    <row r="655" spans="1:13" x14ac:dyDescent="0.45">
      <c r="A655" s="2" t="s">
        <v>416</v>
      </c>
      <c r="B655" s="2" t="s">
        <v>359</v>
      </c>
      <c r="C655" s="3">
        <v>30000</v>
      </c>
      <c r="D655" s="3">
        <v>30000</v>
      </c>
      <c r="E655" s="4">
        <v>43630.693425925929</v>
      </c>
      <c r="F655" s="4">
        <v>43782.291666666664</v>
      </c>
      <c r="G655" s="2" t="s">
        <v>382</v>
      </c>
      <c r="H655" s="2" t="s">
        <v>381</v>
      </c>
      <c r="I655" s="2" t="s">
        <v>385</v>
      </c>
      <c r="J655" s="2" t="s">
        <v>528</v>
      </c>
      <c r="K655" s="2" t="s">
        <v>378</v>
      </c>
      <c r="L655" s="2" t="s">
        <v>555</v>
      </c>
      <c r="M655" s="2" t="s">
        <v>537</v>
      </c>
    </row>
    <row r="656" spans="1:13" x14ac:dyDescent="0.45">
      <c r="A656" s="2" t="s">
        <v>416</v>
      </c>
      <c r="B656" s="2" t="s">
        <v>359</v>
      </c>
      <c r="C656" s="3">
        <v>30000</v>
      </c>
      <c r="D656" s="3">
        <v>30000</v>
      </c>
      <c r="E656" s="4">
        <v>43509.227141203701</v>
      </c>
      <c r="F656" s="4">
        <v>43683</v>
      </c>
      <c r="G656" s="2" t="s">
        <v>402</v>
      </c>
      <c r="H656" s="2" t="s">
        <v>403</v>
      </c>
      <c r="I656" s="2" t="s">
        <v>397</v>
      </c>
      <c r="J656" s="2" t="s">
        <v>525</v>
      </c>
      <c r="K656" s="2" t="s">
        <v>378</v>
      </c>
      <c r="L656" s="2" t="s">
        <v>555</v>
      </c>
      <c r="M656" s="2" t="s">
        <v>535</v>
      </c>
    </row>
    <row r="657" spans="1:13" x14ac:dyDescent="0.45">
      <c r="A657" s="2" t="s">
        <v>416</v>
      </c>
      <c r="B657" s="2" t="s">
        <v>359</v>
      </c>
      <c r="C657" s="3">
        <v>30000</v>
      </c>
      <c r="D657" s="3">
        <v>30000</v>
      </c>
      <c r="E657" s="4">
        <v>43327.689872685187</v>
      </c>
      <c r="F657" s="4">
        <v>43479</v>
      </c>
      <c r="G657" s="2" t="s">
        <v>404</v>
      </c>
      <c r="H657" s="2" t="s">
        <v>403</v>
      </c>
      <c r="I657" s="2" t="s">
        <v>405</v>
      </c>
      <c r="J657" s="2" t="s">
        <v>525</v>
      </c>
      <c r="K657" s="2" t="s">
        <v>378</v>
      </c>
      <c r="L657" s="2" t="s">
        <v>555</v>
      </c>
      <c r="M657" s="2" t="s">
        <v>536</v>
      </c>
    </row>
    <row r="658" spans="1:13" x14ac:dyDescent="0.45">
      <c r="A658" s="2" t="s">
        <v>416</v>
      </c>
      <c r="B658" s="2" t="s">
        <v>359</v>
      </c>
      <c r="C658" s="3">
        <v>35000</v>
      </c>
      <c r="D658" s="3">
        <v>0</v>
      </c>
      <c r="E658" s="4">
        <v>41389.842094907406</v>
      </c>
      <c r="F658" s="4">
        <v>41430.166666666664</v>
      </c>
      <c r="G658" s="2" t="s">
        <v>404</v>
      </c>
      <c r="H658" s="2" t="s">
        <v>403</v>
      </c>
      <c r="I658" s="2" t="s">
        <v>405</v>
      </c>
      <c r="J658" s="2" t="s">
        <v>522</v>
      </c>
      <c r="K658" s="2" t="s">
        <v>377</v>
      </c>
      <c r="L658" s="2" t="s">
        <v>557</v>
      </c>
      <c r="M658" s="2" t="s">
        <v>535</v>
      </c>
    </row>
    <row r="659" spans="1:13" x14ac:dyDescent="0.45">
      <c r="A659" s="2" t="s">
        <v>416</v>
      </c>
      <c r="B659" s="2" t="s">
        <v>359</v>
      </c>
      <c r="C659" s="3">
        <v>36250</v>
      </c>
      <c r="D659" s="3">
        <v>36250</v>
      </c>
      <c r="E659" s="4">
        <v>41079.620081018518</v>
      </c>
      <c r="F659" s="4">
        <v>41102.291666666664</v>
      </c>
      <c r="G659" s="2" t="s">
        <v>393</v>
      </c>
      <c r="H659" s="2" t="s">
        <v>389</v>
      </c>
      <c r="I659" s="2" t="s">
        <v>385</v>
      </c>
      <c r="J659" s="2" t="s">
        <v>525</v>
      </c>
      <c r="K659" s="2" t="s">
        <v>378</v>
      </c>
      <c r="L659" s="2" t="s">
        <v>557</v>
      </c>
      <c r="M659" s="2" t="s">
        <v>533</v>
      </c>
    </row>
    <row r="660" spans="1:13" x14ac:dyDescent="0.45">
      <c r="A660" s="2" t="s">
        <v>416</v>
      </c>
      <c r="B660" s="2" t="s">
        <v>359</v>
      </c>
      <c r="C660" s="3">
        <v>39235</v>
      </c>
      <c r="D660" s="3">
        <v>39235</v>
      </c>
      <c r="E660" s="4">
        <v>41165.686550925922</v>
      </c>
      <c r="F660" s="4">
        <v>41178.291666666664</v>
      </c>
      <c r="G660" s="2" t="s">
        <v>390</v>
      </c>
      <c r="H660" s="2" t="s">
        <v>389</v>
      </c>
      <c r="I660" s="2" t="s">
        <v>385</v>
      </c>
      <c r="J660" s="2" t="s">
        <v>525</v>
      </c>
      <c r="K660" s="2" t="s">
        <v>378</v>
      </c>
      <c r="L660" s="2" t="s">
        <v>557</v>
      </c>
      <c r="M660" s="2" t="s">
        <v>533</v>
      </c>
    </row>
    <row r="661" spans="1:13" x14ac:dyDescent="0.45">
      <c r="A661" s="2" t="s">
        <v>416</v>
      </c>
      <c r="B661" s="2" t="s">
        <v>359</v>
      </c>
      <c r="C661" s="3">
        <v>47520</v>
      </c>
      <c r="D661" s="3">
        <v>47520</v>
      </c>
      <c r="E661" s="4">
        <v>41163.824421296296</v>
      </c>
      <c r="F661" s="4">
        <v>41178.291666666664</v>
      </c>
      <c r="G661" s="2" t="s">
        <v>382</v>
      </c>
      <c r="H661" s="2" t="s">
        <v>381</v>
      </c>
      <c r="I661" s="2" t="s">
        <v>386</v>
      </c>
      <c r="J661" s="2" t="s">
        <v>525</v>
      </c>
      <c r="K661" s="2" t="s">
        <v>378</v>
      </c>
      <c r="L661" s="2" t="s">
        <v>557</v>
      </c>
      <c r="M661" s="2" t="s">
        <v>537</v>
      </c>
    </row>
    <row r="662" spans="1:13" x14ac:dyDescent="0.45">
      <c r="A662" s="2" t="s">
        <v>416</v>
      </c>
      <c r="B662" s="2" t="s">
        <v>359</v>
      </c>
      <c r="C662" s="3">
        <v>49000</v>
      </c>
      <c r="D662" s="3">
        <v>49000</v>
      </c>
      <c r="E662" s="4">
        <v>42144.844571759262</v>
      </c>
      <c r="F662" s="4">
        <v>42470.896724537037</v>
      </c>
      <c r="G662" s="2" t="s">
        <v>391</v>
      </c>
      <c r="H662" s="2" t="s">
        <v>383</v>
      </c>
      <c r="I662" s="2" t="s">
        <v>385</v>
      </c>
      <c r="J662" s="2" t="s">
        <v>522</v>
      </c>
      <c r="K662" s="2" t="s">
        <v>377</v>
      </c>
      <c r="L662" s="2" t="s">
        <v>557</v>
      </c>
      <c r="M662" s="2" t="s">
        <v>535</v>
      </c>
    </row>
    <row r="663" spans="1:13" x14ac:dyDescent="0.45">
      <c r="A663" s="2" t="s">
        <v>416</v>
      </c>
      <c r="B663" s="2" t="s">
        <v>359</v>
      </c>
      <c r="C663" s="3">
        <v>55000</v>
      </c>
      <c r="D663" s="3">
        <v>55000</v>
      </c>
      <c r="E663" s="4">
        <v>41155.658321759256</v>
      </c>
      <c r="F663" s="4">
        <v>41191.291666666664</v>
      </c>
      <c r="G663" s="2" t="s">
        <v>382</v>
      </c>
      <c r="H663" s="2" t="s">
        <v>381</v>
      </c>
      <c r="I663" s="2" t="s">
        <v>387</v>
      </c>
      <c r="J663" s="2" t="s">
        <v>525</v>
      </c>
      <c r="K663" s="2" t="s">
        <v>378</v>
      </c>
      <c r="L663" s="2" t="s">
        <v>557</v>
      </c>
      <c r="M663" s="2" t="s">
        <v>533</v>
      </c>
    </row>
    <row r="664" spans="1:13" x14ac:dyDescent="0.45">
      <c r="A664" s="2" t="s">
        <v>416</v>
      </c>
      <c r="B664" s="2" t="s">
        <v>359</v>
      </c>
      <c r="C664" s="3">
        <v>56064</v>
      </c>
      <c r="D664" s="3">
        <v>56064</v>
      </c>
      <c r="E664" s="4">
        <v>41249.990706018521</v>
      </c>
      <c r="F664" s="4">
        <v>41263.291666666664</v>
      </c>
      <c r="G664" s="2" t="s">
        <v>394</v>
      </c>
      <c r="H664" s="2" t="s">
        <v>383</v>
      </c>
      <c r="I664" s="2" t="s">
        <v>395</v>
      </c>
      <c r="J664" s="2" t="s">
        <v>525</v>
      </c>
      <c r="K664" s="2" t="s">
        <v>378</v>
      </c>
      <c r="L664" s="2" t="s">
        <v>557</v>
      </c>
      <c r="M664" s="2" t="s">
        <v>535</v>
      </c>
    </row>
    <row r="665" spans="1:13" x14ac:dyDescent="0.45">
      <c r="A665" s="2" t="s">
        <v>416</v>
      </c>
      <c r="B665" s="2" t="s">
        <v>359</v>
      </c>
      <c r="C665" s="3">
        <v>123198</v>
      </c>
      <c r="D665" s="3">
        <v>123198</v>
      </c>
      <c r="E665" s="4">
        <v>42921.743518518517</v>
      </c>
      <c r="F665" s="4">
        <v>43003.291666666664</v>
      </c>
      <c r="G665" s="2" t="s">
        <v>390</v>
      </c>
      <c r="H665" s="2" t="s">
        <v>389</v>
      </c>
      <c r="I665" s="2" t="s">
        <v>385</v>
      </c>
      <c r="J665" s="2" t="s">
        <v>525</v>
      </c>
      <c r="K665" s="2" t="s">
        <v>378</v>
      </c>
      <c r="L665" s="2" t="s">
        <v>555</v>
      </c>
      <c r="M665" s="2" t="s">
        <v>533</v>
      </c>
    </row>
    <row r="666" spans="1:13" x14ac:dyDescent="0.45">
      <c r="A666" s="2" t="s">
        <v>416</v>
      </c>
      <c r="B666" s="2" t="s">
        <v>359</v>
      </c>
      <c r="C666" s="3">
        <v>166950</v>
      </c>
      <c r="D666" s="3">
        <v>0</v>
      </c>
      <c r="E666" s="4">
        <v>41284.683449074073</v>
      </c>
      <c r="F666" s="4">
        <v>41351.166666666664</v>
      </c>
      <c r="G666" s="2" t="s">
        <v>404</v>
      </c>
      <c r="H666" s="2" t="s">
        <v>403</v>
      </c>
      <c r="I666" s="2" t="s">
        <v>405</v>
      </c>
      <c r="J666" s="2" t="s">
        <v>523</v>
      </c>
      <c r="K666" s="2" t="s">
        <v>377</v>
      </c>
      <c r="L666" s="2" t="s">
        <v>557</v>
      </c>
      <c r="M666" s="2" t="s">
        <v>533</v>
      </c>
    </row>
    <row r="667" spans="1:13" x14ac:dyDescent="0.45">
      <c r="A667" s="2" t="s">
        <v>430</v>
      </c>
      <c r="B667" s="2" t="s">
        <v>360</v>
      </c>
      <c r="C667" s="3">
        <v>4725</v>
      </c>
      <c r="D667" s="3">
        <v>0</v>
      </c>
      <c r="E667" s="4">
        <v>42241.107870370368</v>
      </c>
      <c r="F667" s="4">
        <v>42418.208333333336</v>
      </c>
      <c r="G667" s="2" t="s">
        <v>404</v>
      </c>
      <c r="H667" s="2" t="s">
        <v>403</v>
      </c>
      <c r="I667" s="2" t="s">
        <v>405</v>
      </c>
      <c r="J667" s="2" t="s">
        <v>522</v>
      </c>
      <c r="K667" s="2" t="s">
        <v>377</v>
      </c>
      <c r="L667" s="2" t="s">
        <v>557</v>
      </c>
      <c r="M667" s="2" t="s">
        <v>535</v>
      </c>
    </row>
    <row r="668" spans="1:13" x14ac:dyDescent="0.45">
      <c r="A668" s="2" t="s">
        <v>430</v>
      </c>
      <c r="B668" s="2" t="s">
        <v>360</v>
      </c>
      <c r="C668" s="3">
        <v>4998</v>
      </c>
      <c r="D668" s="3">
        <v>4998</v>
      </c>
      <c r="E668" s="4">
        <v>43010.503888888888</v>
      </c>
      <c r="F668" s="4">
        <v>43031.896527777775</v>
      </c>
      <c r="G668" s="2" t="s">
        <v>382</v>
      </c>
      <c r="H668" s="2" t="s">
        <v>381</v>
      </c>
      <c r="I668" s="2" t="s">
        <v>385</v>
      </c>
      <c r="J668" s="2" t="s">
        <v>525</v>
      </c>
      <c r="K668" s="2" t="s">
        <v>378</v>
      </c>
      <c r="L668" s="2" t="s">
        <v>569</v>
      </c>
      <c r="M668" s="2" t="s">
        <v>533</v>
      </c>
    </row>
    <row r="669" spans="1:13" x14ac:dyDescent="0.45">
      <c r="A669" s="2" t="s">
        <v>430</v>
      </c>
      <c r="B669" s="2" t="s">
        <v>360</v>
      </c>
      <c r="C669" s="3">
        <v>5000</v>
      </c>
      <c r="D669" s="3">
        <v>0</v>
      </c>
      <c r="E669" s="4">
        <v>43500.889108796298</v>
      </c>
      <c r="F669" s="4">
        <v>43573</v>
      </c>
      <c r="G669" s="2" t="s">
        <v>394</v>
      </c>
      <c r="H669" s="2" t="s">
        <v>383</v>
      </c>
      <c r="I669" s="2" t="s">
        <v>395</v>
      </c>
      <c r="J669" s="2" t="s">
        <v>523</v>
      </c>
      <c r="K669" s="2" t="s">
        <v>377</v>
      </c>
      <c r="L669" s="2" t="s">
        <v>557</v>
      </c>
      <c r="M669" s="2" t="s">
        <v>535</v>
      </c>
    </row>
    <row r="670" spans="1:13" x14ac:dyDescent="0.45">
      <c r="A670" s="2" t="s">
        <v>430</v>
      </c>
      <c r="B670" s="2" t="s">
        <v>360</v>
      </c>
      <c r="C670" s="3">
        <v>5990</v>
      </c>
      <c r="D670" s="3">
        <v>5990</v>
      </c>
      <c r="E670" s="4">
        <v>43760.881458333337</v>
      </c>
      <c r="F670" s="4">
        <v>43767.25</v>
      </c>
      <c r="G670" s="2" t="s">
        <v>404</v>
      </c>
      <c r="H670" s="2" t="s">
        <v>403</v>
      </c>
      <c r="I670" s="2" t="s">
        <v>405</v>
      </c>
      <c r="J670" s="2" t="s">
        <v>528</v>
      </c>
      <c r="K670" s="2" t="s">
        <v>378</v>
      </c>
      <c r="L670" s="2" t="s">
        <v>569</v>
      </c>
      <c r="M670" s="2" t="s">
        <v>534</v>
      </c>
    </row>
    <row r="671" spans="1:13" x14ac:dyDescent="0.45">
      <c r="A671" s="2" t="s">
        <v>430</v>
      </c>
      <c r="B671" s="2" t="s">
        <v>360</v>
      </c>
      <c r="C671" s="3">
        <v>6000</v>
      </c>
      <c r="D671" s="3">
        <v>0</v>
      </c>
      <c r="E671" s="4">
        <v>43504.863356481481</v>
      </c>
      <c r="F671" s="4">
        <v>43599</v>
      </c>
      <c r="G671" s="2" t="s">
        <v>402</v>
      </c>
      <c r="H671" s="2" t="s">
        <v>403</v>
      </c>
      <c r="I671" s="2" t="s">
        <v>397</v>
      </c>
      <c r="J671" s="2" t="s">
        <v>523</v>
      </c>
      <c r="K671" s="2" t="s">
        <v>377</v>
      </c>
      <c r="L671" s="2" t="s">
        <v>569</v>
      </c>
      <c r="M671" s="2" t="s">
        <v>535</v>
      </c>
    </row>
    <row r="672" spans="1:13" x14ac:dyDescent="0.45">
      <c r="A672" s="2" t="s">
        <v>430</v>
      </c>
      <c r="B672" s="2" t="s">
        <v>360</v>
      </c>
      <c r="C672" s="3">
        <v>20000</v>
      </c>
      <c r="D672" s="3">
        <v>0</v>
      </c>
      <c r="E672" s="4">
        <v>43690.77652777778</v>
      </c>
      <c r="F672" s="4">
        <v>43692</v>
      </c>
      <c r="G672" s="2" t="s">
        <v>393</v>
      </c>
      <c r="H672" s="2" t="s">
        <v>389</v>
      </c>
      <c r="I672" s="2" t="s">
        <v>385</v>
      </c>
      <c r="J672" s="2" t="s">
        <v>522</v>
      </c>
      <c r="K672" s="2" t="s">
        <v>377</v>
      </c>
      <c r="L672" s="2" t="s">
        <v>557</v>
      </c>
      <c r="M672" s="2" t="s">
        <v>539</v>
      </c>
    </row>
    <row r="673" spans="1:13" x14ac:dyDescent="0.45">
      <c r="A673" s="2" t="s">
        <v>430</v>
      </c>
      <c r="B673" s="2" t="s">
        <v>360</v>
      </c>
      <c r="C673" s="3">
        <v>20000</v>
      </c>
      <c r="D673" s="3">
        <v>0</v>
      </c>
      <c r="E673" s="4">
        <v>43213.746064814812</v>
      </c>
      <c r="F673" s="4">
        <v>43329.838437500002</v>
      </c>
      <c r="G673" s="2" t="s">
        <v>393</v>
      </c>
      <c r="H673" s="2" t="s">
        <v>389</v>
      </c>
      <c r="I673" s="2" t="s">
        <v>385</v>
      </c>
      <c r="J673" s="2" t="s">
        <v>522</v>
      </c>
      <c r="K673" s="2" t="s">
        <v>377</v>
      </c>
      <c r="L673" s="2" t="s">
        <v>557</v>
      </c>
      <c r="M673" s="2" t="s">
        <v>533</v>
      </c>
    </row>
    <row r="674" spans="1:13" x14ac:dyDescent="0.45">
      <c r="A674" s="2" t="s">
        <v>430</v>
      </c>
      <c r="B674" s="2" t="s">
        <v>360</v>
      </c>
      <c r="C674" s="3">
        <v>26740</v>
      </c>
      <c r="D674" s="3">
        <v>26740</v>
      </c>
      <c r="E674" s="4">
        <v>42549.898981481485</v>
      </c>
      <c r="F674" s="4">
        <v>42607.291666666664</v>
      </c>
      <c r="G674" s="2" t="s">
        <v>388</v>
      </c>
      <c r="H674" s="2" t="s">
        <v>389</v>
      </c>
      <c r="I674" s="2" t="s">
        <v>385</v>
      </c>
      <c r="J674" s="2" t="s">
        <v>525</v>
      </c>
      <c r="K674" s="2" t="s">
        <v>378</v>
      </c>
      <c r="L674" s="2" t="s">
        <v>557</v>
      </c>
      <c r="M674" s="2" t="s">
        <v>535</v>
      </c>
    </row>
    <row r="675" spans="1:13" x14ac:dyDescent="0.45">
      <c r="A675" s="2" t="s">
        <v>430</v>
      </c>
      <c r="B675" s="2" t="s">
        <v>360</v>
      </c>
      <c r="C675" s="3">
        <v>30000</v>
      </c>
      <c r="D675" s="3">
        <v>30000</v>
      </c>
      <c r="E675" s="4">
        <v>43222.660462962966</v>
      </c>
      <c r="F675" s="4">
        <v>43272.742349537039</v>
      </c>
      <c r="G675" s="2" t="s">
        <v>382</v>
      </c>
      <c r="H675" s="2" t="s">
        <v>381</v>
      </c>
      <c r="I675" s="2" t="s">
        <v>385</v>
      </c>
      <c r="J675" s="2" t="s">
        <v>525</v>
      </c>
      <c r="K675" s="2" t="s">
        <v>378</v>
      </c>
      <c r="L675" s="2" t="s">
        <v>557</v>
      </c>
      <c r="M675" s="2" t="s">
        <v>536</v>
      </c>
    </row>
    <row r="676" spans="1:13" x14ac:dyDescent="0.45">
      <c r="A676" s="2" t="s">
        <v>430</v>
      </c>
      <c r="B676" s="2" t="s">
        <v>360</v>
      </c>
      <c r="C676" s="3">
        <v>45000</v>
      </c>
      <c r="D676" s="3">
        <v>45000</v>
      </c>
      <c r="E676" s="4">
        <v>42549.903738425928</v>
      </c>
      <c r="F676" s="4">
        <v>43207.981249999997</v>
      </c>
      <c r="G676" s="2" t="s">
        <v>394</v>
      </c>
      <c r="H676" s="2" t="s">
        <v>383</v>
      </c>
      <c r="I676" s="2" t="s">
        <v>395</v>
      </c>
      <c r="J676" s="2" t="s">
        <v>525</v>
      </c>
      <c r="K676" s="2" t="s">
        <v>378</v>
      </c>
      <c r="L676" s="2" t="s">
        <v>557</v>
      </c>
      <c r="M676" s="2" t="s">
        <v>535</v>
      </c>
    </row>
    <row r="677" spans="1:13" x14ac:dyDescent="0.45">
      <c r="A677" s="2" t="s">
        <v>430</v>
      </c>
      <c r="B677" s="2" t="s">
        <v>360</v>
      </c>
      <c r="C677" s="3">
        <v>57500</v>
      </c>
      <c r="D677" s="3">
        <v>0</v>
      </c>
      <c r="E677" s="4">
        <v>43467.66375</v>
      </c>
      <c r="F677" s="4">
        <v>43500</v>
      </c>
      <c r="G677" s="2" t="s">
        <v>388</v>
      </c>
      <c r="H677" s="2" t="s">
        <v>389</v>
      </c>
      <c r="I677" s="2" t="s">
        <v>385</v>
      </c>
      <c r="J677" s="2" t="s">
        <v>522</v>
      </c>
      <c r="K677" s="2" t="s">
        <v>377</v>
      </c>
      <c r="L677" s="2" t="s">
        <v>557</v>
      </c>
      <c r="M677" s="2" t="s">
        <v>533</v>
      </c>
    </row>
    <row r="678" spans="1:13" x14ac:dyDescent="0.45">
      <c r="A678" s="2" t="s">
        <v>430</v>
      </c>
      <c r="B678" s="2" t="s">
        <v>360</v>
      </c>
      <c r="C678" s="3">
        <v>85260</v>
      </c>
      <c r="D678" s="3">
        <v>85260</v>
      </c>
      <c r="E678" s="4">
        <v>41856.976747685185</v>
      </c>
      <c r="F678" s="4">
        <v>42222.291666666664</v>
      </c>
      <c r="G678" s="2" t="s">
        <v>398</v>
      </c>
      <c r="H678" s="2" t="s">
        <v>389</v>
      </c>
      <c r="I678" s="2" t="s">
        <v>399</v>
      </c>
      <c r="J678" s="2" t="s">
        <v>525</v>
      </c>
      <c r="K678" s="2" t="s">
        <v>378</v>
      </c>
      <c r="L678" s="2" t="s">
        <v>557</v>
      </c>
      <c r="M678" s="2" t="s">
        <v>535</v>
      </c>
    </row>
    <row r="679" spans="1:13" x14ac:dyDescent="0.45">
      <c r="A679" s="2" t="s">
        <v>221</v>
      </c>
      <c r="B679" s="2" t="s">
        <v>371</v>
      </c>
      <c r="C679" s="3">
        <v>8995</v>
      </c>
      <c r="D679" s="3">
        <v>0</v>
      </c>
      <c r="E679" s="4">
        <v>43031.898125</v>
      </c>
      <c r="F679" s="4">
        <v>43088.016504629632</v>
      </c>
      <c r="G679" s="2" t="s">
        <v>404</v>
      </c>
      <c r="H679" s="2" t="s">
        <v>403</v>
      </c>
      <c r="I679" s="2" t="s">
        <v>405</v>
      </c>
      <c r="J679" s="2" t="s">
        <v>522</v>
      </c>
      <c r="K679" s="2" t="s">
        <v>377</v>
      </c>
      <c r="L679" s="2" t="s">
        <v>561</v>
      </c>
      <c r="M679" s="2" t="s">
        <v>535</v>
      </c>
    </row>
    <row r="680" spans="1:13" x14ac:dyDescent="0.45">
      <c r="A680" s="2" t="s">
        <v>486</v>
      </c>
      <c r="B680" s="2" t="s">
        <v>369</v>
      </c>
      <c r="C680" s="3">
        <v>4000</v>
      </c>
      <c r="D680" s="3">
        <v>0</v>
      </c>
      <c r="E680" s="4">
        <v>43768.779988425929</v>
      </c>
      <c r="F680" s="4">
        <v>43882.25</v>
      </c>
      <c r="G680" s="2" t="s">
        <v>393</v>
      </c>
      <c r="H680" s="2" t="s">
        <v>389</v>
      </c>
      <c r="I680" s="2" t="s">
        <v>385</v>
      </c>
      <c r="J680" s="2" t="s">
        <v>527</v>
      </c>
      <c r="K680" s="2" t="s">
        <v>377</v>
      </c>
      <c r="L680" s="2" t="s">
        <v>564</v>
      </c>
      <c r="M680" s="2" t="s">
        <v>539</v>
      </c>
    </row>
    <row r="681" spans="1:13" x14ac:dyDescent="0.45">
      <c r="A681" s="2" t="s">
        <v>486</v>
      </c>
      <c r="B681" s="2" t="s">
        <v>369</v>
      </c>
      <c r="C681" s="3">
        <v>12000</v>
      </c>
      <c r="D681" s="3">
        <v>0</v>
      </c>
      <c r="E681" s="4">
        <v>43201.055347222224</v>
      </c>
      <c r="F681" s="4">
        <v>43419.830277777779</v>
      </c>
      <c r="G681" s="2" t="s">
        <v>391</v>
      </c>
      <c r="H681" s="2" t="s">
        <v>383</v>
      </c>
      <c r="I681" s="2" t="s">
        <v>385</v>
      </c>
      <c r="J681" s="2" t="s">
        <v>522</v>
      </c>
      <c r="K681" s="2" t="s">
        <v>377</v>
      </c>
      <c r="L681" s="2" t="s">
        <v>571</v>
      </c>
      <c r="M681" s="2" t="s">
        <v>535</v>
      </c>
    </row>
    <row r="682" spans="1:13" x14ac:dyDescent="0.45">
      <c r="A682" s="2" t="s">
        <v>486</v>
      </c>
      <c r="B682" s="2" t="s">
        <v>369</v>
      </c>
      <c r="C682" s="3">
        <v>17000</v>
      </c>
      <c r="D682" s="3">
        <v>0</v>
      </c>
      <c r="E682" s="4">
        <v>43768.741585648146</v>
      </c>
      <c r="F682" s="4">
        <v>43857.66201388889</v>
      </c>
      <c r="G682" s="2" t="s">
        <v>398</v>
      </c>
      <c r="H682" s="2" t="s">
        <v>389</v>
      </c>
      <c r="I682" s="2" t="s">
        <v>399</v>
      </c>
      <c r="J682" s="2" t="s">
        <v>524</v>
      </c>
      <c r="K682" s="2" t="s">
        <v>377</v>
      </c>
      <c r="L682" s="2" t="s">
        <v>561</v>
      </c>
      <c r="M682" s="2" t="s">
        <v>537</v>
      </c>
    </row>
    <row r="683" spans="1:13" x14ac:dyDescent="0.45">
      <c r="A683" s="2" t="s">
        <v>486</v>
      </c>
      <c r="B683" s="2" t="s">
        <v>369</v>
      </c>
      <c r="C683" s="3">
        <v>20000</v>
      </c>
      <c r="D683" s="3">
        <v>20000</v>
      </c>
      <c r="E683" s="4">
        <v>42376.929537037038</v>
      </c>
      <c r="F683" s="4">
        <v>42599.78979166667</v>
      </c>
      <c r="G683" s="2" t="s">
        <v>398</v>
      </c>
      <c r="H683" s="2" t="s">
        <v>389</v>
      </c>
      <c r="I683" s="2" t="s">
        <v>399</v>
      </c>
      <c r="J683" s="2" t="s">
        <v>522</v>
      </c>
      <c r="K683" s="2" t="s">
        <v>377</v>
      </c>
      <c r="L683" s="2" t="s">
        <v>571</v>
      </c>
      <c r="M683" s="2" t="s">
        <v>533</v>
      </c>
    </row>
    <row r="684" spans="1:13" x14ac:dyDescent="0.45">
      <c r="A684" s="2" t="s">
        <v>111</v>
      </c>
      <c r="B684" s="2" t="s">
        <v>375</v>
      </c>
      <c r="C684" s="3">
        <v>10000</v>
      </c>
      <c r="D684" s="3">
        <v>10000</v>
      </c>
      <c r="E684" s="4">
        <v>42426.870995370373</v>
      </c>
      <c r="F684" s="4">
        <v>42432.291666666664</v>
      </c>
      <c r="G684" s="2" t="s">
        <v>402</v>
      </c>
      <c r="H684" s="2" t="s">
        <v>403</v>
      </c>
      <c r="I684" s="2" t="s">
        <v>397</v>
      </c>
      <c r="J684" s="2" t="s">
        <v>522</v>
      </c>
      <c r="K684" s="2" t="s">
        <v>378</v>
      </c>
      <c r="L684" s="2" t="s">
        <v>572</v>
      </c>
      <c r="M684" s="2" t="s">
        <v>535</v>
      </c>
    </row>
    <row r="685" spans="1:13" x14ac:dyDescent="0.45">
      <c r="A685" s="2" t="s">
        <v>156</v>
      </c>
      <c r="B685" s="2" t="s">
        <v>358</v>
      </c>
      <c r="C685" s="3">
        <v>37000</v>
      </c>
      <c r="D685" s="3">
        <v>37000</v>
      </c>
      <c r="E685" s="4">
        <v>42397.6250462963</v>
      </c>
      <c r="F685" s="4">
        <v>42768.840208333335</v>
      </c>
      <c r="G685" s="2" t="s">
        <v>401</v>
      </c>
      <c r="H685" s="2" t="s">
        <v>389</v>
      </c>
      <c r="I685" s="2" t="s">
        <v>385</v>
      </c>
      <c r="J685" s="2" t="s">
        <v>529</v>
      </c>
      <c r="K685" s="2" t="s">
        <v>377</v>
      </c>
      <c r="L685" s="2" t="s">
        <v>555</v>
      </c>
      <c r="M685" s="2" t="s">
        <v>535</v>
      </c>
    </row>
    <row r="686" spans="1:13" x14ac:dyDescent="0.45">
      <c r="A686" s="2" t="s">
        <v>87</v>
      </c>
      <c r="B686" s="2" t="s">
        <v>367</v>
      </c>
      <c r="C686" s="3">
        <v>51000</v>
      </c>
      <c r="D686" s="3">
        <v>0</v>
      </c>
      <c r="E686" s="4">
        <v>42129.08625</v>
      </c>
      <c r="F686" s="4">
        <v>42262.25</v>
      </c>
      <c r="G686" s="2" t="s">
        <v>396</v>
      </c>
      <c r="H686" s="2" t="s">
        <v>383</v>
      </c>
      <c r="I686" s="2" t="s">
        <v>397</v>
      </c>
      <c r="J686" s="2" t="s">
        <v>529</v>
      </c>
      <c r="K686" s="2" t="s">
        <v>377</v>
      </c>
      <c r="L686" s="2" t="s">
        <v>557</v>
      </c>
      <c r="M686" s="2" t="s">
        <v>535</v>
      </c>
    </row>
    <row r="687" spans="1:13" x14ac:dyDescent="0.45">
      <c r="A687" s="2" t="s">
        <v>42</v>
      </c>
      <c r="B687" s="2" t="s">
        <v>375</v>
      </c>
      <c r="C687" s="3">
        <v>42000</v>
      </c>
      <c r="D687" s="3">
        <v>0</v>
      </c>
      <c r="E687" s="4">
        <v>41411.826701388891</v>
      </c>
      <c r="F687" s="4">
        <v>41696.208333333336</v>
      </c>
      <c r="G687" s="2" t="s">
        <v>391</v>
      </c>
      <c r="H687" s="2" t="s">
        <v>383</v>
      </c>
      <c r="I687" s="2" t="s">
        <v>385</v>
      </c>
      <c r="J687" s="2" t="s">
        <v>529</v>
      </c>
      <c r="K687" s="2" t="s">
        <v>377</v>
      </c>
      <c r="L687" s="2" t="s">
        <v>554</v>
      </c>
      <c r="M687" s="2" t="s">
        <v>533</v>
      </c>
    </row>
    <row r="688" spans="1:13" x14ac:dyDescent="0.45">
      <c r="A688" s="2" t="s">
        <v>58</v>
      </c>
      <c r="B688" s="2" t="s">
        <v>373</v>
      </c>
      <c r="C688" s="3">
        <v>3000</v>
      </c>
      <c r="D688" s="3">
        <v>3000</v>
      </c>
      <c r="E688" s="4">
        <v>42107.129606481481</v>
      </c>
      <c r="F688" s="4">
        <v>42142.291666666664</v>
      </c>
      <c r="G688" s="2" t="s">
        <v>390</v>
      </c>
      <c r="H688" s="2" t="s">
        <v>389</v>
      </c>
      <c r="I688" s="2" t="s">
        <v>385</v>
      </c>
      <c r="J688" s="2" t="s">
        <v>525</v>
      </c>
      <c r="K688" s="2" t="s">
        <v>378</v>
      </c>
      <c r="L688" s="2" t="s">
        <v>555</v>
      </c>
      <c r="M688" s="2" t="s">
        <v>533</v>
      </c>
    </row>
    <row r="689" spans="1:13" x14ac:dyDescent="0.45">
      <c r="A689" s="2" t="s">
        <v>58</v>
      </c>
      <c r="B689" s="2" t="s">
        <v>373</v>
      </c>
      <c r="C689" s="3">
        <v>3000</v>
      </c>
      <c r="D689" s="3">
        <v>3000</v>
      </c>
      <c r="E689" s="4">
        <v>42085.928206018521</v>
      </c>
      <c r="F689" s="4">
        <v>42087.291666666664</v>
      </c>
      <c r="G689" s="2" t="s">
        <v>396</v>
      </c>
      <c r="H689" s="2" t="s">
        <v>383</v>
      </c>
      <c r="I689" s="2" t="s">
        <v>397</v>
      </c>
      <c r="J689" s="2" t="s">
        <v>522</v>
      </c>
      <c r="K689" s="2" t="s">
        <v>378</v>
      </c>
      <c r="L689" s="2" t="s">
        <v>555</v>
      </c>
      <c r="M689" s="2" t="s">
        <v>538</v>
      </c>
    </row>
    <row r="690" spans="1:13" x14ac:dyDescent="0.45">
      <c r="A690" s="2" t="s">
        <v>58</v>
      </c>
      <c r="B690" s="2" t="s">
        <v>373</v>
      </c>
      <c r="C690" s="3">
        <v>10000</v>
      </c>
      <c r="D690" s="3">
        <v>0</v>
      </c>
      <c r="E690" s="4">
        <v>42641.835023148145</v>
      </c>
      <c r="F690" s="4">
        <v>42997.826458333337</v>
      </c>
      <c r="G690" s="2" t="s">
        <v>388</v>
      </c>
      <c r="H690" s="2" t="s">
        <v>389</v>
      </c>
      <c r="I690" s="2" t="s">
        <v>385</v>
      </c>
      <c r="J690" s="2" t="s">
        <v>522</v>
      </c>
      <c r="K690" s="2" t="s">
        <v>377</v>
      </c>
      <c r="L690" s="2" t="s">
        <v>555</v>
      </c>
      <c r="M690" s="2" t="s">
        <v>535</v>
      </c>
    </row>
    <row r="691" spans="1:13" x14ac:dyDescent="0.45">
      <c r="A691" s="2" t="s">
        <v>58</v>
      </c>
      <c r="B691" s="2" t="s">
        <v>373</v>
      </c>
      <c r="C691" s="3">
        <v>10000</v>
      </c>
      <c r="D691" s="3">
        <v>0</v>
      </c>
      <c r="E691" s="4">
        <v>42615.896562499998</v>
      </c>
      <c r="F691" s="4">
        <v>42935.763229166667</v>
      </c>
      <c r="G691" s="2" t="s">
        <v>402</v>
      </c>
      <c r="H691" s="2" t="s">
        <v>403</v>
      </c>
      <c r="I691" s="2" t="s">
        <v>397</v>
      </c>
      <c r="J691" s="2" t="s">
        <v>522</v>
      </c>
      <c r="K691" s="2" t="s">
        <v>377</v>
      </c>
      <c r="L691" s="2" t="s">
        <v>555</v>
      </c>
      <c r="M691" s="2" t="s">
        <v>537</v>
      </c>
    </row>
    <row r="692" spans="1:13" x14ac:dyDescent="0.45">
      <c r="A692" s="2" t="s">
        <v>58</v>
      </c>
      <c r="B692" s="2" t="s">
        <v>373</v>
      </c>
      <c r="C692" s="3">
        <v>10000</v>
      </c>
      <c r="D692" s="3">
        <v>10000</v>
      </c>
      <c r="E692" s="4">
        <v>41967.955682870372</v>
      </c>
      <c r="F692" s="4">
        <v>41974.291666666664</v>
      </c>
      <c r="G692" s="2" t="s">
        <v>404</v>
      </c>
      <c r="H692" s="2" t="s">
        <v>403</v>
      </c>
      <c r="I692" s="2" t="s">
        <v>405</v>
      </c>
      <c r="J692" s="2" t="s">
        <v>525</v>
      </c>
      <c r="K692" s="2" t="s">
        <v>378</v>
      </c>
      <c r="L692" s="2" t="s">
        <v>555</v>
      </c>
      <c r="M692" s="2" t="s">
        <v>536</v>
      </c>
    </row>
    <row r="693" spans="1:13" x14ac:dyDescent="0.45">
      <c r="A693" s="2" t="s">
        <v>58</v>
      </c>
      <c r="B693" s="2" t="s">
        <v>373</v>
      </c>
      <c r="C693" s="3">
        <v>20000</v>
      </c>
      <c r="D693" s="3">
        <v>20000</v>
      </c>
      <c r="E693" s="4">
        <v>42042.008483796293</v>
      </c>
      <c r="F693" s="4">
        <v>42059.208333333336</v>
      </c>
      <c r="G693" s="2" t="s">
        <v>388</v>
      </c>
      <c r="H693" s="2" t="s">
        <v>389</v>
      </c>
      <c r="I693" s="2" t="s">
        <v>385</v>
      </c>
      <c r="J693" s="2" t="s">
        <v>525</v>
      </c>
      <c r="K693" s="2" t="s">
        <v>378</v>
      </c>
      <c r="L693" s="2" t="s">
        <v>555</v>
      </c>
      <c r="M693" s="2" t="s">
        <v>535</v>
      </c>
    </row>
    <row r="694" spans="1:13" x14ac:dyDescent="0.45">
      <c r="A694" s="2" t="s">
        <v>58</v>
      </c>
      <c r="B694" s="2" t="s">
        <v>373</v>
      </c>
      <c r="C694" s="3">
        <v>57000</v>
      </c>
      <c r="D694" s="3">
        <v>57000</v>
      </c>
      <c r="E694" s="4">
        <v>41886.713414351849</v>
      </c>
      <c r="F694" s="4">
        <v>41912.291666666664</v>
      </c>
      <c r="G694" s="2" t="s">
        <v>382</v>
      </c>
      <c r="H694" s="2" t="s">
        <v>381</v>
      </c>
      <c r="I694" s="2" t="s">
        <v>386</v>
      </c>
      <c r="J694" s="2" t="s">
        <v>525</v>
      </c>
      <c r="K694" s="2" t="s">
        <v>378</v>
      </c>
      <c r="L694" s="2" t="s">
        <v>555</v>
      </c>
      <c r="M694" s="2" t="s">
        <v>538</v>
      </c>
    </row>
    <row r="695" spans="1:13" x14ac:dyDescent="0.45">
      <c r="A695" s="2" t="s">
        <v>585</v>
      </c>
      <c r="B695" s="2" t="s">
        <v>362</v>
      </c>
      <c r="C695" s="3">
        <v>1994.06</v>
      </c>
      <c r="D695" s="3">
        <v>1994.06</v>
      </c>
      <c r="E695" s="4">
        <v>43343.856365740743</v>
      </c>
      <c r="F695" s="4">
        <v>43343.821435185186</v>
      </c>
      <c r="G695" s="2" t="s">
        <v>402</v>
      </c>
      <c r="H695" s="2" t="s">
        <v>403</v>
      </c>
      <c r="I695" s="2" t="s">
        <v>397</v>
      </c>
      <c r="J695" s="2" t="s">
        <v>525</v>
      </c>
      <c r="K695" s="2" t="s">
        <v>378</v>
      </c>
      <c r="L695" s="2" t="s">
        <v>575</v>
      </c>
      <c r="M695" s="2" t="s">
        <v>533</v>
      </c>
    </row>
    <row r="696" spans="1:13" x14ac:dyDescent="0.45">
      <c r="A696" s="2" t="s">
        <v>585</v>
      </c>
      <c r="B696" s="2" t="s">
        <v>362</v>
      </c>
      <c r="C696" s="3">
        <v>17000</v>
      </c>
      <c r="D696" s="3">
        <v>0</v>
      </c>
      <c r="E696" s="4">
        <v>41444.626921296294</v>
      </c>
      <c r="F696" s="4">
        <v>42067.208333333336</v>
      </c>
      <c r="G696" s="2" t="s">
        <v>404</v>
      </c>
      <c r="H696" s="2" t="s">
        <v>403</v>
      </c>
      <c r="I696" s="2" t="s">
        <v>405</v>
      </c>
      <c r="J696" s="2" t="s">
        <v>522</v>
      </c>
      <c r="K696" s="2" t="s">
        <v>377</v>
      </c>
      <c r="L696" s="2" t="s">
        <v>572</v>
      </c>
      <c r="M696" s="2" t="s">
        <v>533</v>
      </c>
    </row>
    <row r="697" spans="1:13" x14ac:dyDescent="0.45">
      <c r="A697" s="2" t="s">
        <v>473</v>
      </c>
      <c r="B697" s="2" t="s">
        <v>366</v>
      </c>
      <c r="C697" s="3">
        <v>9200</v>
      </c>
      <c r="D697" s="3">
        <v>9200</v>
      </c>
      <c r="E697" s="4">
        <v>43846.940150462964</v>
      </c>
      <c r="F697" s="4">
        <v>43847.847268518519</v>
      </c>
      <c r="G697" s="2" t="s">
        <v>402</v>
      </c>
      <c r="H697" s="2" t="s">
        <v>403</v>
      </c>
      <c r="I697" s="2" t="s">
        <v>397</v>
      </c>
      <c r="J697" s="2" t="s">
        <v>528</v>
      </c>
      <c r="K697" s="2" t="s">
        <v>378</v>
      </c>
      <c r="L697" s="2" t="s">
        <v>565</v>
      </c>
      <c r="M697" s="2" t="s">
        <v>535</v>
      </c>
    </row>
    <row r="698" spans="1:13" x14ac:dyDescent="0.45">
      <c r="A698" s="2" t="s">
        <v>473</v>
      </c>
      <c r="B698" s="2" t="s">
        <v>366</v>
      </c>
      <c r="C698" s="3">
        <v>10000</v>
      </c>
      <c r="D698" s="3">
        <v>0</v>
      </c>
      <c r="E698" s="4">
        <v>43815.748425925929</v>
      </c>
      <c r="F698" s="4">
        <v>43990.830879629626</v>
      </c>
      <c r="G698" s="2" t="s">
        <v>390</v>
      </c>
      <c r="H698" s="2" t="s">
        <v>389</v>
      </c>
      <c r="I698" s="2" t="s">
        <v>386</v>
      </c>
      <c r="J698" s="2" t="s">
        <v>525</v>
      </c>
      <c r="K698" s="2" t="s">
        <v>377</v>
      </c>
      <c r="L698" s="2" t="s">
        <v>555</v>
      </c>
      <c r="M698" s="2" t="s">
        <v>535</v>
      </c>
    </row>
    <row r="699" spans="1:13" x14ac:dyDescent="0.45">
      <c r="A699" s="2" t="s">
        <v>473</v>
      </c>
      <c r="B699" s="2" t="s">
        <v>366</v>
      </c>
      <c r="C699" s="3">
        <v>10000</v>
      </c>
      <c r="D699" s="3">
        <v>10000</v>
      </c>
      <c r="E699" s="4">
        <v>43816.973912037036</v>
      </c>
      <c r="F699" s="4">
        <v>43817.992766203701</v>
      </c>
      <c r="G699" s="2" t="s">
        <v>390</v>
      </c>
      <c r="H699" s="2" t="s">
        <v>389</v>
      </c>
      <c r="I699" s="2" t="s">
        <v>385</v>
      </c>
      <c r="J699" s="2" t="s">
        <v>528</v>
      </c>
      <c r="K699" s="2" t="s">
        <v>378</v>
      </c>
      <c r="L699" s="2" t="s">
        <v>565</v>
      </c>
      <c r="M699" s="2" t="s">
        <v>533</v>
      </c>
    </row>
    <row r="700" spans="1:13" x14ac:dyDescent="0.45">
      <c r="A700" s="2" t="s">
        <v>473</v>
      </c>
      <c r="B700" s="2" t="s">
        <v>366</v>
      </c>
      <c r="C700" s="3">
        <v>36000</v>
      </c>
      <c r="D700" s="3">
        <v>36000</v>
      </c>
      <c r="E700" s="4">
        <v>43699.882048611114</v>
      </c>
      <c r="F700" s="4">
        <v>43753</v>
      </c>
      <c r="G700" s="2" t="s">
        <v>388</v>
      </c>
      <c r="H700" s="2" t="s">
        <v>389</v>
      </c>
      <c r="I700" s="2" t="s">
        <v>385</v>
      </c>
      <c r="J700" s="2" t="s">
        <v>528</v>
      </c>
      <c r="K700" s="2" t="s">
        <v>378</v>
      </c>
      <c r="L700" s="2" t="s">
        <v>565</v>
      </c>
      <c r="M700" s="2" t="s">
        <v>533</v>
      </c>
    </row>
    <row r="701" spans="1:13" x14ac:dyDescent="0.45">
      <c r="A701" s="2" t="s">
        <v>473</v>
      </c>
      <c r="B701" s="2" t="s">
        <v>366</v>
      </c>
      <c r="C701" s="3">
        <v>93075</v>
      </c>
      <c r="D701" s="3">
        <v>0</v>
      </c>
      <c r="E701" s="4">
        <v>43206.847511574073</v>
      </c>
      <c r="F701" s="4">
        <v>43434.410266203704</v>
      </c>
      <c r="G701" s="2" t="s">
        <v>396</v>
      </c>
      <c r="H701" s="2" t="s">
        <v>383</v>
      </c>
      <c r="I701" s="2" t="s">
        <v>397</v>
      </c>
      <c r="J701" s="2" t="s">
        <v>522</v>
      </c>
      <c r="K701" s="2" t="s">
        <v>377</v>
      </c>
      <c r="L701" s="2" t="s">
        <v>564</v>
      </c>
      <c r="M701" s="2" t="s">
        <v>535</v>
      </c>
    </row>
    <row r="702" spans="1:13" x14ac:dyDescent="0.45">
      <c r="A702" s="2" t="s">
        <v>477</v>
      </c>
      <c r="B702" s="2" t="s">
        <v>366</v>
      </c>
      <c r="C702" s="3">
        <v>95000</v>
      </c>
      <c r="D702" s="3">
        <v>0</v>
      </c>
      <c r="E702" s="4">
        <v>41830.580763888887</v>
      </c>
      <c r="F702" s="4">
        <v>42382.208333333336</v>
      </c>
      <c r="G702" s="2" t="s">
        <v>402</v>
      </c>
      <c r="H702" s="2" t="s">
        <v>403</v>
      </c>
      <c r="I702" s="2" t="s">
        <v>397</v>
      </c>
      <c r="J702" s="2" t="s">
        <v>522</v>
      </c>
      <c r="K702" s="2" t="s">
        <v>377</v>
      </c>
      <c r="L702" s="2" t="s">
        <v>557</v>
      </c>
      <c r="M702" s="2" t="s">
        <v>533</v>
      </c>
    </row>
    <row r="703" spans="1:13" x14ac:dyDescent="0.45">
      <c r="A703" s="2" t="s">
        <v>329</v>
      </c>
      <c r="B703" s="2" t="s">
        <v>375</v>
      </c>
      <c r="C703" s="3">
        <v>0</v>
      </c>
      <c r="D703" s="3">
        <v>0</v>
      </c>
      <c r="E703" s="4">
        <v>43845.625</v>
      </c>
      <c r="F703" s="4">
        <v>43914.685381944444</v>
      </c>
      <c r="G703" s="2" t="s">
        <v>391</v>
      </c>
      <c r="H703" s="2" t="s">
        <v>383</v>
      </c>
      <c r="I703" s="2" t="s">
        <v>385</v>
      </c>
      <c r="J703" s="2" t="s">
        <v>525</v>
      </c>
      <c r="K703" s="2" t="s">
        <v>377</v>
      </c>
      <c r="L703" s="2" t="s">
        <v>557</v>
      </c>
      <c r="M703" s="2" t="s">
        <v>533</v>
      </c>
    </row>
    <row r="704" spans="1:13" x14ac:dyDescent="0.45">
      <c r="A704" s="2" t="s">
        <v>466</v>
      </c>
      <c r="B704" s="2" t="s">
        <v>364</v>
      </c>
      <c r="C704" s="3">
        <v>16000</v>
      </c>
      <c r="D704" s="3">
        <v>0</v>
      </c>
      <c r="E704" s="4">
        <v>43763.852824074071</v>
      </c>
      <c r="F704" s="4">
        <v>44068.80704861111</v>
      </c>
      <c r="G704" s="2" t="s">
        <v>402</v>
      </c>
      <c r="H704" s="2" t="s">
        <v>403</v>
      </c>
      <c r="I704" s="2" t="s">
        <v>397</v>
      </c>
      <c r="J704" s="2" t="s">
        <v>528</v>
      </c>
      <c r="K704" s="2" t="s">
        <v>377</v>
      </c>
      <c r="L704" s="2" t="s">
        <v>555</v>
      </c>
      <c r="M704" s="2" t="s">
        <v>533</v>
      </c>
    </row>
    <row r="705" spans="1:13" x14ac:dyDescent="0.45">
      <c r="A705" s="2" t="s">
        <v>466</v>
      </c>
      <c r="B705" s="2" t="s">
        <v>364</v>
      </c>
      <c r="C705" s="3">
        <v>21000</v>
      </c>
      <c r="D705" s="3">
        <v>0</v>
      </c>
      <c r="E705" s="4">
        <v>43804.654861111114</v>
      </c>
      <c r="F705" s="4">
        <v>43914.666608796295</v>
      </c>
      <c r="G705" s="2" t="s">
        <v>404</v>
      </c>
      <c r="H705" s="2" t="s">
        <v>403</v>
      </c>
      <c r="I705" s="2" t="s">
        <v>405</v>
      </c>
      <c r="J705" s="2" t="s">
        <v>527</v>
      </c>
      <c r="K705" s="2" t="s">
        <v>377</v>
      </c>
      <c r="L705" s="2" t="s">
        <v>564</v>
      </c>
      <c r="M705" s="2" t="s">
        <v>533</v>
      </c>
    </row>
    <row r="706" spans="1:13" x14ac:dyDescent="0.45">
      <c r="A706" s="2" t="s">
        <v>466</v>
      </c>
      <c r="B706" s="2" t="s">
        <v>364</v>
      </c>
      <c r="C706" s="3">
        <v>79000</v>
      </c>
      <c r="D706" s="3">
        <v>0</v>
      </c>
      <c r="E706" s="4">
        <v>43692.684849537036</v>
      </c>
      <c r="F706" s="4">
        <v>43873.729849537034</v>
      </c>
      <c r="G706" s="2" t="s">
        <v>398</v>
      </c>
      <c r="H706" s="2" t="s">
        <v>389</v>
      </c>
      <c r="I706" s="2" t="s">
        <v>399</v>
      </c>
      <c r="J706" s="2" t="s">
        <v>527</v>
      </c>
      <c r="K706" s="2" t="s">
        <v>377</v>
      </c>
      <c r="L706" s="2" t="s">
        <v>564</v>
      </c>
      <c r="M706" s="2" t="s">
        <v>533</v>
      </c>
    </row>
    <row r="707" spans="1:13" x14ac:dyDescent="0.45">
      <c r="A707" s="2" t="s">
        <v>493</v>
      </c>
      <c r="B707" s="2" t="s">
        <v>372</v>
      </c>
      <c r="C707" s="3">
        <v>755</v>
      </c>
      <c r="D707" s="3">
        <v>866.93</v>
      </c>
      <c r="E707" s="4">
        <v>42669.672754629632</v>
      </c>
      <c r="F707" s="4">
        <v>42669.675821759258</v>
      </c>
      <c r="G707" s="2" t="s">
        <v>390</v>
      </c>
      <c r="H707" s="2" t="s">
        <v>389</v>
      </c>
      <c r="I707" s="2" t="s">
        <v>385</v>
      </c>
      <c r="J707" s="2" t="s">
        <v>525</v>
      </c>
      <c r="K707" s="2" t="s">
        <v>378</v>
      </c>
      <c r="L707" s="2" t="s">
        <v>562</v>
      </c>
      <c r="M707" s="2" t="s">
        <v>537</v>
      </c>
    </row>
    <row r="708" spans="1:13" x14ac:dyDescent="0.45">
      <c r="A708" s="2" t="s">
        <v>493</v>
      </c>
      <c r="B708" s="2" t="s">
        <v>372</v>
      </c>
      <c r="C708" s="3">
        <v>2199</v>
      </c>
      <c r="D708" s="3">
        <v>2199</v>
      </c>
      <c r="E708" s="4">
        <v>42821.723009259258</v>
      </c>
      <c r="F708" s="4">
        <v>42822.291666666664</v>
      </c>
      <c r="G708" s="2" t="s">
        <v>391</v>
      </c>
      <c r="H708" s="2" t="s">
        <v>383</v>
      </c>
      <c r="I708" s="2" t="s">
        <v>385</v>
      </c>
      <c r="J708" s="2" t="s">
        <v>525</v>
      </c>
      <c r="K708" s="2" t="s">
        <v>378</v>
      </c>
      <c r="L708" s="2" t="s">
        <v>562</v>
      </c>
      <c r="M708" s="2" t="s">
        <v>537</v>
      </c>
    </row>
    <row r="709" spans="1:13" x14ac:dyDescent="0.45">
      <c r="A709" s="2" t="s">
        <v>493</v>
      </c>
      <c r="B709" s="2" t="s">
        <v>372</v>
      </c>
      <c r="C709" s="3">
        <v>2444</v>
      </c>
      <c r="D709" s="3">
        <v>2444</v>
      </c>
      <c r="E709" s="4">
        <v>44062.662893518522</v>
      </c>
      <c r="F709" s="4">
        <v>44082.827581018515</v>
      </c>
      <c r="G709" s="2" t="s">
        <v>388</v>
      </c>
      <c r="H709" s="2" t="s">
        <v>389</v>
      </c>
      <c r="I709" s="2" t="s">
        <v>385</v>
      </c>
      <c r="J709" s="2" t="s">
        <v>528</v>
      </c>
      <c r="K709" s="2" t="s">
        <v>378</v>
      </c>
      <c r="L709" s="2" t="s">
        <v>562</v>
      </c>
      <c r="M709" s="2" t="s">
        <v>539</v>
      </c>
    </row>
    <row r="710" spans="1:13" x14ac:dyDescent="0.45">
      <c r="A710" s="2" t="s">
        <v>493</v>
      </c>
      <c r="B710" s="2" t="s">
        <v>372</v>
      </c>
      <c r="C710" s="3">
        <v>2444</v>
      </c>
      <c r="D710" s="3">
        <v>2444</v>
      </c>
      <c r="E710" s="4">
        <v>43949.949432870373</v>
      </c>
      <c r="F710" s="4">
        <v>43949.954097222224</v>
      </c>
      <c r="G710" s="2" t="s">
        <v>398</v>
      </c>
      <c r="H710" s="2" t="s">
        <v>389</v>
      </c>
      <c r="I710" s="2" t="s">
        <v>399</v>
      </c>
      <c r="J710" s="2" t="s">
        <v>528</v>
      </c>
      <c r="K710" s="2" t="s">
        <v>378</v>
      </c>
      <c r="L710" s="2" t="s">
        <v>562</v>
      </c>
      <c r="M710" s="2" t="s">
        <v>537</v>
      </c>
    </row>
    <row r="711" spans="1:13" x14ac:dyDescent="0.45">
      <c r="A711" s="2" t="s">
        <v>493</v>
      </c>
      <c r="B711" s="2" t="s">
        <v>372</v>
      </c>
      <c r="C711" s="3">
        <v>2444</v>
      </c>
      <c r="D711" s="3">
        <v>2444</v>
      </c>
      <c r="E711" s="4">
        <v>43935.66265046296</v>
      </c>
      <c r="F711" s="4">
        <v>43945.689108796294</v>
      </c>
      <c r="G711" s="2" t="s">
        <v>396</v>
      </c>
      <c r="H711" s="2" t="s">
        <v>383</v>
      </c>
      <c r="I711" s="2" t="s">
        <v>397</v>
      </c>
      <c r="J711" s="2" t="s">
        <v>528</v>
      </c>
      <c r="K711" s="2" t="s">
        <v>378</v>
      </c>
      <c r="L711" s="2" t="s">
        <v>562</v>
      </c>
      <c r="M711" s="2" t="s">
        <v>533</v>
      </c>
    </row>
    <row r="712" spans="1:13" x14ac:dyDescent="0.45">
      <c r="A712" s="2" t="s">
        <v>493</v>
      </c>
      <c r="B712" s="2" t="s">
        <v>372</v>
      </c>
      <c r="C712" s="3">
        <v>2695</v>
      </c>
      <c r="D712" s="3">
        <v>2695</v>
      </c>
      <c r="E712" s="4">
        <v>43075.717222222222</v>
      </c>
      <c r="F712" s="4">
        <v>43074.291666666664</v>
      </c>
      <c r="G712" s="2" t="s">
        <v>396</v>
      </c>
      <c r="H712" s="2" t="s">
        <v>383</v>
      </c>
      <c r="I712" s="2" t="s">
        <v>397</v>
      </c>
      <c r="J712" s="2" t="s">
        <v>525</v>
      </c>
      <c r="K712" s="2" t="s">
        <v>378</v>
      </c>
      <c r="L712" s="2" t="s">
        <v>562</v>
      </c>
      <c r="M712" s="2" t="s">
        <v>538</v>
      </c>
    </row>
    <row r="713" spans="1:13" x14ac:dyDescent="0.45">
      <c r="A713" s="2" t="s">
        <v>493</v>
      </c>
      <c r="B713" s="2" t="s">
        <v>372</v>
      </c>
      <c r="C713" s="3">
        <v>3988.12</v>
      </c>
      <c r="D713" s="3">
        <v>3988.12</v>
      </c>
      <c r="E713" s="4">
        <v>42635.757916666669</v>
      </c>
      <c r="F713" s="4">
        <v>42674.719513888886</v>
      </c>
      <c r="G713" s="2" t="s">
        <v>393</v>
      </c>
      <c r="H713" s="2" t="s">
        <v>389</v>
      </c>
      <c r="I713" s="2" t="s">
        <v>385</v>
      </c>
      <c r="J713" s="2" t="s">
        <v>525</v>
      </c>
      <c r="K713" s="2" t="s">
        <v>378</v>
      </c>
      <c r="L713" s="2" t="s">
        <v>562</v>
      </c>
      <c r="M713" s="2" t="s">
        <v>533</v>
      </c>
    </row>
    <row r="714" spans="1:13" x14ac:dyDescent="0.45">
      <c r="A714" s="2" t="s">
        <v>493</v>
      </c>
      <c r="B714" s="2" t="s">
        <v>372</v>
      </c>
      <c r="C714" s="3">
        <v>4734.41</v>
      </c>
      <c r="D714" s="3">
        <v>0</v>
      </c>
      <c r="E714" s="4">
        <v>42635.758217592593</v>
      </c>
      <c r="F714" s="4">
        <v>43199.911921296298</v>
      </c>
      <c r="G714" s="2" t="s">
        <v>402</v>
      </c>
      <c r="H714" s="2" t="s">
        <v>403</v>
      </c>
      <c r="I714" s="2" t="s">
        <v>397</v>
      </c>
      <c r="J714" s="2" t="s">
        <v>523</v>
      </c>
      <c r="K714" s="2" t="s">
        <v>377</v>
      </c>
      <c r="L714" s="2" t="s">
        <v>562</v>
      </c>
      <c r="M714" s="2" t="s">
        <v>538</v>
      </c>
    </row>
    <row r="715" spans="1:13" x14ac:dyDescent="0.45">
      <c r="A715" s="2" t="s">
        <v>493</v>
      </c>
      <c r="B715" s="2" t="s">
        <v>372</v>
      </c>
      <c r="C715" s="3">
        <v>4888</v>
      </c>
      <c r="D715" s="3">
        <v>0</v>
      </c>
      <c r="E715" s="4">
        <v>43930.103414351855</v>
      </c>
      <c r="F715" s="4">
        <v>43935.665520833332</v>
      </c>
      <c r="G715" s="2" t="s">
        <v>394</v>
      </c>
      <c r="H715" s="2" t="s">
        <v>383</v>
      </c>
      <c r="I715" s="2" t="s">
        <v>395</v>
      </c>
      <c r="J715" s="2" t="s">
        <v>529</v>
      </c>
      <c r="K715" s="2" t="s">
        <v>377</v>
      </c>
      <c r="L715" s="2" t="s">
        <v>562</v>
      </c>
      <c r="M715" s="2" t="s">
        <v>533</v>
      </c>
    </row>
    <row r="716" spans="1:13" x14ac:dyDescent="0.45">
      <c r="A716" s="2" t="s">
        <v>493</v>
      </c>
      <c r="B716" s="2" t="s">
        <v>372</v>
      </c>
      <c r="C716" s="3">
        <v>4888</v>
      </c>
      <c r="D716" s="3">
        <v>4888</v>
      </c>
      <c r="E716" s="4">
        <v>43551.180578703701</v>
      </c>
      <c r="F716" s="4">
        <v>43880.745682870373</v>
      </c>
      <c r="G716" s="2" t="s">
        <v>393</v>
      </c>
      <c r="H716" s="2" t="s">
        <v>389</v>
      </c>
      <c r="I716" s="2" t="s">
        <v>385</v>
      </c>
      <c r="J716" s="2" t="s">
        <v>528</v>
      </c>
      <c r="K716" s="2" t="s">
        <v>378</v>
      </c>
      <c r="L716" s="2" t="s">
        <v>562</v>
      </c>
      <c r="M716" s="2" t="s">
        <v>535</v>
      </c>
    </row>
    <row r="717" spans="1:13" x14ac:dyDescent="0.45">
      <c r="A717" s="2" t="s">
        <v>617</v>
      </c>
      <c r="B717" s="2" t="s">
        <v>358</v>
      </c>
      <c r="C717" s="3">
        <v>218000</v>
      </c>
      <c r="D717" s="3">
        <v>0</v>
      </c>
      <c r="E717" s="4">
        <v>43859.792361111111</v>
      </c>
      <c r="F717" s="4">
        <v>44013.716053240743</v>
      </c>
      <c r="G717" s="2" t="s">
        <v>390</v>
      </c>
      <c r="H717" s="2" t="s">
        <v>389</v>
      </c>
      <c r="I717" s="2" t="s">
        <v>385</v>
      </c>
      <c r="J717" s="2" t="s">
        <v>527</v>
      </c>
      <c r="K717" s="2" t="s">
        <v>377</v>
      </c>
      <c r="L717" s="2" t="s">
        <v>564</v>
      </c>
      <c r="M717" s="2" t="s">
        <v>535</v>
      </c>
    </row>
    <row r="718" spans="1:13" x14ac:dyDescent="0.45">
      <c r="A718" s="2" t="s">
        <v>586</v>
      </c>
      <c r="B718" s="2" t="s">
        <v>362</v>
      </c>
      <c r="C718" s="3">
        <v>163000</v>
      </c>
      <c r="D718" s="3">
        <v>0</v>
      </c>
      <c r="E718" s="4">
        <v>43200.961226851854</v>
      </c>
      <c r="F718" s="4">
        <v>43214.927233796298</v>
      </c>
      <c r="G718" s="2" t="s">
        <v>393</v>
      </c>
      <c r="H718" s="2" t="s">
        <v>389</v>
      </c>
      <c r="I718" s="2" t="s">
        <v>387</v>
      </c>
      <c r="J718" s="2" t="s">
        <v>529</v>
      </c>
      <c r="K718" s="2" t="s">
        <v>377</v>
      </c>
      <c r="L718" s="2" t="s">
        <v>575</v>
      </c>
      <c r="M718" s="2" t="s">
        <v>533</v>
      </c>
    </row>
    <row r="719" spans="1:13" x14ac:dyDescent="0.45">
      <c r="A719" s="2" t="s">
        <v>171</v>
      </c>
      <c r="B719" s="2" t="s">
        <v>371</v>
      </c>
      <c r="C719" s="3">
        <v>4500</v>
      </c>
      <c r="D719" s="3">
        <v>0</v>
      </c>
      <c r="E719" s="4">
        <v>42604.74596064815</v>
      </c>
      <c r="F719" s="4">
        <v>42870.064699074072</v>
      </c>
      <c r="G719" s="2" t="s">
        <v>401</v>
      </c>
      <c r="H719" s="2" t="s">
        <v>389</v>
      </c>
      <c r="I719" s="2" t="s">
        <v>385</v>
      </c>
      <c r="J719" s="2" t="s">
        <v>522</v>
      </c>
      <c r="K719" s="2" t="s">
        <v>377</v>
      </c>
      <c r="L719" s="2" t="s">
        <v>558</v>
      </c>
      <c r="M719" s="2" t="s">
        <v>534</v>
      </c>
    </row>
    <row r="720" spans="1:13" x14ac:dyDescent="0.45">
      <c r="A720" s="2" t="s">
        <v>93</v>
      </c>
      <c r="B720" s="2" t="s">
        <v>363</v>
      </c>
      <c r="C720" s="3">
        <v>0</v>
      </c>
      <c r="D720" s="3">
        <v>0</v>
      </c>
      <c r="E720" s="4">
        <v>42502.940243055556</v>
      </c>
      <c r="F720" s="4">
        <v>43210.67769675926</v>
      </c>
      <c r="G720" s="2" t="s">
        <v>396</v>
      </c>
      <c r="H720" s="2" t="s">
        <v>383</v>
      </c>
      <c r="I720" s="2" t="s">
        <v>397</v>
      </c>
      <c r="J720" s="2" t="s">
        <v>529</v>
      </c>
      <c r="K720" s="2" t="s">
        <v>377</v>
      </c>
      <c r="L720" s="2" t="s">
        <v>568</v>
      </c>
      <c r="M720" s="2" t="s">
        <v>533</v>
      </c>
    </row>
    <row r="721" spans="1:13" x14ac:dyDescent="0.45">
      <c r="A721" s="2" t="s">
        <v>93</v>
      </c>
      <c r="B721" s="2" t="s">
        <v>363</v>
      </c>
      <c r="C721" s="3">
        <v>9000</v>
      </c>
      <c r="D721" s="3">
        <v>9000</v>
      </c>
      <c r="E721" s="4">
        <v>42535.736712962964</v>
      </c>
      <c r="F721" s="4">
        <v>42650.166666666664</v>
      </c>
      <c r="G721" s="2" t="s">
        <v>390</v>
      </c>
      <c r="H721" s="2" t="s">
        <v>389</v>
      </c>
      <c r="I721" s="2" t="s">
        <v>385</v>
      </c>
      <c r="J721" s="2" t="s">
        <v>529</v>
      </c>
      <c r="K721" s="2" t="s">
        <v>377</v>
      </c>
      <c r="L721" s="2" t="s">
        <v>567</v>
      </c>
      <c r="M721" s="2" t="s">
        <v>534</v>
      </c>
    </row>
    <row r="722" spans="1:13" x14ac:dyDescent="0.45">
      <c r="A722" s="2" t="s">
        <v>93</v>
      </c>
      <c r="B722" s="2" t="s">
        <v>363</v>
      </c>
      <c r="C722" s="3">
        <v>14000</v>
      </c>
      <c r="D722" s="3">
        <v>14000</v>
      </c>
      <c r="E722" s="4">
        <v>42653.941840277781</v>
      </c>
      <c r="F722" s="4">
        <v>42755.907060185185</v>
      </c>
      <c r="G722" s="2" t="s">
        <v>393</v>
      </c>
      <c r="H722" s="2" t="s">
        <v>389</v>
      </c>
      <c r="I722" s="2" t="s">
        <v>385</v>
      </c>
      <c r="J722" s="2" t="s">
        <v>525</v>
      </c>
      <c r="K722" s="2" t="s">
        <v>378</v>
      </c>
      <c r="L722" s="2" t="s">
        <v>567</v>
      </c>
      <c r="M722" s="2" t="s">
        <v>533</v>
      </c>
    </row>
    <row r="723" spans="1:13" x14ac:dyDescent="0.45">
      <c r="A723" s="2" t="s">
        <v>93</v>
      </c>
      <c r="B723" s="2" t="s">
        <v>363</v>
      </c>
      <c r="C723" s="3">
        <v>109573</v>
      </c>
      <c r="D723" s="3">
        <v>109573</v>
      </c>
      <c r="E723" s="4">
        <v>41528.896203703705</v>
      </c>
      <c r="F723" s="4">
        <v>42326.291666666664</v>
      </c>
      <c r="G723" s="2" t="s">
        <v>388</v>
      </c>
      <c r="H723" s="2" t="s">
        <v>389</v>
      </c>
      <c r="I723" s="2" t="s">
        <v>385</v>
      </c>
      <c r="J723" s="2" t="s">
        <v>525</v>
      </c>
      <c r="K723" s="2" t="s">
        <v>378</v>
      </c>
      <c r="L723" s="2" t="s">
        <v>567</v>
      </c>
      <c r="M723" s="2" t="s">
        <v>537</v>
      </c>
    </row>
    <row r="724" spans="1:13" x14ac:dyDescent="0.45">
      <c r="A724" s="2" t="s">
        <v>201</v>
      </c>
      <c r="B724" s="2" t="s">
        <v>363</v>
      </c>
      <c r="C724" s="3">
        <v>9068</v>
      </c>
      <c r="D724" s="3">
        <v>0</v>
      </c>
      <c r="E724" s="4">
        <v>43119.8593287037</v>
      </c>
      <c r="F724" s="4">
        <v>43221.880289351851</v>
      </c>
      <c r="G724" s="2" t="s">
        <v>390</v>
      </c>
      <c r="H724" s="2" t="s">
        <v>389</v>
      </c>
      <c r="I724" s="2" t="s">
        <v>385</v>
      </c>
      <c r="J724" s="2" t="s">
        <v>523</v>
      </c>
      <c r="K724" s="2" t="s">
        <v>377</v>
      </c>
      <c r="L724" s="2" t="s">
        <v>555</v>
      </c>
      <c r="M724" s="2" t="s">
        <v>539</v>
      </c>
    </row>
    <row r="725" spans="1:13" x14ac:dyDescent="0.45">
      <c r="A725" s="2" t="s">
        <v>201</v>
      </c>
      <c r="B725" s="2" t="s">
        <v>363</v>
      </c>
      <c r="C725" s="3">
        <v>24483.61</v>
      </c>
      <c r="D725" s="3">
        <v>0</v>
      </c>
      <c r="E725" s="4">
        <v>43119.849699074075</v>
      </c>
      <c r="F725" s="4">
        <v>43252.744791666664</v>
      </c>
      <c r="G725" s="2" t="s">
        <v>388</v>
      </c>
      <c r="H725" s="2" t="s">
        <v>389</v>
      </c>
      <c r="I725" s="2" t="s">
        <v>385</v>
      </c>
      <c r="J725" s="2" t="s">
        <v>522</v>
      </c>
      <c r="K725" s="2" t="s">
        <v>377</v>
      </c>
      <c r="L725" s="2" t="s">
        <v>555</v>
      </c>
      <c r="M725" s="2" t="s">
        <v>533</v>
      </c>
    </row>
    <row r="726" spans="1:13" x14ac:dyDescent="0.45">
      <c r="A726" s="2" t="s">
        <v>201</v>
      </c>
      <c r="B726" s="2" t="s">
        <v>363</v>
      </c>
      <c r="C726" s="3">
        <v>30738.52</v>
      </c>
      <c r="D726" s="3">
        <v>30738.52</v>
      </c>
      <c r="E726" s="4">
        <v>42997.812835648147</v>
      </c>
      <c r="F726" s="4">
        <v>43045.291666666664</v>
      </c>
      <c r="G726" s="2" t="s">
        <v>388</v>
      </c>
      <c r="H726" s="2" t="s">
        <v>389</v>
      </c>
      <c r="I726" s="2" t="s">
        <v>387</v>
      </c>
      <c r="J726" s="2" t="s">
        <v>525</v>
      </c>
      <c r="K726" s="2" t="s">
        <v>378</v>
      </c>
      <c r="L726" s="2" t="s">
        <v>555</v>
      </c>
      <c r="M726" s="2" t="s">
        <v>538</v>
      </c>
    </row>
    <row r="727" spans="1:13" x14ac:dyDescent="0.45">
      <c r="A727" s="2" t="s">
        <v>214</v>
      </c>
      <c r="B727" s="2" t="s">
        <v>363</v>
      </c>
      <c r="C727" s="3">
        <v>169095</v>
      </c>
      <c r="D727" s="3">
        <v>0</v>
      </c>
      <c r="E727" s="4">
        <v>41881.141157407408</v>
      </c>
      <c r="F727" s="4">
        <v>43083.851944444446</v>
      </c>
      <c r="G727" s="2" t="s">
        <v>396</v>
      </c>
      <c r="H727" s="2" t="s">
        <v>383</v>
      </c>
      <c r="I727" s="2" t="s">
        <v>397</v>
      </c>
      <c r="J727" s="2" t="s">
        <v>522</v>
      </c>
      <c r="K727" s="2" t="s">
        <v>377</v>
      </c>
      <c r="L727" s="2" t="s">
        <v>553</v>
      </c>
      <c r="M727" s="2" t="s">
        <v>539</v>
      </c>
    </row>
    <row r="728" spans="1:13" x14ac:dyDescent="0.45">
      <c r="A728" s="2" t="s">
        <v>43</v>
      </c>
      <c r="B728" s="2" t="s">
        <v>363</v>
      </c>
      <c r="C728" s="3">
        <v>30000</v>
      </c>
      <c r="D728" s="3">
        <v>0</v>
      </c>
      <c r="E728" s="4">
        <v>41697.695381944446</v>
      </c>
      <c r="F728" s="4">
        <v>41717.166666666664</v>
      </c>
      <c r="G728" s="2" t="s">
        <v>388</v>
      </c>
      <c r="H728" s="2" t="s">
        <v>389</v>
      </c>
      <c r="I728" s="2" t="s">
        <v>385</v>
      </c>
      <c r="J728" s="2" t="s">
        <v>523</v>
      </c>
      <c r="K728" s="2" t="s">
        <v>377</v>
      </c>
      <c r="L728" s="2" t="s">
        <v>553</v>
      </c>
      <c r="M728" s="2" t="s">
        <v>534</v>
      </c>
    </row>
    <row r="729" spans="1:13" x14ac:dyDescent="0.45">
      <c r="A729" s="2" t="s">
        <v>203</v>
      </c>
      <c r="B729" s="2" t="s">
        <v>371</v>
      </c>
      <c r="C729" s="3">
        <v>495</v>
      </c>
      <c r="D729" s="3">
        <v>495</v>
      </c>
      <c r="E729" s="4">
        <v>43228.696064814816</v>
      </c>
      <c r="F729" s="4">
        <v>43228.69835648148</v>
      </c>
      <c r="G729" s="2" t="s">
        <v>391</v>
      </c>
      <c r="H729" s="2" t="s">
        <v>383</v>
      </c>
      <c r="I729" s="2" t="s">
        <v>385</v>
      </c>
      <c r="J729" s="2" t="s">
        <v>525</v>
      </c>
      <c r="K729" s="2" t="s">
        <v>378</v>
      </c>
      <c r="L729" s="2" t="s">
        <v>553</v>
      </c>
      <c r="M729" s="2" t="s">
        <v>535</v>
      </c>
    </row>
    <row r="730" spans="1:13" x14ac:dyDescent="0.45">
      <c r="A730" s="2" t="s">
        <v>203</v>
      </c>
      <c r="B730" s="2" t="s">
        <v>371</v>
      </c>
      <c r="C730" s="3">
        <v>45000</v>
      </c>
      <c r="D730" s="3">
        <v>0</v>
      </c>
      <c r="E730" s="4">
        <v>43032.827407407407</v>
      </c>
      <c r="F730" s="4">
        <v>43059.73982638889</v>
      </c>
      <c r="G730" s="2" t="s">
        <v>404</v>
      </c>
      <c r="H730" s="2" t="s">
        <v>403</v>
      </c>
      <c r="I730" s="2" t="s">
        <v>405</v>
      </c>
      <c r="J730" s="2" t="s">
        <v>529</v>
      </c>
      <c r="K730" s="2" t="s">
        <v>377</v>
      </c>
      <c r="L730" s="2" t="s">
        <v>553</v>
      </c>
      <c r="M730" s="2" t="s">
        <v>534</v>
      </c>
    </row>
    <row r="731" spans="1:13" x14ac:dyDescent="0.45">
      <c r="A731" s="2" t="s">
        <v>69</v>
      </c>
      <c r="B731" s="2" t="s">
        <v>373</v>
      </c>
      <c r="C731" s="3">
        <v>81628</v>
      </c>
      <c r="D731" s="3">
        <v>81628</v>
      </c>
      <c r="E731" s="4">
        <v>41950.758819444447</v>
      </c>
      <c r="F731" s="4">
        <v>42045.291666666664</v>
      </c>
      <c r="G731" s="2" t="s">
        <v>393</v>
      </c>
      <c r="H731" s="2" t="s">
        <v>389</v>
      </c>
      <c r="I731" s="2" t="s">
        <v>385</v>
      </c>
      <c r="J731" s="2" t="s">
        <v>523</v>
      </c>
      <c r="K731" s="2" t="s">
        <v>378</v>
      </c>
      <c r="L731" s="2" t="s">
        <v>553</v>
      </c>
      <c r="M731" s="2" t="s">
        <v>535</v>
      </c>
    </row>
    <row r="732" spans="1:13" x14ac:dyDescent="0.45">
      <c r="A732" s="2" t="s">
        <v>158</v>
      </c>
      <c r="B732" s="2" t="s">
        <v>371</v>
      </c>
      <c r="C732" s="3">
        <v>0</v>
      </c>
      <c r="D732" s="3">
        <v>0</v>
      </c>
      <c r="E732" s="4">
        <v>42572.773506944446</v>
      </c>
      <c r="F732" s="4">
        <v>42779.870196759257</v>
      </c>
      <c r="G732" s="2" t="s">
        <v>393</v>
      </c>
      <c r="H732" s="2" t="s">
        <v>389</v>
      </c>
      <c r="I732" s="2" t="s">
        <v>385</v>
      </c>
      <c r="J732" s="2" t="s">
        <v>529</v>
      </c>
      <c r="K732" s="2" t="s">
        <v>377</v>
      </c>
      <c r="L732" s="2" t="s">
        <v>559</v>
      </c>
      <c r="M732" s="2" t="s">
        <v>539</v>
      </c>
    </row>
    <row r="733" spans="1:13" x14ac:dyDescent="0.45">
      <c r="A733" s="2" t="s">
        <v>617</v>
      </c>
      <c r="B733" s="2" t="s">
        <v>358</v>
      </c>
      <c r="C733" s="3">
        <v>45000</v>
      </c>
      <c r="D733" s="3">
        <v>0</v>
      </c>
      <c r="E733" s="4">
        <v>43007.688206018516</v>
      </c>
      <c r="F733" s="4">
        <v>43034.611608796295</v>
      </c>
      <c r="G733" s="2" t="s">
        <v>390</v>
      </c>
      <c r="H733" s="2" t="s">
        <v>389</v>
      </c>
      <c r="I733" s="2" t="s">
        <v>385</v>
      </c>
      <c r="J733" s="2" t="s">
        <v>529</v>
      </c>
      <c r="K733" s="2" t="s">
        <v>377</v>
      </c>
      <c r="L733" s="2" t="s">
        <v>560</v>
      </c>
      <c r="M733" s="2" t="s">
        <v>536</v>
      </c>
    </row>
    <row r="734" spans="1:13" x14ac:dyDescent="0.45">
      <c r="A734" s="2" t="s">
        <v>586</v>
      </c>
      <c r="B734" s="2" t="s">
        <v>362</v>
      </c>
      <c r="C734" s="3">
        <v>2199</v>
      </c>
      <c r="D734" s="3">
        <v>2199</v>
      </c>
      <c r="E734" s="4">
        <v>43003.943622685183</v>
      </c>
      <c r="F734" s="4">
        <v>43003.945763888885</v>
      </c>
      <c r="G734" s="2" t="s">
        <v>390</v>
      </c>
      <c r="H734" s="2" t="s">
        <v>389</v>
      </c>
      <c r="I734" s="2" t="s">
        <v>385</v>
      </c>
      <c r="J734" s="2" t="s">
        <v>525</v>
      </c>
      <c r="K734" s="2" t="s">
        <v>378</v>
      </c>
      <c r="L734" s="2" t="s">
        <v>554</v>
      </c>
      <c r="M734" s="2" t="s">
        <v>535</v>
      </c>
    </row>
    <row r="735" spans="1:13" x14ac:dyDescent="0.45">
      <c r="A735" s="2" t="s">
        <v>217</v>
      </c>
      <c r="B735" s="2" t="s">
        <v>373</v>
      </c>
      <c r="C735" s="3">
        <v>0</v>
      </c>
      <c r="D735" s="3">
        <v>0</v>
      </c>
      <c r="E735" s="4">
        <v>42521.615925925929</v>
      </c>
      <c r="F735" s="4">
        <v>43083.900324074071</v>
      </c>
      <c r="G735" s="2" t="s">
        <v>394</v>
      </c>
      <c r="H735" s="2" t="s">
        <v>383</v>
      </c>
      <c r="I735" s="2" t="s">
        <v>395</v>
      </c>
      <c r="J735" s="2" t="s">
        <v>529</v>
      </c>
      <c r="K735" s="2" t="s">
        <v>377</v>
      </c>
      <c r="L735" s="2" t="s">
        <v>555</v>
      </c>
      <c r="M735" s="2" t="s">
        <v>536</v>
      </c>
    </row>
    <row r="736" spans="1:13" x14ac:dyDescent="0.45">
      <c r="A736" s="2" t="s">
        <v>239</v>
      </c>
      <c r="B736" s="2" t="s">
        <v>371</v>
      </c>
      <c r="C736" s="3">
        <v>10000</v>
      </c>
      <c r="D736" s="3">
        <v>0</v>
      </c>
      <c r="E736" s="4">
        <v>42424.811979166669</v>
      </c>
      <c r="F736" s="4">
        <v>43201.218576388892</v>
      </c>
      <c r="G736" s="2" t="s">
        <v>394</v>
      </c>
      <c r="H736" s="2" t="s">
        <v>383</v>
      </c>
      <c r="I736" s="2" t="s">
        <v>395</v>
      </c>
      <c r="J736" s="2" t="s">
        <v>523</v>
      </c>
      <c r="K736" s="2" t="s">
        <v>377</v>
      </c>
      <c r="L736" s="2" t="s">
        <v>572</v>
      </c>
      <c r="M736" s="2" t="s">
        <v>537</v>
      </c>
    </row>
    <row r="737" spans="1:13" x14ac:dyDescent="0.45">
      <c r="A737" s="2" t="s">
        <v>617</v>
      </c>
      <c r="B737" s="2" t="s">
        <v>358</v>
      </c>
      <c r="C737" s="3">
        <v>32000</v>
      </c>
      <c r="D737" s="3">
        <v>0</v>
      </c>
      <c r="E737" s="4">
        <v>41843.633946759262</v>
      </c>
      <c r="F737" s="4">
        <v>42067.208333333336</v>
      </c>
      <c r="G737" s="2" t="s">
        <v>390</v>
      </c>
      <c r="H737" s="2" t="s">
        <v>389</v>
      </c>
      <c r="I737" s="2" t="s">
        <v>386</v>
      </c>
      <c r="J737" s="2" t="s">
        <v>529</v>
      </c>
      <c r="K737" s="2" t="s">
        <v>377</v>
      </c>
      <c r="L737" s="2" t="s">
        <v>576</v>
      </c>
      <c r="M737" s="2" t="s">
        <v>533</v>
      </c>
    </row>
    <row r="738" spans="1:13" x14ac:dyDescent="0.45">
      <c r="A738" s="2" t="s">
        <v>424</v>
      </c>
      <c r="B738" s="2" t="s">
        <v>359</v>
      </c>
      <c r="C738" s="3">
        <v>77876</v>
      </c>
      <c r="D738" s="3">
        <v>77876</v>
      </c>
      <c r="E738" s="4">
        <v>42572.761863425927</v>
      </c>
      <c r="F738" s="4">
        <v>42733.002245370371</v>
      </c>
      <c r="G738" s="2" t="s">
        <v>404</v>
      </c>
      <c r="H738" s="2" t="s">
        <v>403</v>
      </c>
      <c r="I738" s="2" t="s">
        <v>405</v>
      </c>
      <c r="J738" s="2" t="s">
        <v>522</v>
      </c>
      <c r="K738" s="2" t="s">
        <v>377</v>
      </c>
      <c r="L738" s="2" t="s">
        <v>557</v>
      </c>
      <c r="M738" s="2" t="s">
        <v>533</v>
      </c>
    </row>
    <row r="739" spans="1:13" x14ac:dyDescent="0.45">
      <c r="A739" s="2" t="s">
        <v>424</v>
      </c>
      <c r="B739" s="2" t="s">
        <v>359</v>
      </c>
      <c r="C739" s="3">
        <v>92000</v>
      </c>
      <c r="D739" s="3">
        <v>0</v>
      </c>
      <c r="E739" s="4">
        <v>41960.731770833336</v>
      </c>
      <c r="F739" s="4">
        <v>42033.208333333336</v>
      </c>
      <c r="G739" s="2" t="s">
        <v>382</v>
      </c>
      <c r="H739" s="2" t="s">
        <v>381</v>
      </c>
      <c r="I739" s="2" t="s">
        <v>385</v>
      </c>
      <c r="J739" s="2" t="s">
        <v>522</v>
      </c>
      <c r="K739" s="2" t="s">
        <v>377</v>
      </c>
      <c r="L739" s="2" t="s">
        <v>555</v>
      </c>
      <c r="M739" s="2" t="s">
        <v>533</v>
      </c>
    </row>
    <row r="740" spans="1:13" x14ac:dyDescent="0.45">
      <c r="A740" s="2" t="s">
        <v>253</v>
      </c>
      <c r="B740" s="2" t="s">
        <v>358</v>
      </c>
      <c r="C740" s="3">
        <v>0</v>
      </c>
      <c r="D740" s="3">
        <v>0</v>
      </c>
      <c r="E740" s="4">
        <v>43167.843888888892</v>
      </c>
      <c r="F740" s="4">
        <v>43272.291666666664</v>
      </c>
      <c r="G740" s="2" t="s">
        <v>404</v>
      </c>
      <c r="H740" s="2" t="s">
        <v>403</v>
      </c>
      <c r="I740" s="2" t="s">
        <v>405</v>
      </c>
      <c r="J740" s="2" t="s">
        <v>522</v>
      </c>
      <c r="K740" s="2" t="s">
        <v>377</v>
      </c>
      <c r="L740" s="2" t="s">
        <v>554</v>
      </c>
      <c r="M740" s="2" t="s">
        <v>538</v>
      </c>
    </row>
    <row r="741" spans="1:13" x14ac:dyDescent="0.45">
      <c r="A741" s="2" t="s">
        <v>243</v>
      </c>
      <c r="B741" s="2" t="s">
        <v>371</v>
      </c>
      <c r="C741" s="3">
        <v>2695</v>
      </c>
      <c r="D741" s="3">
        <v>2695</v>
      </c>
      <c r="E741" s="4">
        <v>43328.706909722219</v>
      </c>
      <c r="F741" s="4">
        <v>43328.676087962966</v>
      </c>
      <c r="G741" s="2" t="s">
        <v>393</v>
      </c>
      <c r="H741" s="2" t="s">
        <v>389</v>
      </c>
      <c r="I741" s="2" t="s">
        <v>385</v>
      </c>
      <c r="J741" s="2" t="s">
        <v>525</v>
      </c>
      <c r="K741" s="2" t="s">
        <v>378</v>
      </c>
      <c r="L741" s="2" t="s">
        <v>558</v>
      </c>
      <c r="M741" s="2" t="s">
        <v>533</v>
      </c>
    </row>
    <row r="742" spans="1:13" x14ac:dyDescent="0.45">
      <c r="A742" s="2" t="s">
        <v>243</v>
      </c>
      <c r="B742" s="2" t="s">
        <v>371</v>
      </c>
      <c r="C742" s="3">
        <v>14695</v>
      </c>
      <c r="D742" s="3">
        <v>0</v>
      </c>
      <c r="E742" s="4">
        <v>43102.762743055559</v>
      </c>
      <c r="F742" s="4">
        <v>43201.81150462963</v>
      </c>
      <c r="G742" s="2" t="s">
        <v>396</v>
      </c>
      <c r="H742" s="2" t="s">
        <v>383</v>
      </c>
      <c r="I742" s="2" t="s">
        <v>397</v>
      </c>
      <c r="J742" s="2" t="s">
        <v>529</v>
      </c>
      <c r="K742" s="2" t="s">
        <v>377</v>
      </c>
      <c r="L742" s="2" t="s">
        <v>558</v>
      </c>
      <c r="M742" s="2" t="s">
        <v>539</v>
      </c>
    </row>
    <row r="743" spans="1:13" x14ac:dyDescent="0.45">
      <c r="A743" s="2" t="s">
        <v>319</v>
      </c>
      <c r="B743" s="2" t="s">
        <v>375</v>
      </c>
      <c r="C743" s="3">
        <v>4000</v>
      </c>
      <c r="D743" s="3">
        <v>0</v>
      </c>
      <c r="E743" s="4">
        <v>43775.764733796299</v>
      </c>
      <c r="F743" s="4">
        <v>43860.806064814817</v>
      </c>
      <c r="G743" s="2" t="s">
        <v>404</v>
      </c>
      <c r="H743" s="2" t="s">
        <v>403</v>
      </c>
      <c r="I743" s="2" t="s">
        <v>405</v>
      </c>
      <c r="J743" s="2" t="s">
        <v>525</v>
      </c>
      <c r="K743" s="2" t="s">
        <v>377</v>
      </c>
      <c r="L743" s="2" t="s">
        <v>555</v>
      </c>
      <c r="M743" s="2" t="s">
        <v>535</v>
      </c>
    </row>
    <row r="744" spans="1:13" x14ac:dyDescent="0.45">
      <c r="A744" s="2" t="s">
        <v>149</v>
      </c>
      <c r="B744" s="2" t="s">
        <v>373</v>
      </c>
      <c r="C744" s="3">
        <v>15000</v>
      </c>
      <c r="D744" s="3">
        <v>15000</v>
      </c>
      <c r="E744" s="4">
        <v>42670.791886574072</v>
      </c>
      <c r="F744" s="4">
        <v>42738.590555555558</v>
      </c>
      <c r="G744" s="2" t="s">
        <v>393</v>
      </c>
      <c r="H744" s="2" t="s">
        <v>389</v>
      </c>
      <c r="I744" s="2" t="s">
        <v>385</v>
      </c>
      <c r="J744" s="2" t="s">
        <v>522</v>
      </c>
      <c r="K744" s="2" t="s">
        <v>377</v>
      </c>
      <c r="L744" s="2" t="s">
        <v>564</v>
      </c>
      <c r="M744" s="2" t="s">
        <v>533</v>
      </c>
    </row>
    <row r="745" spans="1:13" x14ac:dyDescent="0.45">
      <c r="A745" s="2" t="s">
        <v>149</v>
      </c>
      <c r="B745" s="2" t="s">
        <v>373</v>
      </c>
      <c r="C745" s="3">
        <v>20000</v>
      </c>
      <c r="D745" s="3">
        <v>0</v>
      </c>
      <c r="E745" s="4">
        <v>43390.861400462964</v>
      </c>
      <c r="F745" s="4">
        <v>43636</v>
      </c>
      <c r="G745" s="2" t="s">
        <v>390</v>
      </c>
      <c r="H745" s="2" t="s">
        <v>389</v>
      </c>
      <c r="I745" s="2" t="s">
        <v>385</v>
      </c>
      <c r="J745" s="2" t="s">
        <v>529</v>
      </c>
      <c r="K745" s="2" t="s">
        <v>377</v>
      </c>
      <c r="L745" s="2" t="s">
        <v>564</v>
      </c>
      <c r="M745" s="2" t="s">
        <v>533</v>
      </c>
    </row>
    <row r="746" spans="1:13" x14ac:dyDescent="0.45">
      <c r="A746" s="2" t="s">
        <v>325</v>
      </c>
      <c r="B746" s="2" t="s">
        <v>375</v>
      </c>
      <c r="C746" s="3">
        <v>0</v>
      </c>
      <c r="D746" s="3">
        <v>0</v>
      </c>
      <c r="E746" s="4">
        <v>43886.648969907408</v>
      </c>
      <c r="F746" s="4">
        <v>43906.697997685187</v>
      </c>
      <c r="G746" s="2" t="s">
        <v>393</v>
      </c>
      <c r="H746" s="2" t="s">
        <v>389</v>
      </c>
      <c r="I746" s="2" t="s">
        <v>385</v>
      </c>
      <c r="J746" s="2" t="s">
        <v>524</v>
      </c>
      <c r="K746" s="2" t="s">
        <v>377</v>
      </c>
      <c r="L746" s="2" t="s">
        <v>557</v>
      </c>
      <c r="M746" s="2" t="s">
        <v>535</v>
      </c>
    </row>
    <row r="747" spans="1:13" x14ac:dyDescent="0.45">
      <c r="A747" s="2" t="s">
        <v>617</v>
      </c>
      <c r="B747" s="2" t="s">
        <v>358</v>
      </c>
      <c r="C747" s="3">
        <v>4000</v>
      </c>
      <c r="D747" s="3">
        <v>4000</v>
      </c>
      <c r="E747" s="4">
        <v>41079.618969907409</v>
      </c>
      <c r="F747" s="4">
        <v>41144.291666666664</v>
      </c>
      <c r="G747" s="2" t="s">
        <v>396</v>
      </c>
      <c r="H747" s="2" t="s">
        <v>383</v>
      </c>
      <c r="I747" s="2" t="s">
        <v>397</v>
      </c>
      <c r="J747" s="2" t="s">
        <v>525</v>
      </c>
      <c r="K747" s="2" t="s">
        <v>378</v>
      </c>
      <c r="L747" s="2" t="s">
        <v>557</v>
      </c>
      <c r="M747" s="2" t="s">
        <v>535</v>
      </c>
    </row>
    <row r="748" spans="1:13" x14ac:dyDescent="0.45">
      <c r="A748" s="2" t="s">
        <v>617</v>
      </c>
      <c r="B748" s="2" t="s">
        <v>358</v>
      </c>
      <c r="C748" s="3">
        <v>28080</v>
      </c>
      <c r="D748" s="3">
        <v>28080</v>
      </c>
      <c r="E748" s="4">
        <v>41292.832997685182</v>
      </c>
      <c r="F748" s="4">
        <v>41466.291666666664</v>
      </c>
      <c r="G748" s="2" t="s">
        <v>393</v>
      </c>
      <c r="H748" s="2" t="s">
        <v>389</v>
      </c>
      <c r="I748" s="2" t="s">
        <v>385</v>
      </c>
      <c r="J748" s="2" t="s">
        <v>525</v>
      </c>
      <c r="K748" s="2" t="s">
        <v>378</v>
      </c>
      <c r="L748" s="2" t="s">
        <v>557</v>
      </c>
      <c r="M748" s="2" t="s">
        <v>535</v>
      </c>
    </row>
    <row r="749" spans="1:13" x14ac:dyDescent="0.45">
      <c r="A749" s="2" t="s">
        <v>617</v>
      </c>
      <c r="B749" s="2" t="s">
        <v>358</v>
      </c>
      <c r="C749" s="3">
        <v>50000</v>
      </c>
      <c r="D749" s="3">
        <v>50000</v>
      </c>
      <c r="E749" s="4">
        <v>42069.829189814816</v>
      </c>
      <c r="F749" s="4">
        <v>42100.291666666664</v>
      </c>
      <c r="G749" s="2" t="s">
        <v>382</v>
      </c>
      <c r="H749" s="2" t="s">
        <v>381</v>
      </c>
      <c r="I749" s="2" t="s">
        <v>385</v>
      </c>
      <c r="J749" s="2" t="s">
        <v>522</v>
      </c>
      <c r="K749" s="2" t="s">
        <v>378</v>
      </c>
      <c r="L749" s="2" t="s">
        <v>557</v>
      </c>
      <c r="M749" s="2" t="s">
        <v>534</v>
      </c>
    </row>
    <row r="750" spans="1:13" x14ac:dyDescent="0.45">
      <c r="A750" s="2" t="s">
        <v>617</v>
      </c>
      <c r="B750" s="2" t="s">
        <v>358</v>
      </c>
      <c r="C750" s="3">
        <v>50000</v>
      </c>
      <c r="D750" s="3">
        <v>50000</v>
      </c>
      <c r="E750" s="4">
        <v>41817.649930555555</v>
      </c>
      <c r="F750" s="4">
        <v>41837.291666666664</v>
      </c>
      <c r="G750" s="2" t="s">
        <v>394</v>
      </c>
      <c r="H750" s="2" t="s">
        <v>383</v>
      </c>
      <c r="I750" s="2" t="s">
        <v>395</v>
      </c>
      <c r="J750" s="2" t="s">
        <v>522</v>
      </c>
      <c r="K750" s="2" t="s">
        <v>378</v>
      </c>
      <c r="L750" s="2" t="s">
        <v>557</v>
      </c>
      <c r="M750" s="2" t="s">
        <v>535</v>
      </c>
    </row>
    <row r="751" spans="1:13" x14ac:dyDescent="0.45">
      <c r="A751" s="2" t="s">
        <v>617</v>
      </c>
      <c r="B751" s="2" t="s">
        <v>358</v>
      </c>
      <c r="C751" s="3">
        <v>77000</v>
      </c>
      <c r="D751" s="3">
        <v>77000</v>
      </c>
      <c r="E751" s="4">
        <v>42425.878622685188</v>
      </c>
      <c r="F751" s="4">
        <v>42507.898472222223</v>
      </c>
      <c r="G751" s="2" t="s">
        <v>396</v>
      </c>
      <c r="H751" s="2" t="s">
        <v>383</v>
      </c>
      <c r="I751" s="2" t="s">
        <v>397</v>
      </c>
      <c r="J751" s="2" t="s">
        <v>522</v>
      </c>
      <c r="K751" s="2" t="s">
        <v>377</v>
      </c>
      <c r="L751" s="2" t="s">
        <v>557</v>
      </c>
      <c r="M751" s="2" t="s">
        <v>537</v>
      </c>
    </row>
    <row r="752" spans="1:13" x14ac:dyDescent="0.45">
      <c r="A752" s="2" t="s">
        <v>617</v>
      </c>
      <c r="B752" s="2" t="s">
        <v>358</v>
      </c>
      <c r="C752" s="3">
        <v>150000</v>
      </c>
      <c r="D752" s="3">
        <v>0</v>
      </c>
      <c r="E752" s="4">
        <v>41125.71434027778</v>
      </c>
      <c r="F752" s="4">
        <v>41159.166666666664</v>
      </c>
      <c r="G752" s="2" t="s">
        <v>394</v>
      </c>
      <c r="H752" s="2" t="s">
        <v>383</v>
      </c>
      <c r="I752" s="2" t="s">
        <v>395</v>
      </c>
      <c r="J752" s="2" t="s">
        <v>522</v>
      </c>
      <c r="K752" s="2" t="s">
        <v>377</v>
      </c>
      <c r="L752" s="2" t="s">
        <v>557</v>
      </c>
      <c r="M752" s="2" t="s">
        <v>536</v>
      </c>
    </row>
    <row r="753" spans="1:13" x14ac:dyDescent="0.45">
      <c r="A753" s="2" t="s">
        <v>617</v>
      </c>
      <c r="B753" s="2" t="s">
        <v>358</v>
      </c>
      <c r="C753" s="3">
        <v>495</v>
      </c>
      <c r="D753" s="3">
        <v>0</v>
      </c>
      <c r="E753" s="4">
        <v>43691.920393518521</v>
      </c>
      <c r="F753" s="4">
        <v>43699</v>
      </c>
      <c r="G753" s="2" t="s">
        <v>394</v>
      </c>
      <c r="H753" s="2" t="s">
        <v>383</v>
      </c>
      <c r="I753" s="2" t="s">
        <v>395</v>
      </c>
      <c r="J753" s="2" t="s">
        <v>522</v>
      </c>
      <c r="K753" s="2" t="s">
        <v>377</v>
      </c>
      <c r="L753" s="2" t="s">
        <v>557</v>
      </c>
      <c r="M753" s="2" t="s">
        <v>539</v>
      </c>
    </row>
    <row r="754" spans="1:13" x14ac:dyDescent="0.45">
      <c r="A754" s="2" t="s">
        <v>617</v>
      </c>
      <c r="B754" s="2" t="s">
        <v>358</v>
      </c>
      <c r="C754" s="3">
        <v>4999</v>
      </c>
      <c r="D754" s="3">
        <v>0</v>
      </c>
      <c r="E754" s="4">
        <v>42577.805393518516</v>
      </c>
      <c r="F754" s="4">
        <v>43083.896770833337</v>
      </c>
      <c r="G754" s="2" t="s">
        <v>394</v>
      </c>
      <c r="H754" s="2" t="s">
        <v>383</v>
      </c>
      <c r="I754" s="2" t="s">
        <v>395</v>
      </c>
      <c r="J754" s="2" t="s">
        <v>522</v>
      </c>
      <c r="K754" s="2" t="s">
        <v>377</v>
      </c>
      <c r="L754" s="2" t="s">
        <v>557</v>
      </c>
      <c r="M754" s="2" t="s">
        <v>533</v>
      </c>
    </row>
    <row r="755" spans="1:13" x14ac:dyDescent="0.45">
      <c r="A755" s="2" t="s">
        <v>617</v>
      </c>
      <c r="B755" s="2" t="s">
        <v>358</v>
      </c>
      <c r="C755" s="3">
        <v>10000</v>
      </c>
      <c r="D755" s="3">
        <v>10000</v>
      </c>
      <c r="E755" s="4">
        <v>42866.796875</v>
      </c>
      <c r="F755" s="4">
        <v>42947.763935185183</v>
      </c>
      <c r="G755" s="2" t="s">
        <v>388</v>
      </c>
      <c r="H755" s="2" t="s">
        <v>389</v>
      </c>
      <c r="I755" s="2" t="s">
        <v>385</v>
      </c>
      <c r="J755" s="2" t="s">
        <v>525</v>
      </c>
      <c r="K755" s="2" t="s">
        <v>378</v>
      </c>
      <c r="L755" s="2" t="s">
        <v>557</v>
      </c>
      <c r="M755" s="2" t="s">
        <v>533</v>
      </c>
    </row>
    <row r="756" spans="1:13" x14ac:dyDescent="0.45">
      <c r="A756" s="2" t="s">
        <v>617</v>
      </c>
      <c r="B756" s="2" t="s">
        <v>358</v>
      </c>
      <c r="C756" s="3">
        <v>10000</v>
      </c>
      <c r="D756" s="3">
        <v>10000</v>
      </c>
      <c r="E756" s="4">
        <v>42655.852013888885</v>
      </c>
      <c r="F756" s="4">
        <v>42663.608969907407</v>
      </c>
      <c r="G756" s="2" t="s">
        <v>382</v>
      </c>
      <c r="H756" s="2" t="s">
        <v>381</v>
      </c>
      <c r="I756" s="2" t="s">
        <v>386</v>
      </c>
      <c r="J756" s="2" t="s">
        <v>525</v>
      </c>
      <c r="K756" s="2" t="s">
        <v>378</v>
      </c>
      <c r="L756" s="2" t="s">
        <v>557</v>
      </c>
      <c r="M756" s="2" t="s">
        <v>533</v>
      </c>
    </row>
    <row r="757" spans="1:13" x14ac:dyDescent="0.45">
      <c r="A757" s="2" t="s">
        <v>617</v>
      </c>
      <c r="B757" s="2" t="s">
        <v>358</v>
      </c>
      <c r="C757" s="3">
        <v>14375</v>
      </c>
      <c r="D757" s="3">
        <v>14375</v>
      </c>
      <c r="E757" s="4">
        <v>41962.033750000002</v>
      </c>
      <c r="F757" s="4">
        <v>42551.77715277778</v>
      </c>
      <c r="G757" s="2" t="s">
        <v>382</v>
      </c>
      <c r="H757" s="2" t="s">
        <v>381</v>
      </c>
      <c r="I757" s="2" t="s">
        <v>387</v>
      </c>
      <c r="J757" s="2" t="s">
        <v>525</v>
      </c>
      <c r="K757" s="2" t="s">
        <v>378</v>
      </c>
      <c r="L757" s="2" t="s">
        <v>557</v>
      </c>
      <c r="M757" s="2" t="s">
        <v>533</v>
      </c>
    </row>
    <row r="758" spans="1:13" x14ac:dyDescent="0.45">
      <c r="A758" s="2" t="s">
        <v>617</v>
      </c>
      <c r="B758" s="2" t="s">
        <v>358</v>
      </c>
      <c r="C758" s="3">
        <v>15000</v>
      </c>
      <c r="D758" s="3">
        <v>0</v>
      </c>
      <c r="E758" s="4">
        <v>42614.787546296298</v>
      </c>
      <c r="F758" s="4">
        <v>43083.897951388892</v>
      </c>
      <c r="G758" s="2" t="s">
        <v>402</v>
      </c>
      <c r="H758" s="2" t="s">
        <v>403</v>
      </c>
      <c r="I758" s="2" t="s">
        <v>397</v>
      </c>
      <c r="J758" s="2" t="s">
        <v>522</v>
      </c>
      <c r="K758" s="2" t="s">
        <v>377</v>
      </c>
      <c r="L758" s="2" t="s">
        <v>557</v>
      </c>
      <c r="M758" s="2" t="s">
        <v>538</v>
      </c>
    </row>
    <row r="759" spans="1:13" x14ac:dyDescent="0.45">
      <c r="A759" s="2" t="s">
        <v>617</v>
      </c>
      <c r="B759" s="2" t="s">
        <v>358</v>
      </c>
      <c r="C759" s="3">
        <v>20800</v>
      </c>
      <c r="D759" s="3">
        <v>20800</v>
      </c>
      <c r="E759" s="4">
        <v>43129.776747685188</v>
      </c>
      <c r="F759" s="4">
        <v>43136.694641203707</v>
      </c>
      <c r="G759" s="2" t="s">
        <v>382</v>
      </c>
      <c r="H759" s="2" t="s">
        <v>381</v>
      </c>
      <c r="I759" s="2" t="s">
        <v>385</v>
      </c>
      <c r="J759" s="2" t="s">
        <v>525</v>
      </c>
      <c r="K759" s="2" t="s">
        <v>378</v>
      </c>
      <c r="L759" s="2" t="s">
        <v>557</v>
      </c>
      <c r="M759" s="2" t="s">
        <v>537</v>
      </c>
    </row>
    <row r="760" spans="1:13" x14ac:dyDescent="0.45">
      <c r="A760" s="2" t="s">
        <v>238</v>
      </c>
      <c r="B760" s="2" t="s">
        <v>367</v>
      </c>
      <c r="C760" s="3">
        <v>45000</v>
      </c>
      <c r="D760" s="3">
        <v>0</v>
      </c>
      <c r="E760" s="4">
        <v>43123.913217592592</v>
      </c>
      <c r="F760" s="4">
        <v>43200.819398148145</v>
      </c>
      <c r="G760" s="2" t="s">
        <v>402</v>
      </c>
      <c r="H760" s="2" t="s">
        <v>403</v>
      </c>
      <c r="I760" s="2" t="s">
        <v>397</v>
      </c>
      <c r="J760" s="2" t="s">
        <v>522</v>
      </c>
      <c r="K760" s="2" t="s">
        <v>377</v>
      </c>
      <c r="L760" s="2" t="s">
        <v>553</v>
      </c>
      <c r="M760" s="2" t="s">
        <v>535</v>
      </c>
    </row>
    <row r="761" spans="1:13" x14ac:dyDescent="0.45">
      <c r="A761" s="2" t="s">
        <v>468</v>
      </c>
      <c r="B761" s="2" t="s">
        <v>364</v>
      </c>
      <c r="C761" s="3">
        <v>45150</v>
      </c>
      <c r="D761" s="3">
        <v>0</v>
      </c>
      <c r="E761" s="4">
        <v>41976.969502314816</v>
      </c>
      <c r="F761" s="4">
        <v>42104.166666666664</v>
      </c>
      <c r="G761" s="2" t="s">
        <v>404</v>
      </c>
      <c r="H761" s="2" t="s">
        <v>403</v>
      </c>
      <c r="I761" s="2" t="s">
        <v>405</v>
      </c>
      <c r="J761" s="2" t="s">
        <v>522</v>
      </c>
      <c r="K761" s="2" t="s">
        <v>377</v>
      </c>
      <c r="L761" s="2" t="s">
        <v>553</v>
      </c>
      <c r="M761" s="2" t="s">
        <v>536</v>
      </c>
    </row>
    <row r="762" spans="1:13" x14ac:dyDescent="0.45">
      <c r="A762" s="2" t="s">
        <v>195</v>
      </c>
      <c r="B762" s="2" t="s">
        <v>375</v>
      </c>
      <c r="C762" s="3">
        <v>45000</v>
      </c>
      <c r="D762" s="3">
        <v>0</v>
      </c>
      <c r="E762" s="4">
        <v>42727.742743055554</v>
      </c>
      <c r="F762" s="4">
        <v>42998.953935185185</v>
      </c>
      <c r="G762" s="2" t="s">
        <v>392</v>
      </c>
      <c r="H762" s="2" t="s">
        <v>383</v>
      </c>
      <c r="I762" s="2" t="s">
        <v>385</v>
      </c>
      <c r="J762" s="2" t="s">
        <v>522</v>
      </c>
      <c r="K762" s="2" t="s">
        <v>377</v>
      </c>
      <c r="L762" s="2" t="s">
        <v>554</v>
      </c>
      <c r="M762" s="2" t="s">
        <v>533</v>
      </c>
    </row>
    <row r="763" spans="1:13" x14ac:dyDescent="0.45">
      <c r="A763" s="2" t="s">
        <v>618</v>
      </c>
      <c r="B763" s="2" t="s">
        <v>358</v>
      </c>
      <c r="C763" s="3">
        <v>0</v>
      </c>
      <c r="D763" s="3">
        <v>0</v>
      </c>
      <c r="E763" s="4">
        <v>43970.815081018518</v>
      </c>
      <c r="F763" s="4">
        <v>43970.824236111112</v>
      </c>
      <c r="G763" s="2" t="s">
        <v>398</v>
      </c>
      <c r="H763" s="2" t="s">
        <v>389</v>
      </c>
      <c r="I763" s="2" t="s">
        <v>399</v>
      </c>
      <c r="J763" s="2" t="s">
        <v>529</v>
      </c>
      <c r="K763" s="2" t="s">
        <v>377</v>
      </c>
      <c r="L763" s="2" t="s">
        <v>554</v>
      </c>
      <c r="M763" s="2" t="s">
        <v>537</v>
      </c>
    </row>
    <row r="764" spans="1:13" x14ac:dyDescent="0.45">
      <c r="A764" s="2" t="s">
        <v>618</v>
      </c>
      <c r="B764" s="2" t="s">
        <v>358</v>
      </c>
      <c r="C764" s="3">
        <v>0</v>
      </c>
      <c r="D764" s="3">
        <v>0</v>
      </c>
      <c r="E764" s="4">
        <v>43970.819351851853</v>
      </c>
      <c r="F764" s="4">
        <v>43970.820196759261</v>
      </c>
      <c r="G764" s="2" t="s">
        <v>394</v>
      </c>
      <c r="H764" s="2" t="s">
        <v>383</v>
      </c>
      <c r="I764" s="2" t="s">
        <v>395</v>
      </c>
      <c r="J764" s="2" t="s">
        <v>529</v>
      </c>
      <c r="K764" s="2" t="s">
        <v>377</v>
      </c>
      <c r="L764" s="2" t="s">
        <v>554</v>
      </c>
      <c r="M764" s="2" t="s">
        <v>537</v>
      </c>
    </row>
    <row r="765" spans="1:13" x14ac:dyDescent="0.45">
      <c r="A765" s="2" t="s">
        <v>67</v>
      </c>
      <c r="B765" s="2" t="s">
        <v>373</v>
      </c>
      <c r="C765" s="3">
        <v>495</v>
      </c>
      <c r="D765" s="3">
        <v>0</v>
      </c>
      <c r="E765" s="4">
        <v>44020.689409722225</v>
      </c>
      <c r="F765" s="4">
        <v>44041.845983796295</v>
      </c>
      <c r="G765" s="2" t="s">
        <v>382</v>
      </c>
      <c r="H765" s="2" t="s">
        <v>381</v>
      </c>
      <c r="I765" s="2" t="s">
        <v>385</v>
      </c>
      <c r="J765" s="2" t="s">
        <v>527</v>
      </c>
      <c r="K765" s="2" t="s">
        <v>377</v>
      </c>
      <c r="L765" s="2" t="s">
        <v>555</v>
      </c>
      <c r="M765" s="2" t="s">
        <v>534</v>
      </c>
    </row>
    <row r="766" spans="1:13" x14ac:dyDescent="0.45">
      <c r="A766" s="2" t="s">
        <v>67</v>
      </c>
      <c r="B766" s="2" t="s">
        <v>373</v>
      </c>
      <c r="C766" s="3">
        <v>2000</v>
      </c>
      <c r="D766" s="3">
        <v>2000</v>
      </c>
      <c r="E766" s="4">
        <v>42438.664641203701</v>
      </c>
      <c r="F766" s="4">
        <v>42894.827222222222</v>
      </c>
      <c r="G766" s="2" t="s">
        <v>388</v>
      </c>
      <c r="H766" s="2" t="s">
        <v>389</v>
      </c>
      <c r="I766" s="2" t="s">
        <v>387</v>
      </c>
      <c r="J766" s="2" t="s">
        <v>523</v>
      </c>
      <c r="K766" s="2" t="s">
        <v>378</v>
      </c>
      <c r="L766" s="2" t="s">
        <v>555</v>
      </c>
      <c r="M766" s="2" t="s">
        <v>533</v>
      </c>
    </row>
    <row r="767" spans="1:13" x14ac:dyDescent="0.45">
      <c r="A767" s="2" t="s">
        <v>67</v>
      </c>
      <c r="B767" s="2" t="s">
        <v>373</v>
      </c>
      <c r="C767" s="3">
        <v>4000</v>
      </c>
      <c r="D767" s="3">
        <v>4000</v>
      </c>
      <c r="E767" s="4">
        <v>42436.993854166663</v>
      </c>
      <c r="F767" s="4">
        <v>42507.166666666664</v>
      </c>
      <c r="G767" s="2" t="s">
        <v>396</v>
      </c>
      <c r="H767" s="2" t="s">
        <v>383</v>
      </c>
      <c r="I767" s="2" t="s">
        <v>397</v>
      </c>
      <c r="J767" s="2" t="s">
        <v>522</v>
      </c>
      <c r="K767" s="2" t="s">
        <v>378</v>
      </c>
      <c r="L767" s="2" t="s">
        <v>555</v>
      </c>
      <c r="M767" s="2" t="s">
        <v>533</v>
      </c>
    </row>
    <row r="768" spans="1:13" x14ac:dyDescent="0.45">
      <c r="A768" s="2" t="s">
        <v>67</v>
      </c>
      <c r="B768" s="2" t="s">
        <v>373</v>
      </c>
      <c r="C768" s="3">
        <v>6000</v>
      </c>
      <c r="D768" s="3">
        <v>6000</v>
      </c>
      <c r="E768" s="4">
        <v>43711.911712962959</v>
      </c>
      <c r="F768" s="4">
        <v>43859.775625000002</v>
      </c>
      <c r="G768" s="2" t="s">
        <v>388</v>
      </c>
      <c r="H768" s="2" t="s">
        <v>389</v>
      </c>
      <c r="I768" s="2" t="s">
        <v>385</v>
      </c>
      <c r="J768" s="2" t="s">
        <v>528</v>
      </c>
      <c r="K768" s="2" t="s">
        <v>378</v>
      </c>
      <c r="L768" s="2" t="s">
        <v>555</v>
      </c>
      <c r="M768" s="2" t="s">
        <v>533</v>
      </c>
    </row>
    <row r="769" spans="1:13" x14ac:dyDescent="0.45">
      <c r="A769" s="2" t="s">
        <v>67</v>
      </c>
      <c r="B769" s="2" t="s">
        <v>373</v>
      </c>
      <c r="C769" s="3">
        <v>6000</v>
      </c>
      <c r="D769" s="3">
        <v>6000</v>
      </c>
      <c r="E769" s="4">
        <v>42893.911817129629</v>
      </c>
      <c r="F769" s="4">
        <v>42902.820925925924</v>
      </c>
      <c r="G769" s="2" t="s">
        <v>390</v>
      </c>
      <c r="H769" s="2" t="s">
        <v>389</v>
      </c>
      <c r="I769" s="2" t="s">
        <v>385</v>
      </c>
      <c r="J769" s="2" t="s">
        <v>525</v>
      </c>
      <c r="K769" s="2" t="s">
        <v>378</v>
      </c>
      <c r="L769" s="2" t="s">
        <v>555</v>
      </c>
      <c r="M769" s="2" t="s">
        <v>536</v>
      </c>
    </row>
    <row r="770" spans="1:13" x14ac:dyDescent="0.45">
      <c r="A770" s="2" t="s">
        <v>67</v>
      </c>
      <c r="B770" s="2" t="s">
        <v>373</v>
      </c>
      <c r="C770" s="3">
        <v>10000</v>
      </c>
      <c r="D770" s="3">
        <v>10000</v>
      </c>
      <c r="E770" s="4">
        <v>42436.992175925923</v>
      </c>
      <c r="F770" s="4">
        <v>42507.166666666664</v>
      </c>
      <c r="G770" s="2" t="s">
        <v>396</v>
      </c>
      <c r="H770" s="2" t="s">
        <v>383</v>
      </c>
      <c r="I770" s="2" t="s">
        <v>397</v>
      </c>
      <c r="J770" s="2" t="s">
        <v>523</v>
      </c>
      <c r="K770" s="2" t="s">
        <v>378</v>
      </c>
      <c r="L770" s="2" t="s">
        <v>555</v>
      </c>
      <c r="M770" s="2" t="s">
        <v>537</v>
      </c>
    </row>
    <row r="771" spans="1:13" x14ac:dyDescent="0.45">
      <c r="A771" s="2" t="s">
        <v>67</v>
      </c>
      <c r="B771" s="2" t="s">
        <v>373</v>
      </c>
      <c r="C771" s="3">
        <v>10000</v>
      </c>
      <c r="D771" s="3">
        <v>10000</v>
      </c>
      <c r="E771" s="4">
        <v>42423.068148148152</v>
      </c>
      <c r="F771" s="4">
        <v>42429.208333333336</v>
      </c>
      <c r="G771" s="2" t="s">
        <v>396</v>
      </c>
      <c r="H771" s="2" t="s">
        <v>383</v>
      </c>
      <c r="I771" s="2" t="s">
        <v>397</v>
      </c>
      <c r="J771" s="2" t="s">
        <v>525</v>
      </c>
      <c r="K771" s="2" t="s">
        <v>378</v>
      </c>
      <c r="L771" s="2" t="s">
        <v>555</v>
      </c>
      <c r="M771" s="2" t="s">
        <v>535</v>
      </c>
    </row>
    <row r="772" spans="1:13" x14ac:dyDescent="0.45">
      <c r="A772" s="2" t="s">
        <v>67</v>
      </c>
      <c r="B772" s="2" t="s">
        <v>373</v>
      </c>
      <c r="C772" s="3">
        <v>20000</v>
      </c>
      <c r="D772" s="3">
        <v>20000</v>
      </c>
      <c r="E772" s="4">
        <v>42515.737314814818</v>
      </c>
      <c r="F772" s="4">
        <v>42527.291666666664</v>
      </c>
      <c r="G772" s="2" t="s">
        <v>394</v>
      </c>
      <c r="H772" s="2" t="s">
        <v>383</v>
      </c>
      <c r="I772" s="2" t="s">
        <v>395</v>
      </c>
      <c r="J772" s="2" t="s">
        <v>525</v>
      </c>
      <c r="K772" s="2" t="s">
        <v>378</v>
      </c>
      <c r="L772" s="2" t="s">
        <v>555</v>
      </c>
      <c r="M772" s="2" t="s">
        <v>535</v>
      </c>
    </row>
    <row r="773" spans="1:13" x14ac:dyDescent="0.45">
      <c r="A773" s="2" t="s">
        <v>67</v>
      </c>
      <c r="B773" s="2" t="s">
        <v>373</v>
      </c>
      <c r="C773" s="3">
        <v>91000</v>
      </c>
      <c r="D773" s="3">
        <v>91000</v>
      </c>
      <c r="E773" s="4">
        <v>42023.780682870369</v>
      </c>
      <c r="F773" s="4">
        <v>42040.291666666664</v>
      </c>
      <c r="G773" s="2" t="s">
        <v>382</v>
      </c>
      <c r="H773" s="2" t="s">
        <v>381</v>
      </c>
      <c r="I773" s="2" t="s">
        <v>387</v>
      </c>
      <c r="J773" s="2" t="s">
        <v>525</v>
      </c>
      <c r="K773" s="2" t="s">
        <v>378</v>
      </c>
      <c r="L773" s="2" t="s">
        <v>555</v>
      </c>
      <c r="M773" s="2" t="s">
        <v>535</v>
      </c>
    </row>
    <row r="774" spans="1:13" x14ac:dyDescent="0.45">
      <c r="A774" s="2" t="s">
        <v>619</v>
      </c>
      <c r="B774" s="2" t="s">
        <v>358</v>
      </c>
      <c r="C774" s="3">
        <v>65000</v>
      </c>
      <c r="D774" s="3">
        <v>0</v>
      </c>
      <c r="E774" s="4">
        <v>43577.932789351849</v>
      </c>
      <c r="F774" s="4">
        <v>43820.357673611114</v>
      </c>
      <c r="G774" s="2" t="s">
        <v>398</v>
      </c>
      <c r="H774" s="2" t="s">
        <v>389</v>
      </c>
      <c r="I774" s="2" t="s">
        <v>399</v>
      </c>
      <c r="J774" s="2" t="s">
        <v>527</v>
      </c>
      <c r="K774" s="2" t="s">
        <v>377</v>
      </c>
      <c r="L774" s="2" t="s">
        <v>563</v>
      </c>
      <c r="M774" s="2" t="s">
        <v>535</v>
      </c>
    </row>
    <row r="775" spans="1:13" x14ac:dyDescent="0.45">
      <c r="A775" s="2" t="s">
        <v>620</v>
      </c>
      <c r="B775" s="2" t="s">
        <v>358</v>
      </c>
      <c r="C775" s="3">
        <v>495</v>
      </c>
      <c r="D775" s="3">
        <v>495</v>
      </c>
      <c r="E775" s="4">
        <v>43048.891423611109</v>
      </c>
      <c r="F775" s="4">
        <v>43048.891689814816</v>
      </c>
      <c r="G775" s="2" t="s">
        <v>396</v>
      </c>
      <c r="H775" s="2" t="s">
        <v>383</v>
      </c>
      <c r="I775" s="2" t="s">
        <v>397</v>
      </c>
      <c r="J775" s="2" t="s">
        <v>525</v>
      </c>
      <c r="K775" s="2" t="s">
        <v>378</v>
      </c>
      <c r="L775" s="2" t="s">
        <v>553</v>
      </c>
      <c r="M775" s="2" t="s">
        <v>534</v>
      </c>
    </row>
    <row r="776" spans="1:13" x14ac:dyDescent="0.45">
      <c r="A776" s="2" t="s">
        <v>620</v>
      </c>
      <c r="B776" s="2" t="s">
        <v>358</v>
      </c>
      <c r="C776" s="3">
        <v>1485</v>
      </c>
      <c r="D776" s="3">
        <v>0</v>
      </c>
      <c r="E776" s="4">
        <v>43381.863865740743</v>
      </c>
      <c r="F776" s="4">
        <v>43381.893611111111</v>
      </c>
      <c r="G776" s="2" t="s">
        <v>394</v>
      </c>
      <c r="H776" s="2" t="s">
        <v>383</v>
      </c>
      <c r="I776" s="2" t="s">
        <v>395</v>
      </c>
      <c r="J776" s="2" t="s">
        <v>522</v>
      </c>
      <c r="K776" s="2" t="s">
        <v>377</v>
      </c>
      <c r="L776" s="2" t="s">
        <v>553</v>
      </c>
      <c r="M776" s="2" t="s">
        <v>536</v>
      </c>
    </row>
    <row r="777" spans="1:13" x14ac:dyDescent="0.45">
      <c r="A777" s="2" t="s">
        <v>620</v>
      </c>
      <c r="B777" s="2" t="s">
        <v>358</v>
      </c>
      <c r="C777" s="3">
        <v>4703</v>
      </c>
      <c r="D777" s="3">
        <v>4703</v>
      </c>
      <c r="E777" s="4">
        <v>42969.687442129631</v>
      </c>
      <c r="F777" s="4">
        <v>42971.849791666667</v>
      </c>
      <c r="G777" s="2" t="s">
        <v>401</v>
      </c>
      <c r="H777" s="2" t="s">
        <v>389</v>
      </c>
      <c r="I777" s="2" t="s">
        <v>385</v>
      </c>
      <c r="J777" s="2" t="s">
        <v>522</v>
      </c>
      <c r="K777" s="2" t="s">
        <v>378</v>
      </c>
      <c r="L777" s="2" t="s">
        <v>553</v>
      </c>
      <c r="M777" s="2" t="s">
        <v>535</v>
      </c>
    </row>
    <row r="778" spans="1:13" x14ac:dyDescent="0.45">
      <c r="A778" s="2" t="s">
        <v>620</v>
      </c>
      <c r="B778" s="2" t="s">
        <v>358</v>
      </c>
      <c r="C778" s="3">
        <v>5643</v>
      </c>
      <c r="D778" s="3">
        <v>5643</v>
      </c>
      <c r="E778" s="4">
        <v>43059.818206018521</v>
      </c>
      <c r="F778" s="4">
        <v>43059.821944444448</v>
      </c>
      <c r="G778" s="2" t="s">
        <v>382</v>
      </c>
      <c r="H778" s="2" t="s">
        <v>381</v>
      </c>
      <c r="I778" s="2" t="s">
        <v>386</v>
      </c>
      <c r="J778" s="2" t="s">
        <v>525</v>
      </c>
      <c r="K778" s="2" t="s">
        <v>378</v>
      </c>
      <c r="L778" s="2" t="s">
        <v>553</v>
      </c>
      <c r="M778" s="2" t="s">
        <v>535</v>
      </c>
    </row>
    <row r="779" spans="1:13" x14ac:dyDescent="0.45">
      <c r="A779" s="2" t="s">
        <v>620</v>
      </c>
      <c r="B779" s="2" t="s">
        <v>358</v>
      </c>
      <c r="C779" s="3">
        <v>5643</v>
      </c>
      <c r="D779" s="3">
        <v>5643</v>
      </c>
      <c r="E779" s="4">
        <v>42871.770891203705</v>
      </c>
      <c r="F779" s="4">
        <v>42880.544953703706</v>
      </c>
      <c r="G779" s="2" t="s">
        <v>393</v>
      </c>
      <c r="H779" s="2" t="s">
        <v>389</v>
      </c>
      <c r="I779" s="2" t="s">
        <v>385</v>
      </c>
      <c r="J779" s="2" t="s">
        <v>525</v>
      </c>
      <c r="K779" s="2" t="s">
        <v>378</v>
      </c>
      <c r="L779" s="2" t="s">
        <v>553</v>
      </c>
      <c r="M779" s="2" t="s">
        <v>538</v>
      </c>
    </row>
    <row r="780" spans="1:13" x14ac:dyDescent="0.45">
      <c r="A780" s="2" t="s">
        <v>620</v>
      </c>
      <c r="B780" s="2" t="s">
        <v>358</v>
      </c>
      <c r="C780" s="3">
        <v>6000</v>
      </c>
      <c r="D780" s="3">
        <v>6000</v>
      </c>
      <c r="E780" s="4">
        <v>43409.819733796299</v>
      </c>
      <c r="F780" s="4">
        <v>43418.821793981479</v>
      </c>
      <c r="G780" s="2" t="s">
        <v>402</v>
      </c>
      <c r="H780" s="2" t="s">
        <v>403</v>
      </c>
      <c r="I780" s="2" t="s">
        <v>397</v>
      </c>
      <c r="J780" s="2" t="s">
        <v>525</v>
      </c>
      <c r="K780" s="2" t="s">
        <v>378</v>
      </c>
      <c r="L780" s="2" t="s">
        <v>553</v>
      </c>
      <c r="M780" s="2" t="s">
        <v>535</v>
      </c>
    </row>
    <row r="781" spans="1:13" x14ac:dyDescent="0.45">
      <c r="A781" s="2" t="s">
        <v>620</v>
      </c>
      <c r="B781" s="2" t="s">
        <v>358</v>
      </c>
      <c r="C781" s="3">
        <v>7500</v>
      </c>
      <c r="D781" s="3">
        <v>7500</v>
      </c>
      <c r="E781" s="4">
        <v>43326.775960648149</v>
      </c>
      <c r="F781" s="4">
        <v>43385.896203703705</v>
      </c>
      <c r="G781" s="2" t="s">
        <v>393</v>
      </c>
      <c r="H781" s="2" t="s">
        <v>389</v>
      </c>
      <c r="I781" s="2" t="s">
        <v>385</v>
      </c>
      <c r="J781" s="2" t="s">
        <v>525</v>
      </c>
      <c r="K781" s="2" t="s">
        <v>378</v>
      </c>
      <c r="L781" s="2" t="s">
        <v>553</v>
      </c>
      <c r="M781" s="2" t="s">
        <v>533</v>
      </c>
    </row>
    <row r="782" spans="1:13" x14ac:dyDescent="0.45">
      <c r="A782" s="2" t="s">
        <v>620</v>
      </c>
      <c r="B782" s="2" t="s">
        <v>358</v>
      </c>
      <c r="C782" s="3">
        <v>17000</v>
      </c>
      <c r="D782" s="3">
        <v>0</v>
      </c>
      <c r="E782" s="4">
        <v>42970.869502314818</v>
      </c>
      <c r="F782" s="4">
        <v>42997.866956018515</v>
      </c>
      <c r="G782" s="2" t="s">
        <v>393</v>
      </c>
      <c r="H782" s="2" t="s">
        <v>389</v>
      </c>
      <c r="I782" s="2" t="s">
        <v>385</v>
      </c>
      <c r="J782" s="2" t="s">
        <v>522</v>
      </c>
      <c r="K782" s="2" t="s">
        <v>377</v>
      </c>
      <c r="L782" s="2" t="s">
        <v>553</v>
      </c>
      <c r="M782" s="2" t="s">
        <v>539</v>
      </c>
    </row>
    <row r="783" spans="1:13" x14ac:dyDescent="0.45">
      <c r="A783" s="2" t="s">
        <v>620</v>
      </c>
      <c r="B783" s="2" t="s">
        <v>358</v>
      </c>
      <c r="C783" s="3">
        <v>52500</v>
      </c>
      <c r="D783" s="3">
        <v>52500</v>
      </c>
      <c r="E783" s="4">
        <v>43788.775856481479</v>
      </c>
      <c r="F783" s="4">
        <v>43859.774652777778</v>
      </c>
      <c r="G783" s="2" t="s">
        <v>391</v>
      </c>
      <c r="H783" s="2" t="s">
        <v>383</v>
      </c>
      <c r="I783" s="2" t="s">
        <v>385</v>
      </c>
      <c r="J783" s="2" t="s">
        <v>528</v>
      </c>
      <c r="K783" s="2" t="s">
        <v>378</v>
      </c>
      <c r="L783" s="2" t="s">
        <v>553</v>
      </c>
      <c r="M783" s="2" t="s">
        <v>533</v>
      </c>
    </row>
    <row r="784" spans="1:13" x14ac:dyDescent="0.45">
      <c r="A784" s="2" t="s">
        <v>620</v>
      </c>
      <c r="B784" s="2" t="s">
        <v>358</v>
      </c>
      <c r="C784" s="3">
        <v>67250</v>
      </c>
      <c r="D784" s="3">
        <v>67250</v>
      </c>
      <c r="E784" s="4">
        <v>43017.888518518521</v>
      </c>
      <c r="F784" s="4">
        <v>43074.997048611112</v>
      </c>
      <c r="G784" s="2" t="s">
        <v>393</v>
      </c>
      <c r="H784" s="2" t="s">
        <v>389</v>
      </c>
      <c r="I784" s="2" t="s">
        <v>385</v>
      </c>
      <c r="J784" s="2" t="s">
        <v>525</v>
      </c>
      <c r="K784" s="2" t="s">
        <v>378</v>
      </c>
      <c r="L784" s="2" t="s">
        <v>553</v>
      </c>
      <c r="M784" s="2" t="s">
        <v>533</v>
      </c>
    </row>
    <row r="785" spans="1:13" x14ac:dyDescent="0.45">
      <c r="A785" s="2" t="s">
        <v>620</v>
      </c>
      <c r="B785" s="2" t="s">
        <v>358</v>
      </c>
      <c r="C785" s="3">
        <v>119000</v>
      </c>
      <c r="D785" s="3">
        <v>119000</v>
      </c>
      <c r="E785" s="4">
        <v>42955.826435185183</v>
      </c>
      <c r="F785" s="4">
        <v>43060.291666666664</v>
      </c>
      <c r="G785" s="2" t="s">
        <v>393</v>
      </c>
      <c r="H785" s="2" t="s">
        <v>389</v>
      </c>
      <c r="I785" s="2" t="s">
        <v>385</v>
      </c>
      <c r="J785" s="2" t="s">
        <v>525</v>
      </c>
      <c r="K785" s="2" t="s">
        <v>378</v>
      </c>
      <c r="L785" s="2" t="s">
        <v>553</v>
      </c>
      <c r="M785" s="2" t="s">
        <v>533</v>
      </c>
    </row>
    <row r="786" spans="1:13" x14ac:dyDescent="0.45">
      <c r="A786" s="2" t="s">
        <v>180</v>
      </c>
      <c r="B786" s="2" t="s">
        <v>371</v>
      </c>
      <c r="C786" s="3">
        <v>16485</v>
      </c>
      <c r="D786" s="3">
        <v>0</v>
      </c>
      <c r="E786" s="4">
        <v>42551.794131944444</v>
      </c>
      <c r="F786" s="4">
        <v>42976.580474537041</v>
      </c>
      <c r="G786" s="2" t="s">
        <v>382</v>
      </c>
      <c r="H786" s="2" t="s">
        <v>381</v>
      </c>
      <c r="I786" s="2" t="s">
        <v>385</v>
      </c>
      <c r="J786" s="2" t="s">
        <v>529</v>
      </c>
      <c r="K786" s="2" t="s">
        <v>377</v>
      </c>
      <c r="L786" s="2" t="s">
        <v>562</v>
      </c>
      <c r="M786" s="2" t="s">
        <v>533</v>
      </c>
    </row>
    <row r="787" spans="1:13" x14ac:dyDescent="0.45">
      <c r="A787" s="2" t="s">
        <v>180</v>
      </c>
      <c r="B787" s="2" t="s">
        <v>371</v>
      </c>
      <c r="C787" s="3">
        <v>45000</v>
      </c>
      <c r="D787" s="3">
        <v>0</v>
      </c>
      <c r="E787" s="4">
        <v>42551.844606481478</v>
      </c>
      <c r="F787" s="4">
        <v>42928.895601851851</v>
      </c>
      <c r="G787" s="2" t="s">
        <v>393</v>
      </c>
      <c r="H787" s="2" t="s">
        <v>389</v>
      </c>
      <c r="I787" s="2" t="s">
        <v>385</v>
      </c>
      <c r="J787" s="2" t="s">
        <v>529</v>
      </c>
      <c r="K787" s="2" t="s">
        <v>377</v>
      </c>
      <c r="L787" s="2" t="s">
        <v>562</v>
      </c>
      <c r="M787" s="2" t="s">
        <v>533</v>
      </c>
    </row>
    <row r="788" spans="1:13" x14ac:dyDescent="0.45">
      <c r="A788" s="2" t="s">
        <v>85</v>
      </c>
      <c r="B788" s="2" t="s">
        <v>371</v>
      </c>
      <c r="C788" s="3">
        <v>15000</v>
      </c>
      <c r="D788" s="3">
        <v>15000</v>
      </c>
      <c r="E788" s="4">
        <v>42186.91815972222</v>
      </c>
      <c r="F788" s="4">
        <v>42194.166666666664</v>
      </c>
      <c r="G788" s="2" t="s">
        <v>398</v>
      </c>
      <c r="H788" s="2" t="s">
        <v>389</v>
      </c>
      <c r="I788" s="2" t="s">
        <v>399</v>
      </c>
      <c r="J788" s="2" t="s">
        <v>523</v>
      </c>
      <c r="K788" s="2" t="s">
        <v>378</v>
      </c>
      <c r="L788" s="2" t="s">
        <v>556</v>
      </c>
      <c r="M788" s="2" t="s">
        <v>533</v>
      </c>
    </row>
    <row r="789" spans="1:13" x14ac:dyDescent="0.45">
      <c r="A789" s="2" t="s">
        <v>586</v>
      </c>
      <c r="B789" s="2" t="s">
        <v>362</v>
      </c>
      <c r="C789" s="3">
        <v>2499</v>
      </c>
      <c r="D789" s="3">
        <v>2499</v>
      </c>
      <c r="E789" s="4">
        <v>42592.693657407406</v>
      </c>
      <c r="F789" s="4">
        <v>42592.599004629628</v>
      </c>
      <c r="G789" s="2" t="s">
        <v>400</v>
      </c>
      <c r="H789" s="2" t="s">
        <v>389</v>
      </c>
      <c r="I789" s="2" t="s">
        <v>385</v>
      </c>
      <c r="J789" s="2" t="s">
        <v>525</v>
      </c>
      <c r="K789" s="2" t="s">
        <v>378</v>
      </c>
      <c r="L789" s="2" t="s">
        <v>556</v>
      </c>
      <c r="M789" s="2" t="s">
        <v>533</v>
      </c>
    </row>
    <row r="790" spans="1:13" x14ac:dyDescent="0.45">
      <c r="A790" s="2" t="s">
        <v>586</v>
      </c>
      <c r="B790" s="2" t="s">
        <v>362</v>
      </c>
      <c r="C790" s="3">
        <v>6000</v>
      </c>
      <c r="D790" s="3">
        <v>0</v>
      </c>
      <c r="E790" s="4">
        <v>42712.984189814815</v>
      </c>
      <c r="F790" s="4">
        <v>43235.722256944442</v>
      </c>
      <c r="G790" s="2" t="s">
        <v>382</v>
      </c>
      <c r="H790" s="2" t="s">
        <v>381</v>
      </c>
      <c r="I790" s="2" t="s">
        <v>385</v>
      </c>
      <c r="J790" s="2" t="s">
        <v>522</v>
      </c>
      <c r="K790" s="2" t="s">
        <v>377</v>
      </c>
      <c r="L790" s="2" t="s">
        <v>556</v>
      </c>
      <c r="M790" s="2" t="s">
        <v>533</v>
      </c>
    </row>
    <row r="791" spans="1:13" x14ac:dyDescent="0.45">
      <c r="A791" s="2" t="s">
        <v>419</v>
      </c>
      <c r="B791" s="2" t="s">
        <v>359</v>
      </c>
      <c r="C791" s="3">
        <v>4500</v>
      </c>
      <c r="D791" s="3">
        <v>0</v>
      </c>
      <c r="E791" s="4">
        <v>42572.699490740742</v>
      </c>
      <c r="F791" s="4">
        <v>42992.764560185184</v>
      </c>
      <c r="G791" s="2" t="s">
        <v>388</v>
      </c>
      <c r="H791" s="2" t="s">
        <v>389</v>
      </c>
      <c r="I791" s="2" t="s">
        <v>385</v>
      </c>
      <c r="J791" s="2" t="s">
        <v>522</v>
      </c>
      <c r="K791" s="2" t="s">
        <v>377</v>
      </c>
      <c r="L791" s="2" t="s">
        <v>553</v>
      </c>
      <c r="M791" s="2" t="s">
        <v>537</v>
      </c>
    </row>
    <row r="792" spans="1:13" x14ac:dyDescent="0.45">
      <c r="A792" s="2" t="s">
        <v>419</v>
      </c>
      <c r="B792" s="2" t="s">
        <v>359</v>
      </c>
      <c r="C792" s="3">
        <v>5000</v>
      </c>
      <c r="D792" s="3">
        <v>0</v>
      </c>
      <c r="E792" s="4">
        <v>42542.973449074074</v>
      </c>
      <c r="F792" s="4">
        <v>43088.017476851855</v>
      </c>
      <c r="G792" s="2" t="s">
        <v>388</v>
      </c>
      <c r="H792" s="2" t="s">
        <v>389</v>
      </c>
      <c r="I792" s="2" t="s">
        <v>385</v>
      </c>
      <c r="J792" s="2" t="s">
        <v>522</v>
      </c>
      <c r="K792" s="2" t="s">
        <v>377</v>
      </c>
      <c r="L792" s="2" t="s">
        <v>572</v>
      </c>
      <c r="M792" s="2" t="s">
        <v>536</v>
      </c>
    </row>
    <row r="793" spans="1:13" x14ac:dyDescent="0.45">
      <c r="A793" s="2" t="s">
        <v>419</v>
      </c>
      <c r="B793" s="2" t="s">
        <v>359</v>
      </c>
      <c r="C793" s="3">
        <v>5000</v>
      </c>
      <c r="D793" s="3">
        <v>0</v>
      </c>
      <c r="E793" s="4">
        <v>42622.919583333336</v>
      </c>
      <c r="F793" s="4">
        <v>43055.671898148146</v>
      </c>
      <c r="G793" s="2" t="s">
        <v>393</v>
      </c>
      <c r="H793" s="2" t="s">
        <v>389</v>
      </c>
      <c r="I793" s="2" t="s">
        <v>385</v>
      </c>
      <c r="J793" s="2" t="s">
        <v>529</v>
      </c>
      <c r="K793" s="2" t="s">
        <v>377</v>
      </c>
      <c r="L793" s="2" t="s">
        <v>560</v>
      </c>
      <c r="M793" s="2" t="s">
        <v>537</v>
      </c>
    </row>
    <row r="794" spans="1:13" x14ac:dyDescent="0.45">
      <c r="A794" s="2" t="s">
        <v>419</v>
      </c>
      <c r="B794" s="2" t="s">
        <v>359</v>
      </c>
      <c r="C794" s="3">
        <v>6000</v>
      </c>
      <c r="D794" s="3">
        <v>6000</v>
      </c>
      <c r="E794" s="4">
        <v>43742.694050925929</v>
      </c>
      <c r="F794" s="4">
        <v>43763</v>
      </c>
      <c r="G794" s="2" t="s">
        <v>404</v>
      </c>
      <c r="H794" s="2" t="s">
        <v>403</v>
      </c>
      <c r="I794" s="2" t="s">
        <v>405</v>
      </c>
      <c r="J794" s="2" t="s">
        <v>528</v>
      </c>
      <c r="K794" s="2" t="s">
        <v>378</v>
      </c>
      <c r="L794" s="2" t="s">
        <v>558</v>
      </c>
      <c r="M794" s="2" t="s">
        <v>535</v>
      </c>
    </row>
    <row r="795" spans="1:13" x14ac:dyDescent="0.45">
      <c r="A795" s="2" t="s">
        <v>419</v>
      </c>
      <c r="B795" s="2" t="s">
        <v>359</v>
      </c>
      <c r="C795" s="3">
        <v>6000</v>
      </c>
      <c r="D795" s="3">
        <v>6000</v>
      </c>
      <c r="E795" s="4">
        <v>42592.717766203707</v>
      </c>
      <c r="F795" s="4">
        <v>42600.731550925928</v>
      </c>
      <c r="G795" s="2" t="s">
        <v>402</v>
      </c>
      <c r="H795" s="2" t="s">
        <v>403</v>
      </c>
      <c r="I795" s="2" t="s">
        <v>397</v>
      </c>
      <c r="J795" s="2" t="s">
        <v>525</v>
      </c>
      <c r="K795" s="2" t="s">
        <v>378</v>
      </c>
      <c r="L795" s="2" t="s">
        <v>560</v>
      </c>
      <c r="M795" s="2" t="s">
        <v>538</v>
      </c>
    </row>
    <row r="796" spans="1:13" x14ac:dyDescent="0.45">
      <c r="A796" s="2" t="s">
        <v>419</v>
      </c>
      <c r="B796" s="2" t="s">
        <v>359</v>
      </c>
      <c r="C796" s="3">
        <v>6000</v>
      </c>
      <c r="D796" s="3">
        <v>6000</v>
      </c>
      <c r="E796" s="4">
        <v>42255.945717592593</v>
      </c>
      <c r="F796" s="4">
        <v>42274.291666666664</v>
      </c>
      <c r="G796" s="2" t="s">
        <v>398</v>
      </c>
      <c r="H796" s="2" t="s">
        <v>389</v>
      </c>
      <c r="I796" s="2" t="s">
        <v>399</v>
      </c>
      <c r="J796" s="2" t="s">
        <v>529</v>
      </c>
      <c r="K796" s="2" t="s">
        <v>378</v>
      </c>
      <c r="L796" s="2" t="s">
        <v>572</v>
      </c>
      <c r="M796" s="2" t="s">
        <v>535</v>
      </c>
    </row>
    <row r="797" spans="1:13" x14ac:dyDescent="0.45">
      <c r="A797" s="2" t="s">
        <v>419</v>
      </c>
      <c r="B797" s="2" t="s">
        <v>359</v>
      </c>
      <c r="C797" s="3">
        <v>8000</v>
      </c>
      <c r="D797" s="3">
        <v>0</v>
      </c>
      <c r="E797" s="4">
        <v>43698.956145833334</v>
      </c>
      <c r="F797" s="4">
        <v>44096.662037037036</v>
      </c>
      <c r="G797" s="2" t="s">
        <v>398</v>
      </c>
      <c r="H797" s="2" t="s">
        <v>389</v>
      </c>
      <c r="I797" s="2" t="s">
        <v>399</v>
      </c>
      <c r="J797" s="2" t="s">
        <v>526</v>
      </c>
      <c r="K797" s="2" t="s">
        <v>377</v>
      </c>
      <c r="L797" s="2" t="s">
        <v>572</v>
      </c>
      <c r="M797" s="2" t="s">
        <v>538</v>
      </c>
    </row>
    <row r="798" spans="1:13" x14ac:dyDescent="0.45">
      <c r="A798" s="2" t="s">
        <v>419</v>
      </c>
      <c r="B798" s="2" t="s">
        <v>359</v>
      </c>
      <c r="C798" s="3">
        <v>10000</v>
      </c>
      <c r="D798" s="3">
        <v>10000</v>
      </c>
      <c r="E798" s="4">
        <v>42564.677407407406</v>
      </c>
      <c r="F798" s="4">
        <v>42569.74077546296</v>
      </c>
      <c r="G798" s="2" t="s">
        <v>382</v>
      </c>
      <c r="H798" s="2" t="s">
        <v>381</v>
      </c>
      <c r="I798" s="2" t="s">
        <v>386</v>
      </c>
      <c r="J798" s="2" t="s">
        <v>525</v>
      </c>
      <c r="K798" s="2" t="s">
        <v>378</v>
      </c>
      <c r="L798" s="2" t="s">
        <v>560</v>
      </c>
      <c r="M798" s="2" t="s">
        <v>536</v>
      </c>
    </row>
    <row r="799" spans="1:13" x14ac:dyDescent="0.45">
      <c r="A799" s="2" t="s">
        <v>419</v>
      </c>
      <c r="B799" s="2" t="s">
        <v>359</v>
      </c>
      <c r="C799" s="3">
        <v>10800</v>
      </c>
      <c r="D799" s="3">
        <v>0</v>
      </c>
      <c r="E799" s="4">
        <v>42310.964444444442</v>
      </c>
      <c r="F799" s="4">
        <v>42417.208333333336</v>
      </c>
      <c r="G799" s="2" t="s">
        <v>382</v>
      </c>
      <c r="H799" s="2" t="s">
        <v>381</v>
      </c>
      <c r="I799" s="2" t="s">
        <v>385</v>
      </c>
      <c r="J799" s="2" t="s">
        <v>529</v>
      </c>
      <c r="K799" s="2" t="s">
        <v>377</v>
      </c>
      <c r="L799" s="2" t="s">
        <v>572</v>
      </c>
      <c r="M799" s="2" t="s">
        <v>533</v>
      </c>
    </row>
    <row r="800" spans="1:13" x14ac:dyDescent="0.45">
      <c r="A800" s="2" t="s">
        <v>419</v>
      </c>
      <c r="B800" s="2" t="s">
        <v>359</v>
      </c>
      <c r="C800" s="3">
        <v>24000</v>
      </c>
      <c r="D800" s="3">
        <v>24000</v>
      </c>
      <c r="E800" s="4">
        <v>42380.649976851855</v>
      </c>
      <c r="F800" s="4">
        <v>42428.208333333336</v>
      </c>
      <c r="G800" s="2" t="s">
        <v>382</v>
      </c>
      <c r="H800" s="2" t="s">
        <v>381</v>
      </c>
      <c r="I800" s="2" t="s">
        <v>385</v>
      </c>
      <c r="J800" s="2" t="s">
        <v>525</v>
      </c>
      <c r="K800" s="2" t="s">
        <v>378</v>
      </c>
      <c r="L800" s="2" t="s">
        <v>560</v>
      </c>
      <c r="M800" s="2" t="s">
        <v>539</v>
      </c>
    </row>
    <row r="801" spans="1:13" x14ac:dyDescent="0.45">
      <c r="A801" s="2" t="s">
        <v>419</v>
      </c>
      <c r="B801" s="2" t="s">
        <v>359</v>
      </c>
      <c r="C801" s="3">
        <v>75391</v>
      </c>
      <c r="D801" s="3">
        <v>75391</v>
      </c>
      <c r="E801" s="4">
        <v>42073.891203703701</v>
      </c>
      <c r="F801" s="4">
        <v>42916.291666666664</v>
      </c>
      <c r="G801" s="2" t="s">
        <v>382</v>
      </c>
      <c r="H801" s="2" t="s">
        <v>381</v>
      </c>
      <c r="I801" s="2" t="s">
        <v>385</v>
      </c>
      <c r="J801" s="2" t="s">
        <v>522</v>
      </c>
      <c r="K801" s="2" t="s">
        <v>378</v>
      </c>
      <c r="L801" s="2" t="s">
        <v>572</v>
      </c>
      <c r="M801" s="2" t="s">
        <v>536</v>
      </c>
    </row>
    <row r="802" spans="1:13" x14ac:dyDescent="0.45">
      <c r="A802" s="2" t="s">
        <v>419</v>
      </c>
      <c r="B802" s="2" t="s">
        <v>359</v>
      </c>
      <c r="C802" s="3">
        <v>147890.9</v>
      </c>
      <c r="D802" s="3">
        <v>147890.9</v>
      </c>
      <c r="E802" s="4">
        <v>42081.035046296296</v>
      </c>
      <c r="F802" s="4">
        <v>42179.291666666664</v>
      </c>
      <c r="G802" s="2" t="s">
        <v>391</v>
      </c>
      <c r="H802" s="2" t="s">
        <v>383</v>
      </c>
      <c r="I802" s="2" t="s">
        <v>385</v>
      </c>
      <c r="J802" s="2" t="s">
        <v>525</v>
      </c>
      <c r="K802" s="2" t="s">
        <v>378</v>
      </c>
      <c r="L802" s="2" t="s">
        <v>560</v>
      </c>
      <c r="M802" s="2" t="s">
        <v>539</v>
      </c>
    </row>
    <row r="803" spans="1:13" x14ac:dyDescent="0.45">
      <c r="A803" s="2" t="s">
        <v>174</v>
      </c>
      <c r="B803" s="2" t="s">
        <v>363</v>
      </c>
      <c r="C803" s="3">
        <v>9250</v>
      </c>
      <c r="D803" s="3">
        <v>9250</v>
      </c>
      <c r="E803" s="4">
        <v>43761.872175925928</v>
      </c>
      <c r="F803" s="4">
        <v>43774.291666666664</v>
      </c>
      <c r="G803" s="2" t="s">
        <v>388</v>
      </c>
      <c r="H803" s="2" t="s">
        <v>389</v>
      </c>
      <c r="I803" s="2" t="s">
        <v>385</v>
      </c>
      <c r="J803" s="2" t="s">
        <v>528</v>
      </c>
      <c r="K803" s="2" t="s">
        <v>378</v>
      </c>
      <c r="L803" s="2" t="s">
        <v>558</v>
      </c>
      <c r="M803" s="2" t="s">
        <v>534</v>
      </c>
    </row>
    <row r="804" spans="1:13" x14ac:dyDescent="0.45">
      <c r="A804" s="2" t="s">
        <v>174</v>
      </c>
      <c r="B804" s="2" t="s">
        <v>363</v>
      </c>
      <c r="C804" s="3">
        <v>10000</v>
      </c>
      <c r="D804" s="3">
        <v>10000</v>
      </c>
      <c r="E804" s="4">
        <v>43635.699074074073</v>
      </c>
      <c r="F804" s="4">
        <v>43658</v>
      </c>
      <c r="G804" s="2" t="s">
        <v>402</v>
      </c>
      <c r="H804" s="2" t="s">
        <v>403</v>
      </c>
      <c r="I804" s="2" t="s">
        <v>397</v>
      </c>
      <c r="J804" s="2" t="s">
        <v>525</v>
      </c>
      <c r="K804" s="2" t="s">
        <v>378</v>
      </c>
      <c r="L804" s="2" t="s">
        <v>558</v>
      </c>
      <c r="M804" s="2" t="s">
        <v>534</v>
      </c>
    </row>
    <row r="805" spans="1:13" x14ac:dyDescent="0.45">
      <c r="A805" s="2" t="s">
        <v>174</v>
      </c>
      <c r="B805" s="2" t="s">
        <v>363</v>
      </c>
      <c r="C805" s="3">
        <v>10000</v>
      </c>
      <c r="D805" s="3">
        <v>10000</v>
      </c>
      <c r="E805" s="4">
        <v>43417.721689814818</v>
      </c>
      <c r="F805" s="4">
        <v>43439.332488425927</v>
      </c>
      <c r="G805" s="2" t="s">
        <v>382</v>
      </c>
      <c r="H805" s="2" t="s">
        <v>381</v>
      </c>
      <c r="I805" s="2" t="s">
        <v>385</v>
      </c>
      <c r="J805" s="2" t="s">
        <v>525</v>
      </c>
      <c r="K805" s="2" t="s">
        <v>378</v>
      </c>
      <c r="L805" s="2" t="s">
        <v>558</v>
      </c>
      <c r="M805" s="2" t="s">
        <v>535</v>
      </c>
    </row>
    <row r="806" spans="1:13" x14ac:dyDescent="0.45">
      <c r="A806" s="2" t="s">
        <v>174</v>
      </c>
      <c r="B806" s="2" t="s">
        <v>363</v>
      </c>
      <c r="C806" s="3">
        <v>25000</v>
      </c>
      <c r="D806" s="3">
        <v>25000</v>
      </c>
      <c r="E806" s="4">
        <v>43243.813819444447</v>
      </c>
      <c r="F806" s="4">
        <v>43257.651018518518</v>
      </c>
      <c r="G806" s="2" t="s">
        <v>393</v>
      </c>
      <c r="H806" s="2" t="s">
        <v>389</v>
      </c>
      <c r="I806" s="2" t="s">
        <v>385</v>
      </c>
      <c r="J806" s="2" t="s">
        <v>523</v>
      </c>
      <c r="K806" s="2" t="s">
        <v>378</v>
      </c>
      <c r="L806" s="2" t="s">
        <v>558</v>
      </c>
      <c r="M806" s="2" t="s">
        <v>533</v>
      </c>
    </row>
    <row r="807" spans="1:13" x14ac:dyDescent="0.45">
      <c r="A807" s="2" t="s">
        <v>174</v>
      </c>
      <c r="B807" s="2" t="s">
        <v>363</v>
      </c>
      <c r="C807" s="3">
        <v>27500</v>
      </c>
      <c r="D807" s="3">
        <v>27500</v>
      </c>
      <c r="E807" s="4">
        <v>43467.670069444444</v>
      </c>
      <c r="F807" s="4">
        <v>43662</v>
      </c>
      <c r="G807" s="2" t="s">
        <v>390</v>
      </c>
      <c r="H807" s="2" t="s">
        <v>389</v>
      </c>
      <c r="I807" s="2" t="s">
        <v>385</v>
      </c>
      <c r="J807" s="2" t="s">
        <v>525</v>
      </c>
      <c r="K807" s="2" t="s">
        <v>378</v>
      </c>
      <c r="L807" s="2" t="s">
        <v>558</v>
      </c>
      <c r="M807" s="2" t="s">
        <v>533</v>
      </c>
    </row>
    <row r="808" spans="1:13" x14ac:dyDescent="0.45">
      <c r="A808" s="2" t="s">
        <v>174</v>
      </c>
      <c r="B808" s="2" t="s">
        <v>363</v>
      </c>
      <c r="C808" s="3">
        <v>30000</v>
      </c>
      <c r="D808" s="3">
        <v>30000</v>
      </c>
      <c r="E808" s="4">
        <v>43733.682118055556</v>
      </c>
      <c r="F808" s="4">
        <v>43962.680810185186</v>
      </c>
      <c r="G808" s="2" t="s">
        <v>398</v>
      </c>
      <c r="H808" s="2" t="s">
        <v>389</v>
      </c>
      <c r="I808" s="2" t="s">
        <v>399</v>
      </c>
      <c r="J808" s="2" t="s">
        <v>528</v>
      </c>
      <c r="K808" s="2" t="s">
        <v>378</v>
      </c>
      <c r="L808" s="2" t="s">
        <v>558</v>
      </c>
      <c r="M808" s="2" t="s">
        <v>535</v>
      </c>
    </row>
    <row r="809" spans="1:13" x14ac:dyDescent="0.45">
      <c r="A809" s="2" t="s">
        <v>174</v>
      </c>
      <c r="B809" s="2" t="s">
        <v>363</v>
      </c>
      <c r="C809" s="3">
        <v>63198</v>
      </c>
      <c r="D809" s="3">
        <v>63198</v>
      </c>
      <c r="E809" s="4">
        <v>42836.910439814812</v>
      </c>
      <c r="F809" s="4">
        <v>42892.291666666664</v>
      </c>
      <c r="G809" s="2" t="s">
        <v>390</v>
      </c>
      <c r="H809" s="2" t="s">
        <v>389</v>
      </c>
      <c r="I809" s="2" t="s">
        <v>385</v>
      </c>
      <c r="J809" s="2" t="s">
        <v>525</v>
      </c>
      <c r="K809" s="2" t="s">
        <v>378</v>
      </c>
      <c r="L809" s="2" t="s">
        <v>558</v>
      </c>
      <c r="M809" s="2" t="s">
        <v>533</v>
      </c>
    </row>
    <row r="810" spans="1:13" x14ac:dyDescent="0.45">
      <c r="A810" s="2" t="s">
        <v>621</v>
      </c>
      <c r="B810" s="2" t="s">
        <v>358</v>
      </c>
      <c r="C810" s="3">
        <v>19725</v>
      </c>
      <c r="D810" s="3">
        <v>19725</v>
      </c>
      <c r="E810" s="4">
        <v>43957.630254629628</v>
      </c>
      <c r="F810" s="4">
        <v>43984.806747685187</v>
      </c>
      <c r="G810" s="2" t="s">
        <v>393</v>
      </c>
      <c r="H810" s="2" t="s">
        <v>389</v>
      </c>
      <c r="I810" s="2" t="s">
        <v>385</v>
      </c>
      <c r="J810" s="2" t="s">
        <v>528</v>
      </c>
      <c r="K810" s="2" t="s">
        <v>378</v>
      </c>
      <c r="L810" s="2" t="s">
        <v>554</v>
      </c>
      <c r="M810" s="2" t="s">
        <v>533</v>
      </c>
    </row>
    <row r="811" spans="1:13" x14ac:dyDescent="0.45">
      <c r="A811" s="2" t="s">
        <v>587</v>
      </c>
      <c r="B811" s="2" t="s">
        <v>362</v>
      </c>
      <c r="C811" s="3">
        <v>29085</v>
      </c>
      <c r="D811" s="3">
        <v>29085</v>
      </c>
      <c r="E811" s="4">
        <v>43437.922858796293</v>
      </c>
      <c r="F811" s="4">
        <v>43516</v>
      </c>
      <c r="G811" s="2" t="s">
        <v>382</v>
      </c>
      <c r="H811" s="2" t="s">
        <v>381</v>
      </c>
      <c r="I811" s="2" t="s">
        <v>385</v>
      </c>
      <c r="J811" s="2" t="s">
        <v>525</v>
      </c>
      <c r="K811" s="2" t="s">
        <v>378</v>
      </c>
      <c r="L811" s="2" t="s">
        <v>558</v>
      </c>
      <c r="M811" s="2" t="s">
        <v>533</v>
      </c>
    </row>
    <row r="812" spans="1:13" x14ac:dyDescent="0.45">
      <c r="A812" s="2" t="s">
        <v>587</v>
      </c>
      <c r="B812" s="2" t="s">
        <v>362</v>
      </c>
      <c r="C812" s="3">
        <v>30000</v>
      </c>
      <c r="D812" s="3">
        <v>0</v>
      </c>
      <c r="E812" s="4">
        <v>43692.715381944443</v>
      </c>
      <c r="F812" s="4">
        <v>43846.818611111114</v>
      </c>
      <c r="G812" s="2" t="s">
        <v>388</v>
      </c>
      <c r="H812" s="2" t="s">
        <v>389</v>
      </c>
      <c r="I812" s="2" t="s">
        <v>385</v>
      </c>
      <c r="J812" s="2" t="s">
        <v>526</v>
      </c>
      <c r="K812" s="2" t="s">
        <v>377</v>
      </c>
      <c r="L812" s="2" t="s">
        <v>558</v>
      </c>
      <c r="M812" s="2" t="s">
        <v>538</v>
      </c>
    </row>
    <row r="813" spans="1:13" x14ac:dyDescent="0.45">
      <c r="A813" s="2" t="s">
        <v>622</v>
      </c>
      <c r="B813" s="2" t="s">
        <v>358</v>
      </c>
      <c r="C813" s="3">
        <v>37784</v>
      </c>
      <c r="D813" s="3">
        <v>37784</v>
      </c>
      <c r="E813" s="4">
        <v>42041.811249999999</v>
      </c>
      <c r="F813" s="4">
        <v>42499.834351851852</v>
      </c>
      <c r="G813" s="2" t="s">
        <v>388</v>
      </c>
      <c r="H813" s="2" t="s">
        <v>389</v>
      </c>
      <c r="I813" s="2" t="s">
        <v>385</v>
      </c>
      <c r="J813" s="2" t="s">
        <v>522</v>
      </c>
      <c r="K813" s="2" t="s">
        <v>377</v>
      </c>
      <c r="L813" s="2" t="s">
        <v>555</v>
      </c>
      <c r="M813" s="2" t="s">
        <v>537</v>
      </c>
    </row>
    <row r="814" spans="1:13" x14ac:dyDescent="0.45">
      <c r="A814" s="2" t="s">
        <v>52</v>
      </c>
      <c r="B814" s="2" t="s">
        <v>371</v>
      </c>
      <c r="C814" s="3">
        <v>140000</v>
      </c>
      <c r="D814" s="3">
        <v>0</v>
      </c>
      <c r="E814" s="4">
        <v>41682.892164351855</v>
      </c>
      <c r="F814" s="4">
        <v>41838.166666666664</v>
      </c>
      <c r="G814" s="2" t="s">
        <v>390</v>
      </c>
      <c r="H814" s="2" t="s">
        <v>389</v>
      </c>
      <c r="I814" s="2" t="s">
        <v>385</v>
      </c>
      <c r="J814" s="2" t="s">
        <v>522</v>
      </c>
      <c r="K814" s="2" t="s">
        <v>377</v>
      </c>
      <c r="L814" s="2" t="s">
        <v>557</v>
      </c>
      <c r="M814" s="2" t="s">
        <v>538</v>
      </c>
    </row>
    <row r="815" spans="1:13" x14ac:dyDescent="0.45">
      <c r="A815" s="2" t="s">
        <v>622</v>
      </c>
      <c r="B815" s="2" t="s">
        <v>358</v>
      </c>
      <c r="C815" s="3">
        <v>6000</v>
      </c>
      <c r="D815" s="3">
        <v>6000</v>
      </c>
      <c r="E815" s="4">
        <v>42234.941030092596</v>
      </c>
      <c r="F815" s="4">
        <v>42234.166666666664</v>
      </c>
      <c r="G815" s="2" t="s">
        <v>393</v>
      </c>
      <c r="H815" s="2" t="s">
        <v>389</v>
      </c>
      <c r="I815" s="2" t="s">
        <v>385</v>
      </c>
      <c r="J815" s="2" t="s">
        <v>525</v>
      </c>
      <c r="K815" s="2" t="s">
        <v>378</v>
      </c>
      <c r="L815" s="2" t="s">
        <v>555</v>
      </c>
      <c r="M815" s="2" t="s">
        <v>535</v>
      </c>
    </row>
    <row r="816" spans="1:13" x14ac:dyDescent="0.45">
      <c r="A816" s="2" t="s">
        <v>622</v>
      </c>
      <c r="B816" s="2" t="s">
        <v>358</v>
      </c>
      <c r="C816" s="3">
        <v>9000</v>
      </c>
      <c r="D816" s="3">
        <v>9000</v>
      </c>
      <c r="E816" s="4">
        <v>41598.806817129633</v>
      </c>
      <c r="F816" s="4">
        <v>41613.291666666664</v>
      </c>
      <c r="G816" s="2" t="s">
        <v>393</v>
      </c>
      <c r="H816" s="2" t="s">
        <v>389</v>
      </c>
      <c r="I816" s="2" t="s">
        <v>385</v>
      </c>
      <c r="J816" s="2" t="s">
        <v>525</v>
      </c>
      <c r="K816" s="2" t="s">
        <v>378</v>
      </c>
      <c r="L816" s="2" t="s">
        <v>555</v>
      </c>
      <c r="M816" s="2" t="s">
        <v>534</v>
      </c>
    </row>
    <row r="817" spans="1:13" x14ac:dyDescent="0.45">
      <c r="A817" s="2" t="s">
        <v>622</v>
      </c>
      <c r="B817" s="2" t="s">
        <v>358</v>
      </c>
      <c r="C817" s="3">
        <v>10000</v>
      </c>
      <c r="D817" s="3">
        <v>10000</v>
      </c>
      <c r="E817" s="4">
        <v>41838.812777777777</v>
      </c>
      <c r="F817" s="4">
        <v>41879.291666666664</v>
      </c>
      <c r="G817" s="2" t="s">
        <v>391</v>
      </c>
      <c r="H817" s="2" t="s">
        <v>383</v>
      </c>
      <c r="I817" s="2" t="s">
        <v>385</v>
      </c>
      <c r="J817" s="2" t="s">
        <v>522</v>
      </c>
      <c r="K817" s="2" t="s">
        <v>378</v>
      </c>
      <c r="L817" s="2" t="s">
        <v>555</v>
      </c>
      <c r="M817" s="2" t="s">
        <v>535</v>
      </c>
    </row>
    <row r="818" spans="1:13" x14ac:dyDescent="0.45">
      <c r="A818" s="2" t="s">
        <v>622</v>
      </c>
      <c r="B818" s="2" t="s">
        <v>358</v>
      </c>
      <c r="C818" s="3">
        <v>18500</v>
      </c>
      <c r="D818" s="3">
        <v>18500</v>
      </c>
      <c r="E818" s="4">
        <v>41822.626770833333</v>
      </c>
      <c r="F818" s="4">
        <v>42178.291666666664</v>
      </c>
      <c r="G818" s="2" t="s">
        <v>392</v>
      </c>
      <c r="H818" s="2" t="s">
        <v>383</v>
      </c>
      <c r="I818" s="2" t="s">
        <v>385</v>
      </c>
      <c r="J818" s="2" t="s">
        <v>523</v>
      </c>
      <c r="K818" s="2" t="s">
        <v>378</v>
      </c>
      <c r="L818" s="2" t="s">
        <v>555</v>
      </c>
      <c r="M818" s="2" t="s">
        <v>533</v>
      </c>
    </row>
    <row r="819" spans="1:13" x14ac:dyDescent="0.45">
      <c r="A819" s="2" t="s">
        <v>622</v>
      </c>
      <c r="B819" s="2" t="s">
        <v>358</v>
      </c>
      <c r="C819" s="3">
        <v>32000</v>
      </c>
      <c r="D819" s="3">
        <v>32000</v>
      </c>
      <c r="E819" s="4">
        <v>41520.911504629628</v>
      </c>
      <c r="F819" s="4">
        <v>41653.291666666664</v>
      </c>
      <c r="G819" s="2" t="s">
        <v>393</v>
      </c>
      <c r="H819" s="2" t="s">
        <v>389</v>
      </c>
      <c r="I819" s="2" t="s">
        <v>385</v>
      </c>
      <c r="J819" s="2" t="s">
        <v>522</v>
      </c>
      <c r="K819" s="2" t="s">
        <v>378</v>
      </c>
      <c r="L819" s="2" t="s">
        <v>555</v>
      </c>
      <c r="M819" s="2" t="s">
        <v>535</v>
      </c>
    </row>
    <row r="820" spans="1:13" x14ac:dyDescent="0.45">
      <c r="A820" s="2" t="s">
        <v>622</v>
      </c>
      <c r="B820" s="2" t="s">
        <v>358</v>
      </c>
      <c r="C820" s="3">
        <v>65000</v>
      </c>
      <c r="D820" s="3">
        <v>65000</v>
      </c>
      <c r="E820" s="4">
        <v>41274.863287037035</v>
      </c>
      <c r="F820" s="4">
        <v>41452.291666666664</v>
      </c>
      <c r="G820" s="2" t="s">
        <v>388</v>
      </c>
      <c r="H820" s="2" t="s">
        <v>389</v>
      </c>
      <c r="I820" s="2" t="s">
        <v>385</v>
      </c>
      <c r="J820" s="2" t="s">
        <v>525</v>
      </c>
      <c r="K820" s="2" t="s">
        <v>378</v>
      </c>
      <c r="L820" s="2" t="s">
        <v>555</v>
      </c>
      <c r="M820" s="2" t="s">
        <v>536</v>
      </c>
    </row>
    <row r="821" spans="1:13" x14ac:dyDescent="0.45">
      <c r="A821" s="2" t="s">
        <v>622</v>
      </c>
      <c r="B821" s="2" t="s">
        <v>358</v>
      </c>
      <c r="C821" s="3">
        <v>99000</v>
      </c>
      <c r="D821" s="3">
        <v>0</v>
      </c>
      <c r="E821" s="4">
        <v>42327.823344907411</v>
      </c>
      <c r="F821" s="4">
        <v>42389.208333333336</v>
      </c>
      <c r="G821" s="2" t="s">
        <v>396</v>
      </c>
      <c r="H821" s="2" t="s">
        <v>383</v>
      </c>
      <c r="I821" s="2" t="s">
        <v>397</v>
      </c>
      <c r="J821" s="2" t="s">
        <v>522</v>
      </c>
      <c r="K821" s="2" t="s">
        <v>377</v>
      </c>
      <c r="L821" s="2" t="s">
        <v>555</v>
      </c>
      <c r="M821" s="2" t="s">
        <v>536</v>
      </c>
    </row>
    <row r="822" spans="1:13" x14ac:dyDescent="0.45">
      <c r="A822" s="2" t="s">
        <v>4</v>
      </c>
      <c r="B822" s="2" t="s">
        <v>371</v>
      </c>
      <c r="C822" s="3">
        <v>495</v>
      </c>
      <c r="D822" s="3">
        <v>495</v>
      </c>
      <c r="E822" s="4">
        <v>43574.732106481482</v>
      </c>
      <c r="F822" s="4">
        <v>43574</v>
      </c>
      <c r="G822" s="2" t="s">
        <v>404</v>
      </c>
      <c r="H822" s="2" t="s">
        <v>403</v>
      </c>
      <c r="I822" s="2" t="s">
        <v>405</v>
      </c>
      <c r="J822" s="2" t="s">
        <v>525</v>
      </c>
      <c r="K822" s="2" t="s">
        <v>378</v>
      </c>
      <c r="L822" s="2" t="s">
        <v>557</v>
      </c>
      <c r="M822" s="2" t="s">
        <v>535</v>
      </c>
    </row>
    <row r="823" spans="1:13" x14ac:dyDescent="0.45">
      <c r="A823" s="2" t="s">
        <v>4</v>
      </c>
      <c r="B823" s="2" t="s">
        <v>371</v>
      </c>
      <c r="C823" s="3">
        <v>2000</v>
      </c>
      <c r="D823" s="3">
        <v>2000</v>
      </c>
      <c r="E823" s="4">
        <v>42844.660092592596</v>
      </c>
      <c r="F823" s="4">
        <v>42844.665138888886</v>
      </c>
      <c r="G823" s="2" t="s">
        <v>390</v>
      </c>
      <c r="H823" s="2" t="s">
        <v>389</v>
      </c>
      <c r="I823" s="2" t="s">
        <v>385</v>
      </c>
      <c r="J823" s="2" t="s">
        <v>525</v>
      </c>
      <c r="K823" s="2" t="s">
        <v>378</v>
      </c>
      <c r="L823" s="2" t="s">
        <v>557</v>
      </c>
      <c r="M823" s="2" t="s">
        <v>533</v>
      </c>
    </row>
    <row r="824" spans="1:13" x14ac:dyDescent="0.45">
      <c r="A824" s="2" t="s">
        <v>4</v>
      </c>
      <c r="B824" s="2" t="s">
        <v>371</v>
      </c>
      <c r="C824" s="3">
        <v>9000</v>
      </c>
      <c r="D824" s="3">
        <v>9000</v>
      </c>
      <c r="E824" s="4">
        <v>43482.019259259258</v>
      </c>
      <c r="F824" s="4">
        <v>43626</v>
      </c>
      <c r="G824" s="2" t="s">
        <v>394</v>
      </c>
      <c r="H824" s="2" t="s">
        <v>383</v>
      </c>
      <c r="I824" s="2" t="s">
        <v>395</v>
      </c>
      <c r="J824" s="2" t="s">
        <v>528</v>
      </c>
      <c r="K824" s="2" t="s">
        <v>378</v>
      </c>
      <c r="L824" s="2" t="s">
        <v>557</v>
      </c>
      <c r="M824" s="2" t="s">
        <v>536</v>
      </c>
    </row>
    <row r="825" spans="1:13" x14ac:dyDescent="0.45">
      <c r="A825" s="2" t="s">
        <v>4</v>
      </c>
      <c r="B825" s="2" t="s">
        <v>371</v>
      </c>
      <c r="C825" s="3">
        <v>50000</v>
      </c>
      <c r="D825" s="3">
        <v>0</v>
      </c>
      <c r="E825" s="4">
        <v>43245.568101851852</v>
      </c>
      <c r="F825" s="4">
        <v>43284.656539351854</v>
      </c>
      <c r="G825" s="2" t="s">
        <v>393</v>
      </c>
      <c r="H825" s="2" t="s">
        <v>389</v>
      </c>
      <c r="I825" s="2" t="s">
        <v>385</v>
      </c>
      <c r="J825" s="2" t="s">
        <v>529</v>
      </c>
      <c r="K825" s="2" t="s">
        <v>377</v>
      </c>
      <c r="L825" s="2" t="s">
        <v>557</v>
      </c>
      <c r="M825" s="2" t="s">
        <v>533</v>
      </c>
    </row>
    <row r="826" spans="1:13" x14ac:dyDescent="0.45">
      <c r="A826" s="2" t="s">
        <v>4</v>
      </c>
      <c r="B826" s="2" t="s">
        <v>371</v>
      </c>
      <c r="C826" s="3">
        <v>65485</v>
      </c>
      <c r="D826" s="3">
        <v>65485</v>
      </c>
      <c r="E826" s="4">
        <v>42632.79828703704</v>
      </c>
      <c r="F826" s="4">
        <v>42929.291666666664</v>
      </c>
      <c r="G826" s="2" t="s">
        <v>393</v>
      </c>
      <c r="H826" s="2" t="s">
        <v>389</v>
      </c>
      <c r="I826" s="2" t="s">
        <v>387</v>
      </c>
      <c r="J826" s="2" t="s">
        <v>525</v>
      </c>
      <c r="K826" s="2" t="s">
        <v>378</v>
      </c>
      <c r="L826" s="2" t="s">
        <v>557</v>
      </c>
      <c r="M826" s="2" t="s">
        <v>533</v>
      </c>
    </row>
    <row r="827" spans="1:13" x14ac:dyDescent="0.45">
      <c r="A827" s="2" t="s">
        <v>4</v>
      </c>
      <c r="B827" s="2" t="s">
        <v>371</v>
      </c>
      <c r="C827" s="3">
        <v>114800</v>
      </c>
      <c r="D827" s="3">
        <v>0</v>
      </c>
      <c r="E827" s="4">
        <v>41494.674340277779</v>
      </c>
      <c r="F827" s="4">
        <v>41795.166666666664</v>
      </c>
      <c r="G827" s="2" t="s">
        <v>382</v>
      </c>
      <c r="H827" s="2" t="s">
        <v>381</v>
      </c>
      <c r="I827" s="2" t="s">
        <v>387</v>
      </c>
      <c r="J827" s="2" t="s">
        <v>522</v>
      </c>
      <c r="K827" s="2" t="s">
        <v>377</v>
      </c>
      <c r="L827" s="2" t="s">
        <v>557</v>
      </c>
      <c r="M827" s="2" t="s">
        <v>533</v>
      </c>
    </row>
    <row r="828" spans="1:13" x14ac:dyDescent="0.45">
      <c r="A828" s="2" t="s">
        <v>152</v>
      </c>
      <c r="B828" s="2" t="s">
        <v>363</v>
      </c>
      <c r="C828" s="3">
        <v>46000</v>
      </c>
      <c r="D828" s="3">
        <v>46000</v>
      </c>
      <c r="E828" s="4">
        <v>42509.849166666667</v>
      </c>
      <c r="F828" s="4">
        <v>42746.912256944444</v>
      </c>
      <c r="G828" s="2" t="s">
        <v>391</v>
      </c>
      <c r="H828" s="2" t="s">
        <v>383</v>
      </c>
      <c r="I828" s="2" t="s">
        <v>385</v>
      </c>
      <c r="J828" s="2" t="s">
        <v>522</v>
      </c>
      <c r="K828" s="2" t="s">
        <v>377</v>
      </c>
      <c r="L828" s="2" t="s">
        <v>553</v>
      </c>
      <c r="M828" s="2" t="s">
        <v>538</v>
      </c>
    </row>
    <row r="829" spans="1:13" x14ac:dyDescent="0.45">
      <c r="A829" s="2" t="s">
        <v>438</v>
      </c>
      <c r="B829" s="2" t="s">
        <v>360</v>
      </c>
      <c r="C829" s="3">
        <v>32000</v>
      </c>
      <c r="D829" s="3">
        <v>0</v>
      </c>
      <c r="E829" s="4">
        <v>41515.728437500002</v>
      </c>
      <c r="F829" s="4">
        <v>41695.208333333336</v>
      </c>
      <c r="G829" s="2" t="s">
        <v>404</v>
      </c>
      <c r="H829" s="2" t="s">
        <v>403</v>
      </c>
      <c r="I829" s="2" t="s">
        <v>405</v>
      </c>
      <c r="J829" s="2" t="s">
        <v>529</v>
      </c>
      <c r="K829" s="2" t="s">
        <v>377</v>
      </c>
      <c r="L829" s="2" t="s">
        <v>555</v>
      </c>
      <c r="M829" s="2" t="s">
        <v>538</v>
      </c>
    </row>
    <row r="830" spans="1:13" x14ac:dyDescent="0.45">
      <c r="A830" s="2" t="s">
        <v>587</v>
      </c>
      <c r="B830" s="2" t="s">
        <v>362</v>
      </c>
      <c r="C830" s="3">
        <v>0</v>
      </c>
      <c r="D830" s="3">
        <v>0</v>
      </c>
      <c r="E830" s="4">
        <v>43753.738888888889</v>
      </c>
      <c r="F830" s="4">
        <v>43857.830393518518</v>
      </c>
      <c r="G830" s="2" t="s">
        <v>402</v>
      </c>
      <c r="H830" s="2" t="s">
        <v>403</v>
      </c>
      <c r="I830" s="2" t="s">
        <v>397</v>
      </c>
      <c r="J830" s="2" t="s">
        <v>525</v>
      </c>
      <c r="K830" s="2" t="s">
        <v>377</v>
      </c>
      <c r="L830" s="2" t="s">
        <v>565</v>
      </c>
      <c r="M830" s="2" t="s">
        <v>533</v>
      </c>
    </row>
    <row r="831" spans="1:13" x14ac:dyDescent="0.45">
      <c r="A831" s="2" t="s">
        <v>518</v>
      </c>
      <c r="B831" s="2" t="s">
        <v>374</v>
      </c>
      <c r="C831" s="3">
        <v>60495</v>
      </c>
      <c r="D831" s="3">
        <v>0</v>
      </c>
      <c r="E831" s="4">
        <v>42020.746574074074</v>
      </c>
      <c r="F831" s="4">
        <v>42255.166666666664</v>
      </c>
      <c r="G831" s="2" t="s">
        <v>390</v>
      </c>
      <c r="H831" s="2" t="s">
        <v>389</v>
      </c>
      <c r="I831" s="2" t="s">
        <v>385</v>
      </c>
      <c r="J831" s="2" t="s">
        <v>522</v>
      </c>
      <c r="K831" s="2" t="s">
        <v>377</v>
      </c>
      <c r="L831" s="2" t="s">
        <v>558</v>
      </c>
      <c r="M831" s="2" t="s">
        <v>534</v>
      </c>
    </row>
    <row r="832" spans="1:13" x14ac:dyDescent="0.45">
      <c r="A832" s="2" t="s">
        <v>41</v>
      </c>
      <c r="B832" s="2" t="s">
        <v>363</v>
      </c>
      <c r="C832" s="3">
        <v>10000</v>
      </c>
      <c r="D832" s="3">
        <v>10000</v>
      </c>
      <c r="E832" s="4">
        <v>41696.718599537038</v>
      </c>
      <c r="F832" s="4">
        <v>41683.291666666664</v>
      </c>
      <c r="G832" s="2" t="s">
        <v>391</v>
      </c>
      <c r="H832" s="2" t="s">
        <v>383</v>
      </c>
      <c r="I832" s="2" t="s">
        <v>385</v>
      </c>
      <c r="J832" s="2" t="s">
        <v>525</v>
      </c>
      <c r="K832" s="2" t="s">
        <v>378</v>
      </c>
      <c r="L832" s="2" t="s">
        <v>570</v>
      </c>
      <c r="M832" s="2" t="s">
        <v>535</v>
      </c>
    </row>
    <row r="833" spans="1:13" x14ac:dyDescent="0.45">
      <c r="A833" s="2" t="s">
        <v>41</v>
      </c>
      <c r="B833" s="2" t="s">
        <v>363</v>
      </c>
      <c r="C833" s="3">
        <v>37000</v>
      </c>
      <c r="D833" s="3">
        <v>37000</v>
      </c>
      <c r="E833" s="4">
        <v>41729.83971064815</v>
      </c>
      <c r="F833" s="4">
        <v>41816.291666666664</v>
      </c>
      <c r="G833" s="2" t="s">
        <v>402</v>
      </c>
      <c r="H833" s="2" t="s">
        <v>403</v>
      </c>
      <c r="I833" s="2" t="s">
        <v>397</v>
      </c>
      <c r="J833" s="2" t="s">
        <v>525</v>
      </c>
      <c r="K833" s="2" t="s">
        <v>378</v>
      </c>
      <c r="L833" s="2" t="s">
        <v>570</v>
      </c>
      <c r="M833" s="2" t="s">
        <v>534</v>
      </c>
    </row>
    <row r="834" spans="1:13" x14ac:dyDescent="0.45">
      <c r="A834" s="2" t="s">
        <v>41</v>
      </c>
      <c r="B834" s="2" t="s">
        <v>363</v>
      </c>
      <c r="C834" s="3">
        <v>40360</v>
      </c>
      <c r="D834" s="3">
        <v>40360</v>
      </c>
      <c r="E834" s="4">
        <v>41886.70789351852</v>
      </c>
      <c r="F834" s="4">
        <v>41928.291666666664</v>
      </c>
      <c r="G834" s="2" t="s">
        <v>390</v>
      </c>
      <c r="H834" s="2" t="s">
        <v>389</v>
      </c>
      <c r="I834" s="2" t="s">
        <v>385</v>
      </c>
      <c r="J834" s="2" t="s">
        <v>523</v>
      </c>
      <c r="K834" s="2" t="s">
        <v>378</v>
      </c>
      <c r="L834" s="2" t="s">
        <v>570</v>
      </c>
      <c r="M834" s="2" t="s">
        <v>538</v>
      </c>
    </row>
    <row r="835" spans="1:13" x14ac:dyDescent="0.45">
      <c r="A835" s="2" t="s">
        <v>489</v>
      </c>
      <c r="B835" s="2" t="s">
        <v>369</v>
      </c>
      <c r="C835" s="3">
        <v>40000</v>
      </c>
      <c r="D835" s="3">
        <v>0</v>
      </c>
      <c r="E835" s="4">
        <v>43304.684687499997</v>
      </c>
      <c r="F835" s="4">
        <v>43409.892199074071</v>
      </c>
      <c r="G835" s="2" t="s">
        <v>393</v>
      </c>
      <c r="H835" s="2" t="s">
        <v>389</v>
      </c>
      <c r="I835" s="2" t="s">
        <v>385</v>
      </c>
      <c r="J835" s="2" t="s">
        <v>529</v>
      </c>
      <c r="K835" s="2" t="s">
        <v>377</v>
      </c>
      <c r="L835" s="2" t="s">
        <v>565</v>
      </c>
      <c r="M835" s="2" t="s">
        <v>533</v>
      </c>
    </row>
    <row r="836" spans="1:13" x14ac:dyDescent="0.45">
      <c r="A836" s="2" t="s">
        <v>489</v>
      </c>
      <c r="B836" s="2" t="s">
        <v>369</v>
      </c>
      <c r="C836" s="3">
        <v>45000</v>
      </c>
      <c r="D836" s="3">
        <v>0</v>
      </c>
      <c r="E836" s="4">
        <v>43216.966863425929</v>
      </c>
      <c r="F836" s="4">
        <v>43263.775879629633</v>
      </c>
      <c r="G836" s="2" t="s">
        <v>393</v>
      </c>
      <c r="H836" s="2" t="s">
        <v>389</v>
      </c>
      <c r="I836" s="2" t="s">
        <v>385</v>
      </c>
      <c r="J836" s="2" t="s">
        <v>522</v>
      </c>
      <c r="K836" s="2" t="s">
        <v>377</v>
      </c>
      <c r="L836" s="2" t="s">
        <v>572</v>
      </c>
      <c r="M836" s="2" t="s">
        <v>533</v>
      </c>
    </row>
    <row r="837" spans="1:13" x14ac:dyDescent="0.45">
      <c r="A837" s="2" t="s">
        <v>489</v>
      </c>
      <c r="B837" s="2" t="s">
        <v>369</v>
      </c>
      <c r="C837" s="3">
        <v>45000</v>
      </c>
      <c r="D837" s="3">
        <v>0</v>
      </c>
      <c r="E837" s="4">
        <v>43104.879166666666</v>
      </c>
      <c r="F837" s="4">
        <v>43201.76525462963</v>
      </c>
      <c r="G837" s="2" t="s">
        <v>393</v>
      </c>
      <c r="H837" s="2" t="s">
        <v>389</v>
      </c>
      <c r="I837" s="2" t="s">
        <v>385</v>
      </c>
      <c r="J837" s="2" t="s">
        <v>529</v>
      </c>
      <c r="K837" s="2" t="s">
        <v>377</v>
      </c>
      <c r="L837" s="2" t="s">
        <v>554</v>
      </c>
      <c r="M837" s="2" t="s">
        <v>533</v>
      </c>
    </row>
    <row r="838" spans="1:13" x14ac:dyDescent="0.45">
      <c r="A838" s="2" t="s">
        <v>622</v>
      </c>
      <c r="B838" s="2" t="s">
        <v>358</v>
      </c>
      <c r="C838" s="3">
        <v>0</v>
      </c>
      <c r="D838" s="3">
        <v>0</v>
      </c>
      <c r="E838" s="4">
        <v>43813.286203703705</v>
      </c>
      <c r="F838" s="4">
        <v>43963.633761574078</v>
      </c>
      <c r="G838" s="2" t="s">
        <v>404</v>
      </c>
      <c r="H838" s="2" t="s">
        <v>403</v>
      </c>
      <c r="I838" s="2" t="s">
        <v>405</v>
      </c>
      <c r="J838" s="2" t="s">
        <v>526</v>
      </c>
      <c r="K838" s="2" t="s">
        <v>377</v>
      </c>
      <c r="L838" s="2" t="s">
        <v>566</v>
      </c>
      <c r="M838" s="2" t="s">
        <v>537</v>
      </c>
    </row>
    <row r="839" spans="1:13" x14ac:dyDescent="0.45">
      <c r="A839" s="2" t="s">
        <v>294</v>
      </c>
      <c r="B839" s="2" t="s">
        <v>371</v>
      </c>
      <c r="C839" s="3">
        <v>495</v>
      </c>
      <c r="D839" s="3">
        <v>495</v>
      </c>
      <c r="E839" s="4">
        <v>43983.687627314815</v>
      </c>
      <c r="F839" s="4">
        <v>43983.805671296293</v>
      </c>
      <c r="G839" s="2" t="s">
        <v>391</v>
      </c>
      <c r="H839" s="2" t="s">
        <v>383</v>
      </c>
      <c r="I839" s="2" t="s">
        <v>385</v>
      </c>
      <c r="J839" s="2" t="s">
        <v>528</v>
      </c>
      <c r="K839" s="2" t="s">
        <v>378</v>
      </c>
      <c r="L839" s="2" t="s">
        <v>571</v>
      </c>
      <c r="M839" s="2" t="s">
        <v>538</v>
      </c>
    </row>
    <row r="840" spans="1:13" x14ac:dyDescent="0.45">
      <c r="A840" s="2" t="s">
        <v>294</v>
      </c>
      <c r="B840" s="2" t="s">
        <v>371</v>
      </c>
      <c r="C840" s="3">
        <v>2000</v>
      </c>
      <c r="D840" s="3">
        <v>2000</v>
      </c>
      <c r="E840" s="4">
        <v>43747.953831018516</v>
      </c>
      <c r="F840" s="4">
        <v>43746.291666666664</v>
      </c>
      <c r="G840" s="2" t="s">
        <v>391</v>
      </c>
      <c r="H840" s="2" t="s">
        <v>383</v>
      </c>
      <c r="I840" s="2" t="s">
        <v>385</v>
      </c>
      <c r="J840" s="2" t="s">
        <v>523</v>
      </c>
      <c r="K840" s="2" t="s">
        <v>378</v>
      </c>
      <c r="L840" s="2" t="s">
        <v>571</v>
      </c>
      <c r="M840" s="2" t="s">
        <v>535</v>
      </c>
    </row>
    <row r="841" spans="1:13" x14ac:dyDescent="0.45">
      <c r="A841" s="2" t="s">
        <v>294</v>
      </c>
      <c r="B841" s="2" t="s">
        <v>371</v>
      </c>
      <c r="C841" s="3">
        <v>7054</v>
      </c>
      <c r="D841" s="3">
        <v>7054</v>
      </c>
      <c r="E841" s="4">
        <v>43747.968425925923</v>
      </c>
      <c r="F841" s="4">
        <v>43854.782094907408</v>
      </c>
      <c r="G841" s="2" t="s">
        <v>392</v>
      </c>
      <c r="H841" s="2" t="s">
        <v>383</v>
      </c>
      <c r="I841" s="2" t="s">
        <v>385</v>
      </c>
      <c r="J841" s="2" t="s">
        <v>527</v>
      </c>
      <c r="K841" s="2" t="s">
        <v>378</v>
      </c>
      <c r="L841" s="2" t="s">
        <v>571</v>
      </c>
      <c r="M841" s="2" t="s">
        <v>535</v>
      </c>
    </row>
    <row r="842" spans="1:13" x14ac:dyDescent="0.45">
      <c r="A842" s="2" t="s">
        <v>294</v>
      </c>
      <c r="B842" s="2" t="s">
        <v>371</v>
      </c>
      <c r="C842" s="3">
        <v>38000</v>
      </c>
      <c r="D842" s="3">
        <v>38000</v>
      </c>
      <c r="E842" s="4">
        <v>43530.877222222225</v>
      </c>
      <c r="F842" s="4">
        <v>43619</v>
      </c>
      <c r="G842" s="2" t="s">
        <v>394</v>
      </c>
      <c r="H842" s="2" t="s">
        <v>383</v>
      </c>
      <c r="I842" s="2" t="s">
        <v>395</v>
      </c>
      <c r="J842" s="2" t="s">
        <v>525</v>
      </c>
      <c r="K842" s="2" t="s">
        <v>378</v>
      </c>
      <c r="L842" s="2" t="s">
        <v>556</v>
      </c>
      <c r="M842" s="2" t="s">
        <v>539</v>
      </c>
    </row>
    <row r="843" spans="1:13" x14ac:dyDescent="0.45">
      <c r="A843" s="2" t="s">
        <v>622</v>
      </c>
      <c r="B843" s="2" t="s">
        <v>358</v>
      </c>
      <c r="C843" s="3">
        <v>9000</v>
      </c>
      <c r="D843" s="3">
        <v>9000</v>
      </c>
      <c r="E843" s="4">
        <v>42495.788854166669</v>
      </c>
      <c r="F843" s="4">
        <v>42550.291666666664</v>
      </c>
      <c r="G843" s="2" t="s">
        <v>398</v>
      </c>
      <c r="H843" s="2" t="s">
        <v>389</v>
      </c>
      <c r="I843" s="2" t="s">
        <v>399</v>
      </c>
      <c r="J843" s="2" t="s">
        <v>525</v>
      </c>
      <c r="K843" s="2" t="s">
        <v>378</v>
      </c>
      <c r="L843" s="2" t="s">
        <v>555</v>
      </c>
      <c r="M843" s="2" t="s">
        <v>533</v>
      </c>
    </row>
    <row r="844" spans="1:13" x14ac:dyDescent="0.45">
      <c r="A844" s="2" t="s">
        <v>622</v>
      </c>
      <c r="B844" s="2" t="s">
        <v>358</v>
      </c>
      <c r="C844" s="3">
        <v>74000</v>
      </c>
      <c r="D844" s="3">
        <v>0</v>
      </c>
      <c r="E844" s="4">
        <v>42195.654976851853</v>
      </c>
      <c r="F844" s="4">
        <v>43201.700543981482</v>
      </c>
      <c r="G844" s="2" t="s">
        <v>382</v>
      </c>
      <c r="H844" s="2" t="s">
        <v>381</v>
      </c>
      <c r="I844" s="2" t="s">
        <v>385</v>
      </c>
      <c r="J844" s="2" t="s">
        <v>522</v>
      </c>
      <c r="K844" s="2" t="s">
        <v>377</v>
      </c>
      <c r="L844" s="2" t="s">
        <v>555</v>
      </c>
      <c r="M844" s="2" t="s">
        <v>538</v>
      </c>
    </row>
    <row r="845" spans="1:13" x14ac:dyDescent="0.45">
      <c r="A845" s="2" t="s">
        <v>142</v>
      </c>
      <c r="B845" s="2" t="s">
        <v>373</v>
      </c>
      <c r="C845" s="3">
        <v>2000</v>
      </c>
      <c r="D845" s="3">
        <v>0</v>
      </c>
      <c r="E845" s="4">
        <v>43712.684317129628</v>
      </c>
      <c r="F845" s="4">
        <v>43719</v>
      </c>
      <c r="G845" s="2" t="s">
        <v>394</v>
      </c>
      <c r="H845" s="2" t="s">
        <v>383</v>
      </c>
      <c r="I845" s="2" t="s">
        <v>395</v>
      </c>
      <c r="J845" s="2" t="s">
        <v>529</v>
      </c>
      <c r="K845" s="2" t="s">
        <v>377</v>
      </c>
      <c r="L845" s="2" t="s">
        <v>555</v>
      </c>
      <c r="M845" s="2" t="s">
        <v>538</v>
      </c>
    </row>
    <row r="846" spans="1:13" x14ac:dyDescent="0.45">
      <c r="A846" s="2" t="s">
        <v>142</v>
      </c>
      <c r="B846" s="2" t="s">
        <v>373</v>
      </c>
      <c r="C846" s="3">
        <v>2199</v>
      </c>
      <c r="D846" s="3">
        <v>2199</v>
      </c>
      <c r="E846" s="4">
        <v>42676.014884259261</v>
      </c>
      <c r="F846" s="4">
        <v>42676.631724537037</v>
      </c>
      <c r="G846" s="2" t="s">
        <v>396</v>
      </c>
      <c r="H846" s="2" t="s">
        <v>383</v>
      </c>
      <c r="I846" s="2" t="s">
        <v>397</v>
      </c>
      <c r="J846" s="2" t="s">
        <v>525</v>
      </c>
      <c r="K846" s="2" t="s">
        <v>378</v>
      </c>
      <c r="L846" s="2" t="s">
        <v>555</v>
      </c>
      <c r="M846" s="2" t="s">
        <v>533</v>
      </c>
    </row>
    <row r="847" spans="1:13" x14ac:dyDescent="0.45">
      <c r="A847" s="2" t="s">
        <v>142</v>
      </c>
      <c r="B847" s="2" t="s">
        <v>373</v>
      </c>
      <c r="C847" s="3">
        <v>20000</v>
      </c>
      <c r="D847" s="3">
        <v>20000</v>
      </c>
      <c r="E847" s="4">
        <v>43406.915983796294</v>
      </c>
      <c r="F847" s="4">
        <v>43409</v>
      </c>
      <c r="G847" s="2" t="s">
        <v>393</v>
      </c>
      <c r="H847" s="2" t="s">
        <v>389</v>
      </c>
      <c r="I847" s="2" t="s">
        <v>385</v>
      </c>
      <c r="J847" s="2" t="s">
        <v>523</v>
      </c>
      <c r="K847" s="2" t="s">
        <v>378</v>
      </c>
      <c r="L847" s="2" t="s">
        <v>555</v>
      </c>
      <c r="M847" s="2" t="s">
        <v>536</v>
      </c>
    </row>
    <row r="848" spans="1:13" x14ac:dyDescent="0.45">
      <c r="A848" s="2" t="s">
        <v>142</v>
      </c>
      <c r="B848" s="2" t="s">
        <v>373</v>
      </c>
      <c r="C848" s="3">
        <v>22500</v>
      </c>
      <c r="D848" s="3">
        <v>22500</v>
      </c>
      <c r="E848" s="4">
        <v>43731.775868055556</v>
      </c>
      <c r="F848" s="4">
        <v>43732</v>
      </c>
      <c r="G848" s="2" t="s">
        <v>402</v>
      </c>
      <c r="H848" s="2" t="s">
        <v>403</v>
      </c>
      <c r="I848" s="2" t="s">
        <v>397</v>
      </c>
      <c r="J848" s="2" t="s">
        <v>523</v>
      </c>
      <c r="K848" s="2" t="s">
        <v>378</v>
      </c>
      <c r="L848" s="2" t="s">
        <v>555</v>
      </c>
      <c r="M848" s="2" t="s">
        <v>534</v>
      </c>
    </row>
    <row r="849" spans="1:13" x14ac:dyDescent="0.45">
      <c r="A849" s="2" t="s">
        <v>142</v>
      </c>
      <c r="B849" s="2" t="s">
        <v>373</v>
      </c>
      <c r="C849" s="3">
        <v>22500</v>
      </c>
      <c r="D849" s="3">
        <v>22500</v>
      </c>
      <c r="E849" s="4">
        <v>43406.916168981479</v>
      </c>
      <c r="F849" s="4">
        <v>43489.593634259261</v>
      </c>
      <c r="G849" s="2" t="s">
        <v>404</v>
      </c>
      <c r="H849" s="2" t="s">
        <v>403</v>
      </c>
      <c r="I849" s="2" t="s">
        <v>405</v>
      </c>
      <c r="J849" s="2" t="s">
        <v>523</v>
      </c>
      <c r="K849" s="2" t="s">
        <v>378</v>
      </c>
      <c r="L849" s="2" t="s">
        <v>555</v>
      </c>
      <c r="M849" s="2" t="s">
        <v>535</v>
      </c>
    </row>
    <row r="850" spans="1:13" x14ac:dyDescent="0.45">
      <c r="A850" s="2" t="s">
        <v>142</v>
      </c>
      <c r="B850" s="2" t="s">
        <v>373</v>
      </c>
      <c r="C850" s="3">
        <v>25000</v>
      </c>
      <c r="D850" s="3">
        <v>25000</v>
      </c>
      <c r="E850" s="4">
        <v>43731.778912037036</v>
      </c>
      <c r="F850" s="4">
        <v>43867.789629629631</v>
      </c>
      <c r="G850" s="2" t="s">
        <v>394</v>
      </c>
      <c r="H850" s="2" t="s">
        <v>383</v>
      </c>
      <c r="I850" s="2" t="s">
        <v>395</v>
      </c>
      <c r="J850" s="2" t="s">
        <v>527</v>
      </c>
      <c r="K850" s="2" t="s">
        <v>378</v>
      </c>
      <c r="L850" s="2" t="s">
        <v>555</v>
      </c>
      <c r="M850" s="2" t="s">
        <v>533</v>
      </c>
    </row>
    <row r="851" spans="1:13" x14ac:dyDescent="0.45">
      <c r="A851" s="2" t="s">
        <v>142</v>
      </c>
      <c r="B851" s="2" t="s">
        <v>373</v>
      </c>
      <c r="C851" s="3">
        <v>50000</v>
      </c>
      <c r="D851" s="3">
        <v>50000</v>
      </c>
      <c r="E851" s="4">
        <v>42846.039212962962</v>
      </c>
      <c r="F851" s="4">
        <v>43076.699432870373</v>
      </c>
      <c r="G851" s="2" t="s">
        <v>402</v>
      </c>
      <c r="H851" s="2" t="s">
        <v>403</v>
      </c>
      <c r="I851" s="2" t="s">
        <v>397</v>
      </c>
      <c r="J851" s="2" t="s">
        <v>525</v>
      </c>
      <c r="K851" s="2" t="s">
        <v>378</v>
      </c>
      <c r="L851" s="2" t="s">
        <v>555</v>
      </c>
      <c r="M851" s="2" t="s">
        <v>538</v>
      </c>
    </row>
    <row r="852" spans="1:13" x14ac:dyDescent="0.45">
      <c r="A852" s="2" t="s">
        <v>142</v>
      </c>
      <c r="B852" s="2" t="s">
        <v>373</v>
      </c>
      <c r="C852" s="3">
        <v>98267.99</v>
      </c>
      <c r="D852" s="3">
        <v>98267.99</v>
      </c>
      <c r="E852" s="4">
        <v>42654.686296296299</v>
      </c>
      <c r="F852" s="4">
        <v>42719.291666666664</v>
      </c>
      <c r="G852" s="2" t="s">
        <v>402</v>
      </c>
      <c r="H852" s="2" t="s">
        <v>403</v>
      </c>
      <c r="I852" s="2" t="s">
        <v>397</v>
      </c>
      <c r="J852" s="2" t="s">
        <v>523</v>
      </c>
      <c r="K852" s="2" t="s">
        <v>378</v>
      </c>
      <c r="L852" s="2" t="s">
        <v>555</v>
      </c>
      <c r="M852" s="2" t="s">
        <v>538</v>
      </c>
    </row>
    <row r="853" spans="1:13" x14ac:dyDescent="0.45">
      <c r="A853" s="2" t="s">
        <v>173</v>
      </c>
      <c r="B853" s="2" t="s">
        <v>367</v>
      </c>
      <c r="C853" s="3">
        <v>3000</v>
      </c>
      <c r="D853" s="3">
        <v>3000</v>
      </c>
      <c r="E853" s="4">
        <v>44021.756307870368</v>
      </c>
      <c r="F853" s="4">
        <v>44053.731979166667</v>
      </c>
      <c r="G853" s="2" t="s">
        <v>402</v>
      </c>
      <c r="H853" s="2" t="s">
        <v>403</v>
      </c>
      <c r="I853" s="2" t="s">
        <v>397</v>
      </c>
      <c r="J853" s="2" t="s">
        <v>523</v>
      </c>
      <c r="K853" s="2" t="s">
        <v>378</v>
      </c>
      <c r="L853" s="2" t="s">
        <v>557</v>
      </c>
      <c r="M853" s="2" t="s">
        <v>539</v>
      </c>
    </row>
    <row r="854" spans="1:13" x14ac:dyDescent="0.45">
      <c r="A854" s="2" t="s">
        <v>173</v>
      </c>
      <c r="B854" s="2" t="s">
        <v>367</v>
      </c>
      <c r="C854" s="3">
        <v>3000</v>
      </c>
      <c r="D854" s="3">
        <v>3000</v>
      </c>
      <c r="E854" s="4">
        <v>43663.608668981484</v>
      </c>
      <c r="F854" s="4">
        <v>43672</v>
      </c>
      <c r="G854" s="2" t="s">
        <v>393</v>
      </c>
      <c r="H854" s="2" t="s">
        <v>389</v>
      </c>
      <c r="I854" s="2" t="s">
        <v>385</v>
      </c>
      <c r="J854" s="2" t="s">
        <v>528</v>
      </c>
      <c r="K854" s="2" t="s">
        <v>378</v>
      </c>
      <c r="L854" s="2" t="s">
        <v>557</v>
      </c>
      <c r="M854" s="2" t="s">
        <v>539</v>
      </c>
    </row>
    <row r="855" spans="1:13" x14ac:dyDescent="0.45">
      <c r="A855" s="2" t="s">
        <v>173</v>
      </c>
      <c r="B855" s="2" t="s">
        <v>367</v>
      </c>
      <c r="C855" s="3">
        <v>4000</v>
      </c>
      <c r="D855" s="3">
        <v>4000</v>
      </c>
      <c r="E855" s="4">
        <v>43721.845613425925</v>
      </c>
      <c r="F855" s="4">
        <v>43730</v>
      </c>
      <c r="G855" s="2" t="s">
        <v>401</v>
      </c>
      <c r="H855" s="2" t="s">
        <v>389</v>
      </c>
      <c r="I855" s="2" t="s">
        <v>385</v>
      </c>
      <c r="J855" s="2" t="s">
        <v>523</v>
      </c>
      <c r="K855" s="2" t="s">
        <v>378</v>
      </c>
      <c r="L855" s="2" t="s">
        <v>557</v>
      </c>
      <c r="M855" s="2" t="s">
        <v>536</v>
      </c>
    </row>
    <row r="856" spans="1:13" x14ac:dyDescent="0.45">
      <c r="A856" s="2" t="s">
        <v>173</v>
      </c>
      <c r="B856" s="2" t="s">
        <v>367</v>
      </c>
      <c r="C856" s="3">
        <v>5000</v>
      </c>
      <c r="D856" s="3">
        <v>5000</v>
      </c>
      <c r="E856" s="4">
        <v>43390.86550925926</v>
      </c>
      <c r="F856" s="4">
        <v>43397.851157407407</v>
      </c>
      <c r="G856" s="2" t="s">
        <v>396</v>
      </c>
      <c r="H856" s="2" t="s">
        <v>383</v>
      </c>
      <c r="I856" s="2" t="s">
        <v>397</v>
      </c>
      <c r="J856" s="2" t="s">
        <v>523</v>
      </c>
      <c r="K856" s="2" t="s">
        <v>378</v>
      </c>
      <c r="L856" s="2" t="s">
        <v>557</v>
      </c>
      <c r="M856" s="2" t="s">
        <v>533</v>
      </c>
    </row>
    <row r="857" spans="1:13" x14ac:dyDescent="0.45">
      <c r="A857" s="2" t="s">
        <v>173</v>
      </c>
      <c r="B857" s="2" t="s">
        <v>367</v>
      </c>
      <c r="C857" s="3">
        <v>6000</v>
      </c>
      <c r="D857" s="3">
        <v>6000</v>
      </c>
      <c r="E857" s="4">
        <v>43600.796747685185</v>
      </c>
      <c r="F857" s="4">
        <v>43630</v>
      </c>
      <c r="G857" s="2" t="s">
        <v>391</v>
      </c>
      <c r="H857" s="2" t="s">
        <v>383</v>
      </c>
      <c r="I857" s="2" t="s">
        <v>385</v>
      </c>
      <c r="J857" s="2" t="s">
        <v>525</v>
      </c>
      <c r="K857" s="2" t="s">
        <v>378</v>
      </c>
      <c r="L857" s="2" t="s">
        <v>557</v>
      </c>
      <c r="M857" s="2" t="s">
        <v>538</v>
      </c>
    </row>
    <row r="858" spans="1:13" x14ac:dyDescent="0.45">
      <c r="A858" s="2" t="s">
        <v>173</v>
      </c>
      <c r="B858" s="2" t="s">
        <v>367</v>
      </c>
      <c r="C858" s="3">
        <v>10000</v>
      </c>
      <c r="D858" s="3">
        <v>0</v>
      </c>
      <c r="E858" s="4">
        <v>43691.868645833332</v>
      </c>
      <c r="F858" s="4">
        <v>43707</v>
      </c>
      <c r="G858" s="2" t="s">
        <v>402</v>
      </c>
      <c r="H858" s="2" t="s">
        <v>403</v>
      </c>
      <c r="I858" s="2" t="s">
        <v>397</v>
      </c>
      <c r="J858" s="2" t="s">
        <v>525</v>
      </c>
      <c r="K858" s="2" t="s">
        <v>377</v>
      </c>
      <c r="L858" s="2" t="s">
        <v>557</v>
      </c>
      <c r="M858" s="2" t="s">
        <v>536</v>
      </c>
    </row>
    <row r="859" spans="1:13" x14ac:dyDescent="0.45">
      <c r="A859" s="2" t="s">
        <v>173</v>
      </c>
      <c r="B859" s="2" t="s">
        <v>367</v>
      </c>
      <c r="C859" s="3">
        <v>10000</v>
      </c>
      <c r="D859" s="3">
        <v>10000</v>
      </c>
      <c r="E859" s="4">
        <v>43593.755543981482</v>
      </c>
      <c r="F859" s="4">
        <v>43598</v>
      </c>
      <c r="G859" s="2" t="s">
        <v>393</v>
      </c>
      <c r="H859" s="2" t="s">
        <v>389</v>
      </c>
      <c r="I859" s="2" t="s">
        <v>385</v>
      </c>
      <c r="J859" s="2" t="s">
        <v>525</v>
      </c>
      <c r="K859" s="2" t="s">
        <v>378</v>
      </c>
      <c r="L859" s="2" t="s">
        <v>557</v>
      </c>
      <c r="M859" s="2" t="s">
        <v>535</v>
      </c>
    </row>
    <row r="860" spans="1:13" x14ac:dyDescent="0.45">
      <c r="A860" s="2" t="s">
        <v>173</v>
      </c>
      <c r="B860" s="2" t="s">
        <v>367</v>
      </c>
      <c r="C860" s="3">
        <v>10000</v>
      </c>
      <c r="D860" s="3">
        <v>10000</v>
      </c>
      <c r="E860" s="4">
        <v>42873.826388888891</v>
      </c>
      <c r="F860" s="4">
        <v>42891.949699074074</v>
      </c>
      <c r="G860" s="2" t="s">
        <v>393</v>
      </c>
      <c r="H860" s="2" t="s">
        <v>389</v>
      </c>
      <c r="I860" s="2" t="s">
        <v>385</v>
      </c>
      <c r="J860" s="2" t="s">
        <v>525</v>
      </c>
      <c r="K860" s="2" t="s">
        <v>378</v>
      </c>
      <c r="L860" s="2" t="s">
        <v>557</v>
      </c>
      <c r="M860" s="2" t="s">
        <v>535</v>
      </c>
    </row>
    <row r="861" spans="1:13" x14ac:dyDescent="0.45">
      <c r="A861" s="2" t="s">
        <v>173</v>
      </c>
      <c r="B861" s="2" t="s">
        <v>367</v>
      </c>
      <c r="C861" s="3">
        <v>12000</v>
      </c>
      <c r="D861" s="3">
        <v>0</v>
      </c>
      <c r="E861" s="4">
        <v>42843.917557870373</v>
      </c>
      <c r="F861" s="4">
        <v>42979.20784722222</v>
      </c>
      <c r="G861" s="2" t="s">
        <v>404</v>
      </c>
      <c r="H861" s="2" t="s">
        <v>403</v>
      </c>
      <c r="I861" s="2" t="s">
        <v>405</v>
      </c>
      <c r="J861" s="2" t="s">
        <v>529</v>
      </c>
      <c r="K861" s="2" t="s">
        <v>377</v>
      </c>
      <c r="L861" s="2" t="s">
        <v>557</v>
      </c>
      <c r="M861" s="2" t="s">
        <v>533</v>
      </c>
    </row>
    <row r="862" spans="1:13" x14ac:dyDescent="0.45">
      <c r="A862" s="2" t="s">
        <v>173</v>
      </c>
      <c r="B862" s="2" t="s">
        <v>367</v>
      </c>
      <c r="C862" s="3">
        <v>20000</v>
      </c>
      <c r="D862" s="3">
        <v>20000</v>
      </c>
      <c r="E862" s="4">
        <v>43452.949849537035</v>
      </c>
      <c r="F862" s="4">
        <v>43453</v>
      </c>
      <c r="G862" s="2" t="s">
        <v>390</v>
      </c>
      <c r="H862" s="2" t="s">
        <v>389</v>
      </c>
      <c r="I862" s="2" t="s">
        <v>385</v>
      </c>
      <c r="J862" s="2" t="s">
        <v>525</v>
      </c>
      <c r="K862" s="2" t="s">
        <v>378</v>
      </c>
      <c r="L862" s="2" t="s">
        <v>557</v>
      </c>
      <c r="M862" s="2" t="s">
        <v>535</v>
      </c>
    </row>
    <row r="863" spans="1:13" x14ac:dyDescent="0.45">
      <c r="A863" s="2" t="s">
        <v>173</v>
      </c>
      <c r="B863" s="2" t="s">
        <v>367</v>
      </c>
      <c r="C863" s="3">
        <v>20000</v>
      </c>
      <c r="D863" s="3">
        <v>20000</v>
      </c>
      <c r="E863" s="4">
        <v>43293.763043981482</v>
      </c>
      <c r="F863" s="4">
        <v>43329.87259259259</v>
      </c>
      <c r="G863" s="2" t="s">
        <v>394</v>
      </c>
      <c r="H863" s="2" t="s">
        <v>383</v>
      </c>
      <c r="I863" s="2" t="s">
        <v>395</v>
      </c>
      <c r="J863" s="2" t="s">
        <v>525</v>
      </c>
      <c r="K863" s="2" t="s">
        <v>378</v>
      </c>
      <c r="L863" s="2" t="s">
        <v>557</v>
      </c>
      <c r="M863" s="2" t="s">
        <v>537</v>
      </c>
    </row>
    <row r="864" spans="1:13" x14ac:dyDescent="0.45">
      <c r="A864" s="2" t="s">
        <v>173</v>
      </c>
      <c r="B864" s="2" t="s">
        <v>367</v>
      </c>
      <c r="C864" s="3">
        <v>24000</v>
      </c>
      <c r="D864" s="3">
        <v>24000</v>
      </c>
      <c r="E864" s="4">
        <v>43620.939155092594</v>
      </c>
      <c r="F864" s="4">
        <v>43630</v>
      </c>
      <c r="G864" s="2" t="s">
        <v>388</v>
      </c>
      <c r="H864" s="2" t="s">
        <v>389</v>
      </c>
      <c r="I864" s="2" t="s">
        <v>385</v>
      </c>
      <c r="J864" s="2" t="s">
        <v>525</v>
      </c>
      <c r="K864" s="2" t="s">
        <v>378</v>
      </c>
      <c r="L864" s="2" t="s">
        <v>557</v>
      </c>
      <c r="M864" s="2" t="s">
        <v>538</v>
      </c>
    </row>
    <row r="865" spans="1:13" x14ac:dyDescent="0.45">
      <c r="A865" s="2" t="s">
        <v>173</v>
      </c>
      <c r="B865" s="2" t="s">
        <v>367</v>
      </c>
      <c r="C865" s="3">
        <v>27500</v>
      </c>
      <c r="D865" s="3">
        <v>27500</v>
      </c>
      <c r="E865" s="4">
        <v>43629.980914351851</v>
      </c>
      <c r="F865" s="4">
        <v>43720</v>
      </c>
      <c r="G865" s="2" t="s">
        <v>388</v>
      </c>
      <c r="H865" s="2" t="s">
        <v>389</v>
      </c>
      <c r="I865" s="2" t="s">
        <v>385</v>
      </c>
      <c r="J865" s="2" t="s">
        <v>528</v>
      </c>
      <c r="K865" s="2" t="s">
        <v>378</v>
      </c>
      <c r="L865" s="2" t="s">
        <v>557</v>
      </c>
      <c r="M865" s="2" t="s">
        <v>534</v>
      </c>
    </row>
    <row r="866" spans="1:13" x14ac:dyDescent="0.45">
      <c r="A866" s="2" t="s">
        <v>173</v>
      </c>
      <c r="B866" s="2" t="s">
        <v>367</v>
      </c>
      <c r="C866" s="3">
        <v>28000</v>
      </c>
      <c r="D866" s="3">
        <v>28000</v>
      </c>
      <c r="E866" s="4">
        <v>43250.746712962966</v>
      </c>
      <c r="F866" s="4">
        <v>43272.899733796294</v>
      </c>
      <c r="G866" s="2" t="s">
        <v>382</v>
      </c>
      <c r="H866" s="2" t="s">
        <v>381</v>
      </c>
      <c r="I866" s="2" t="s">
        <v>385</v>
      </c>
      <c r="J866" s="2" t="s">
        <v>525</v>
      </c>
      <c r="K866" s="2" t="s">
        <v>378</v>
      </c>
      <c r="L866" s="2" t="s">
        <v>557</v>
      </c>
      <c r="M866" s="2" t="s">
        <v>533</v>
      </c>
    </row>
    <row r="867" spans="1:13" x14ac:dyDescent="0.45">
      <c r="A867" s="2" t="s">
        <v>173</v>
      </c>
      <c r="B867" s="2" t="s">
        <v>367</v>
      </c>
      <c r="C867" s="3">
        <v>30000</v>
      </c>
      <c r="D867" s="3">
        <v>30000</v>
      </c>
      <c r="E867" s="4">
        <v>44021.754155092596</v>
      </c>
      <c r="F867" s="4">
        <v>44060.961064814815</v>
      </c>
      <c r="G867" s="2" t="s">
        <v>393</v>
      </c>
      <c r="H867" s="2" t="s">
        <v>389</v>
      </c>
      <c r="I867" s="2" t="s">
        <v>385</v>
      </c>
      <c r="J867" s="2" t="s">
        <v>523</v>
      </c>
      <c r="K867" s="2" t="s">
        <v>378</v>
      </c>
      <c r="L867" s="2" t="s">
        <v>557</v>
      </c>
      <c r="M867" s="2" t="s">
        <v>537</v>
      </c>
    </row>
    <row r="868" spans="1:13" x14ac:dyDescent="0.45">
      <c r="A868" s="2" t="s">
        <v>173</v>
      </c>
      <c r="B868" s="2" t="s">
        <v>367</v>
      </c>
      <c r="C868" s="3">
        <v>30000</v>
      </c>
      <c r="D868" s="3">
        <v>30000</v>
      </c>
      <c r="E868" s="4">
        <v>43172.931643518517</v>
      </c>
      <c r="F868" s="4">
        <v>43194.814363425925</v>
      </c>
      <c r="G868" s="2" t="s">
        <v>401</v>
      </c>
      <c r="H868" s="2" t="s">
        <v>389</v>
      </c>
      <c r="I868" s="2" t="s">
        <v>385</v>
      </c>
      <c r="J868" s="2" t="s">
        <v>525</v>
      </c>
      <c r="K868" s="2" t="s">
        <v>378</v>
      </c>
      <c r="L868" s="2" t="s">
        <v>557</v>
      </c>
      <c r="M868" s="2" t="s">
        <v>536</v>
      </c>
    </row>
    <row r="869" spans="1:13" x14ac:dyDescent="0.45">
      <c r="A869" s="2" t="s">
        <v>173</v>
      </c>
      <c r="B869" s="2" t="s">
        <v>367</v>
      </c>
      <c r="C869" s="3">
        <v>142095</v>
      </c>
      <c r="D869" s="3">
        <v>142095</v>
      </c>
      <c r="E869" s="4">
        <v>42605.906736111108</v>
      </c>
      <c r="F869" s="4">
        <v>42997.291666666664</v>
      </c>
      <c r="G869" s="2" t="s">
        <v>396</v>
      </c>
      <c r="H869" s="2" t="s">
        <v>383</v>
      </c>
      <c r="I869" s="2" t="s">
        <v>397</v>
      </c>
      <c r="J869" s="2" t="s">
        <v>525</v>
      </c>
      <c r="K869" s="2" t="s">
        <v>378</v>
      </c>
      <c r="L869" s="2" t="s">
        <v>557</v>
      </c>
      <c r="M869" s="2" t="s">
        <v>538</v>
      </c>
    </row>
    <row r="870" spans="1:13" x14ac:dyDescent="0.45">
      <c r="A870" s="2" t="s">
        <v>56</v>
      </c>
      <c r="B870" s="2" t="s">
        <v>373</v>
      </c>
      <c r="C870" s="3">
        <v>4000</v>
      </c>
      <c r="D870" s="3">
        <v>0</v>
      </c>
      <c r="E870" s="4">
        <v>43686.954988425925</v>
      </c>
      <c r="F870" s="4">
        <v>43790.807870370372</v>
      </c>
      <c r="G870" s="2" t="s">
        <v>402</v>
      </c>
      <c r="H870" s="2" t="s">
        <v>403</v>
      </c>
      <c r="I870" s="2" t="s">
        <v>397</v>
      </c>
      <c r="J870" s="2" t="s">
        <v>524</v>
      </c>
      <c r="K870" s="2" t="s">
        <v>377</v>
      </c>
      <c r="L870" s="2" t="s">
        <v>557</v>
      </c>
      <c r="M870" s="2" t="s">
        <v>535</v>
      </c>
    </row>
    <row r="871" spans="1:13" x14ac:dyDescent="0.45">
      <c r="A871" s="2" t="s">
        <v>56</v>
      </c>
      <c r="B871" s="2" t="s">
        <v>373</v>
      </c>
      <c r="C871" s="3">
        <v>5390</v>
      </c>
      <c r="D871" s="3">
        <v>5390</v>
      </c>
      <c r="E871" s="4">
        <v>43791.784375000003</v>
      </c>
      <c r="F871" s="4">
        <v>43810.715868055559</v>
      </c>
      <c r="G871" s="2" t="s">
        <v>392</v>
      </c>
      <c r="H871" s="2" t="s">
        <v>383</v>
      </c>
      <c r="I871" s="2" t="s">
        <v>385</v>
      </c>
      <c r="J871" s="2" t="s">
        <v>528</v>
      </c>
      <c r="K871" s="2" t="s">
        <v>378</v>
      </c>
      <c r="L871" s="2" t="s">
        <v>557</v>
      </c>
      <c r="M871" s="2" t="s">
        <v>533</v>
      </c>
    </row>
    <row r="872" spans="1:13" x14ac:dyDescent="0.45">
      <c r="A872" s="2" t="s">
        <v>56</v>
      </c>
      <c r="B872" s="2" t="s">
        <v>373</v>
      </c>
      <c r="C872" s="3">
        <v>9000</v>
      </c>
      <c r="D872" s="3">
        <v>9000</v>
      </c>
      <c r="E872" s="4">
        <v>42048.246701388889</v>
      </c>
      <c r="F872" s="4">
        <v>42047.291666666664</v>
      </c>
      <c r="G872" s="2" t="s">
        <v>398</v>
      </c>
      <c r="H872" s="2" t="s">
        <v>389</v>
      </c>
      <c r="I872" s="2" t="s">
        <v>399</v>
      </c>
      <c r="J872" s="2" t="s">
        <v>529</v>
      </c>
      <c r="K872" s="2" t="s">
        <v>378</v>
      </c>
      <c r="L872" s="2" t="s">
        <v>557</v>
      </c>
      <c r="M872" s="2" t="s">
        <v>533</v>
      </c>
    </row>
    <row r="873" spans="1:13" x14ac:dyDescent="0.45">
      <c r="A873" s="2" t="s">
        <v>56</v>
      </c>
      <c r="B873" s="2" t="s">
        <v>373</v>
      </c>
      <c r="C873" s="3">
        <v>24000</v>
      </c>
      <c r="D873" s="3">
        <v>24000</v>
      </c>
      <c r="E873" s="4">
        <v>42157.892002314817</v>
      </c>
      <c r="F873" s="4">
        <v>42162.291666666664</v>
      </c>
      <c r="G873" s="2" t="s">
        <v>396</v>
      </c>
      <c r="H873" s="2" t="s">
        <v>383</v>
      </c>
      <c r="I873" s="2" t="s">
        <v>397</v>
      </c>
      <c r="J873" s="2" t="s">
        <v>522</v>
      </c>
      <c r="K873" s="2" t="s">
        <v>378</v>
      </c>
      <c r="L873" s="2" t="s">
        <v>557</v>
      </c>
      <c r="M873" s="2" t="s">
        <v>533</v>
      </c>
    </row>
    <row r="874" spans="1:13" x14ac:dyDescent="0.45">
      <c r="A874" s="2" t="s">
        <v>56</v>
      </c>
      <c r="B874" s="2" t="s">
        <v>373</v>
      </c>
      <c r="C874" s="3">
        <v>51000</v>
      </c>
      <c r="D874" s="3">
        <v>0</v>
      </c>
      <c r="E874" s="4">
        <v>42061.779282407406</v>
      </c>
      <c r="F874" s="4">
        <v>42261.25</v>
      </c>
      <c r="G874" s="2" t="s">
        <v>388</v>
      </c>
      <c r="H874" s="2" t="s">
        <v>389</v>
      </c>
      <c r="I874" s="2" t="s">
        <v>387</v>
      </c>
      <c r="J874" s="2" t="s">
        <v>522</v>
      </c>
      <c r="K874" s="2" t="s">
        <v>377</v>
      </c>
      <c r="L874" s="2" t="s">
        <v>557</v>
      </c>
      <c r="M874" s="2" t="s">
        <v>535</v>
      </c>
    </row>
    <row r="875" spans="1:13" x14ac:dyDescent="0.45">
      <c r="A875" s="2" t="s">
        <v>56</v>
      </c>
      <c r="B875" s="2" t="s">
        <v>373</v>
      </c>
      <c r="C875" s="3">
        <v>70000</v>
      </c>
      <c r="D875" s="3">
        <v>70000</v>
      </c>
      <c r="E875" s="4">
        <v>41867.937962962962</v>
      </c>
      <c r="F875" s="4">
        <v>41886.291666666664</v>
      </c>
      <c r="G875" s="2" t="s">
        <v>404</v>
      </c>
      <c r="H875" s="2" t="s">
        <v>403</v>
      </c>
      <c r="I875" s="2" t="s">
        <v>405</v>
      </c>
      <c r="J875" s="2" t="s">
        <v>522</v>
      </c>
      <c r="K875" s="2" t="s">
        <v>378</v>
      </c>
      <c r="L875" s="2" t="s">
        <v>557</v>
      </c>
      <c r="M875" s="2" t="s">
        <v>535</v>
      </c>
    </row>
    <row r="876" spans="1:13" x14ac:dyDescent="0.45">
      <c r="A876" s="2" t="s">
        <v>622</v>
      </c>
      <c r="B876" s="2" t="s">
        <v>358</v>
      </c>
      <c r="C876" s="3">
        <v>495</v>
      </c>
      <c r="D876" s="3">
        <v>495</v>
      </c>
      <c r="E876" s="4">
        <v>43014.780810185184</v>
      </c>
      <c r="F876" s="4">
        <v>43014.78162037037</v>
      </c>
      <c r="G876" s="2" t="s">
        <v>382</v>
      </c>
      <c r="H876" s="2" t="s">
        <v>381</v>
      </c>
      <c r="I876" s="2" t="s">
        <v>385</v>
      </c>
      <c r="J876" s="2" t="s">
        <v>525</v>
      </c>
      <c r="K876" s="2" t="s">
        <v>378</v>
      </c>
      <c r="L876" s="2" t="s">
        <v>572</v>
      </c>
      <c r="M876" s="2" t="s">
        <v>538</v>
      </c>
    </row>
    <row r="877" spans="1:13" x14ac:dyDescent="0.45">
      <c r="A877" s="2" t="s">
        <v>135</v>
      </c>
      <c r="B877" s="2" t="s">
        <v>371</v>
      </c>
      <c r="C877" s="3">
        <v>180</v>
      </c>
      <c r="D877" s="3">
        <v>180</v>
      </c>
      <c r="E877" s="4">
        <v>43571.77851851852</v>
      </c>
      <c r="F877" s="4">
        <v>43566</v>
      </c>
      <c r="G877" s="2" t="s">
        <v>396</v>
      </c>
      <c r="H877" s="2" t="s">
        <v>383</v>
      </c>
      <c r="I877" s="2" t="s">
        <v>397</v>
      </c>
      <c r="J877" s="2" t="s">
        <v>525</v>
      </c>
      <c r="K877" s="2" t="s">
        <v>378</v>
      </c>
      <c r="L877" s="2" t="s">
        <v>555</v>
      </c>
      <c r="M877" s="2" t="s">
        <v>537</v>
      </c>
    </row>
    <row r="878" spans="1:13" x14ac:dyDescent="0.45">
      <c r="A878" s="2" t="s">
        <v>135</v>
      </c>
      <c r="B878" s="2" t="s">
        <v>371</v>
      </c>
      <c r="C878" s="3">
        <v>540</v>
      </c>
      <c r="D878" s="3">
        <v>540</v>
      </c>
      <c r="E878" s="4">
        <v>42846.047037037039</v>
      </c>
      <c r="F878" s="4">
        <v>43103.690185185187</v>
      </c>
      <c r="G878" s="2" t="s">
        <v>390</v>
      </c>
      <c r="H878" s="2" t="s">
        <v>389</v>
      </c>
      <c r="I878" s="2" t="s">
        <v>385</v>
      </c>
      <c r="J878" s="2" t="s">
        <v>525</v>
      </c>
      <c r="K878" s="2" t="s">
        <v>378</v>
      </c>
      <c r="L878" s="2" t="s">
        <v>555</v>
      </c>
      <c r="M878" s="2" t="s">
        <v>535</v>
      </c>
    </row>
    <row r="879" spans="1:13" x14ac:dyDescent="0.45">
      <c r="A879" s="2" t="s">
        <v>135</v>
      </c>
      <c r="B879" s="2" t="s">
        <v>371</v>
      </c>
      <c r="C879" s="3">
        <v>1599</v>
      </c>
      <c r="D879" s="3">
        <v>1599</v>
      </c>
      <c r="E879" s="4">
        <v>42795.831493055557</v>
      </c>
      <c r="F879" s="4">
        <v>42801.590775462966</v>
      </c>
      <c r="G879" s="2" t="s">
        <v>404</v>
      </c>
      <c r="H879" s="2" t="s">
        <v>403</v>
      </c>
      <c r="I879" s="2" t="s">
        <v>405</v>
      </c>
      <c r="J879" s="2" t="s">
        <v>525</v>
      </c>
      <c r="K879" s="2" t="s">
        <v>378</v>
      </c>
      <c r="L879" s="2" t="s">
        <v>555</v>
      </c>
      <c r="M879" s="2" t="s">
        <v>533</v>
      </c>
    </row>
    <row r="880" spans="1:13" x14ac:dyDescent="0.45">
      <c r="A880" s="2" t="s">
        <v>135</v>
      </c>
      <c r="B880" s="2" t="s">
        <v>371</v>
      </c>
      <c r="C880" s="3">
        <v>1599</v>
      </c>
      <c r="D880" s="3">
        <v>1599</v>
      </c>
      <c r="E880" s="4">
        <v>42774.778483796297</v>
      </c>
      <c r="F880" s="4">
        <v>42775.650462962964</v>
      </c>
      <c r="G880" s="2" t="s">
        <v>402</v>
      </c>
      <c r="H880" s="2" t="s">
        <v>403</v>
      </c>
      <c r="I880" s="2" t="s">
        <v>397</v>
      </c>
      <c r="J880" s="2" t="s">
        <v>525</v>
      </c>
      <c r="K880" s="2" t="s">
        <v>378</v>
      </c>
      <c r="L880" s="2" t="s">
        <v>555</v>
      </c>
      <c r="M880" s="2" t="s">
        <v>535</v>
      </c>
    </row>
    <row r="881" spans="1:13" x14ac:dyDescent="0.45">
      <c r="A881" s="2" t="s">
        <v>135</v>
      </c>
      <c r="B881" s="2" t="s">
        <v>371</v>
      </c>
      <c r="C881" s="3">
        <v>6000</v>
      </c>
      <c r="D881" s="3">
        <v>6000</v>
      </c>
      <c r="E881" s="4">
        <v>43139.804537037038</v>
      </c>
      <c r="F881" s="4">
        <v>43168.701435185183</v>
      </c>
      <c r="G881" s="2" t="s">
        <v>393</v>
      </c>
      <c r="H881" s="2" t="s">
        <v>389</v>
      </c>
      <c r="I881" s="2" t="s">
        <v>385</v>
      </c>
      <c r="J881" s="2" t="s">
        <v>525</v>
      </c>
      <c r="K881" s="2" t="s">
        <v>378</v>
      </c>
      <c r="L881" s="2" t="s">
        <v>555</v>
      </c>
      <c r="M881" s="2" t="s">
        <v>538</v>
      </c>
    </row>
    <row r="882" spans="1:13" x14ac:dyDescent="0.45">
      <c r="A882" s="2" t="s">
        <v>135</v>
      </c>
      <c r="B882" s="2" t="s">
        <v>371</v>
      </c>
      <c r="C882" s="3">
        <v>10000</v>
      </c>
      <c r="D882" s="3">
        <v>0</v>
      </c>
      <c r="E882" s="4">
        <v>43633.926759259259</v>
      </c>
      <c r="F882" s="4">
        <v>43754</v>
      </c>
      <c r="G882" s="2" t="s">
        <v>404</v>
      </c>
      <c r="H882" s="2" t="s">
        <v>403</v>
      </c>
      <c r="I882" s="2" t="s">
        <v>405</v>
      </c>
      <c r="J882" s="2" t="s">
        <v>524</v>
      </c>
      <c r="K882" s="2" t="s">
        <v>377</v>
      </c>
      <c r="L882" s="2" t="s">
        <v>555</v>
      </c>
      <c r="M882" s="2" t="s">
        <v>533</v>
      </c>
    </row>
    <row r="883" spans="1:13" x14ac:dyDescent="0.45">
      <c r="A883" s="2" t="s">
        <v>135</v>
      </c>
      <c r="B883" s="2" t="s">
        <v>371</v>
      </c>
      <c r="C883" s="3">
        <v>20000</v>
      </c>
      <c r="D883" s="3">
        <v>20000</v>
      </c>
      <c r="E883" s="4">
        <v>43489.889236111114</v>
      </c>
      <c r="F883" s="4">
        <v>43504</v>
      </c>
      <c r="G883" s="2" t="s">
        <v>388</v>
      </c>
      <c r="H883" s="2" t="s">
        <v>389</v>
      </c>
      <c r="I883" s="2" t="s">
        <v>385</v>
      </c>
      <c r="J883" s="2" t="s">
        <v>525</v>
      </c>
      <c r="K883" s="2" t="s">
        <v>378</v>
      </c>
      <c r="L883" s="2" t="s">
        <v>555</v>
      </c>
      <c r="M883" s="2" t="s">
        <v>533</v>
      </c>
    </row>
    <row r="884" spans="1:13" x14ac:dyDescent="0.45">
      <c r="A884" s="2" t="s">
        <v>135</v>
      </c>
      <c r="B884" s="2" t="s">
        <v>371</v>
      </c>
      <c r="C884" s="3">
        <v>20000</v>
      </c>
      <c r="D884" s="3">
        <v>20000</v>
      </c>
      <c r="E884" s="4">
        <v>42636.924756944441</v>
      </c>
      <c r="F884" s="4">
        <v>42971.166666666664</v>
      </c>
      <c r="G884" s="2" t="s">
        <v>382</v>
      </c>
      <c r="H884" s="2" t="s">
        <v>381</v>
      </c>
      <c r="I884" s="2" t="s">
        <v>387</v>
      </c>
      <c r="J884" s="2" t="s">
        <v>525</v>
      </c>
      <c r="K884" s="2" t="s">
        <v>378</v>
      </c>
      <c r="L884" s="2" t="s">
        <v>555</v>
      </c>
      <c r="M884" s="2" t="s">
        <v>535</v>
      </c>
    </row>
    <row r="885" spans="1:13" x14ac:dyDescent="0.45">
      <c r="A885" s="2" t="s">
        <v>135</v>
      </c>
      <c r="B885" s="2" t="s">
        <v>371</v>
      </c>
      <c r="C885" s="3">
        <v>52540</v>
      </c>
      <c r="D885" s="3">
        <v>52540</v>
      </c>
      <c r="E885" s="4">
        <v>42513.921631944446</v>
      </c>
      <c r="F885" s="4">
        <v>42636.291666666664</v>
      </c>
      <c r="G885" s="2" t="s">
        <v>396</v>
      </c>
      <c r="H885" s="2" t="s">
        <v>383</v>
      </c>
      <c r="I885" s="2" t="s">
        <v>397</v>
      </c>
      <c r="J885" s="2" t="s">
        <v>525</v>
      </c>
      <c r="K885" s="2" t="s">
        <v>378</v>
      </c>
      <c r="L885" s="2" t="s">
        <v>555</v>
      </c>
      <c r="M885" s="2" t="s">
        <v>535</v>
      </c>
    </row>
    <row r="886" spans="1:13" x14ac:dyDescent="0.45">
      <c r="A886" s="2" t="s">
        <v>211</v>
      </c>
      <c r="B886" s="2" t="s">
        <v>358</v>
      </c>
      <c r="C886" s="3">
        <v>45000</v>
      </c>
      <c r="D886" s="3">
        <v>0</v>
      </c>
      <c r="E886" s="4">
        <v>42823.728009259263</v>
      </c>
      <c r="F886" s="4">
        <v>43081.868657407409</v>
      </c>
      <c r="G886" s="2" t="s">
        <v>388</v>
      </c>
      <c r="H886" s="2" t="s">
        <v>389</v>
      </c>
      <c r="I886" s="2" t="s">
        <v>385</v>
      </c>
      <c r="J886" s="2" t="s">
        <v>529</v>
      </c>
      <c r="K886" s="2" t="s">
        <v>377</v>
      </c>
      <c r="L886" s="2" t="s">
        <v>555</v>
      </c>
      <c r="M886" s="2" t="s">
        <v>534</v>
      </c>
    </row>
    <row r="887" spans="1:13" x14ac:dyDescent="0.45">
      <c r="A887" s="2" t="s">
        <v>92</v>
      </c>
      <c r="B887" s="2" t="s">
        <v>371</v>
      </c>
      <c r="C887" s="3">
        <v>3198</v>
      </c>
      <c r="D887" s="3">
        <v>3198</v>
      </c>
      <c r="E887" s="4">
        <v>42821.758449074077</v>
      </c>
      <c r="F887" s="4">
        <v>42822.712789351855</v>
      </c>
      <c r="G887" s="2" t="s">
        <v>394</v>
      </c>
      <c r="H887" s="2" t="s">
        <v>383</v>
      </c>
      <c r="I887" s="2" t="s">
        <v>395</v>
      </c>
      <c r="J887" s="2" t="s">
        <v>525</v>
      </c>
      <c r="K887" s="2" t="s">
        <v>378</v>
      </c>
      <c r="L887" s="2" t="s">
        <v>555</v>
      </c>
      <c r="M887" s="2" t="s">
        <v>534</v>
      </c>
    </row>
    <row r="888" spans="1:13" x14ac:dyDescent="0.45">
      <c r="A888" s="2" t="s">
        <v>92</v>
      </c>
      <c r="B888" s="2" t="s">
        <v>371</v>
      </c>
      <c r="C888" s="3">
        <v>10800</v>
      </c>
      <c r="D888" s="3">
        <v>0</v>
      </c>
      <c r="E888" s="4">
        <v>42846.031736111108</v>
      </c>
      <c r="F888" s="4">
        <v>42964.708553240744</v>
      </c>
      <c r="G888" s="2" t="s">
        <v>396</v>
      </c>
      <c r="H888" s="2" t="s">
        <v>383</v>
      </c>
      <c r="I888" s="2" t="s">
        <v>397</v>
      </c>
      <c r="J888" s="2" t="s">
        <v>529</v>
      </c>
      <c r="K888" s="2" t="s">
        <v>377</v>
      </c>
      <c r="L888" s="2" t="s">
        <v>555</v>
      </c>
      <c r="M888" s="2" t="s">
        <v>533</v>
      </c>
    </row>
    <row r="889" spans="1:13" x14ac:dyDescent="0.45">
      <c r="A889" s="2" t="s">
        <v>92</v>
      </c>
      <c r="B889" s="2" t="s">
        <v>371</v>
      </c>
      <c r="C889" s="3">
        <v>10800</v>
      </c>
      <c r="D889" s="3">
        <v>10800</v>
      </c>
      <c r="E889" s="4">
        <v>42844.746342592596</v>
      </c>
      <c r="F889" s="4">
        <v>42844.636631944442</v>
      </c>
      <c r="G889" s="2" t="s">
        <v>391</v>
      </c>
      <c r="H889" s="2" t="s">
        <v>383</v>
      </c>
      <c r="I889" s="2" t="s">
        <v>385</v>
      </c>
      <c r="J889" s="2" t="s">
        <v>525</v>
      </c>
      <c r="K889" s="2" t="s">
        <v>378</v>
      </c>
      <c r="L889" s="2" t="s">
        <v>555</v>
      </c>
      <c r="M889" s="2" t="s">
        <v>534</v>
      </c>
    </row>
    <row r="890" spans="1:13" x14ac:dyDescent="0.45">
      <c r="A890" s="2" t="s">
        <v>92</v>
      </c>
      <c r="B890" s="2" t="s">
        <v>371</v>
      </c>
      <c r="C890" s="3">
        <v>11843</v>
      </c>
      <c r="D890" s="3">
        <v>0</v>
      </c>
      <c r="E890" s="4">
        <v>42724.891886574071</v>
      </c>
      <c r="F890" s="4">
        <v>42957.567453703705</v>
      </c>
      <c r="G890" s="2" t="s">
        <v>388</v>
      </c>
      <c r="H890" s="2" t="s">
        <v>389</v>
      </c>
      <c r="I890" s="2" t="s">
        <v>385</v>
      </c>
      <c r="J890" s="2" t="s">
        <v>523</v>
      </c>
      <c r="K890" s="2" t="s">
        <v>377</v>
      </c>
      <c r="L890" s="2" t="s">
        <v>555</v>
      </c>
      <c r="M890" s="2" t="s">
        <v>535</v>
      </c>
    </row>
    <row r="891" spans="1:13" x14ac:dyDescent="0.45">
      <c r="A891" s="2" t="s">
        <v>92</v>
      </c>
      <c r="B891" s="2" t="s">
        <v>371</v>
      </c>
      <c r="C891" s="3">
        <v>12000</v>
      </c>
      <c r="D891" s="3">
        <v>12000</v>
      </c>
      <c r="E891" s="4">
        <v>42720.839016203703</v>
      </c>
      <c r="F891" s="4">
        <v>42766.291666666664</v>
      </c>
      <c r="G891" s="2" t="s">
        <v>398</v>
      </c>
      <c r="H891" s="2" t="s">
        <v>389</v>
      </c>
      <c r="I891" s="2" t="s">
        <v>399</v>
      </c>
      <c r="J891" s="2" t="s">
        <v>525</v>
      </c>
      <c r="K891" s="2" t="s">
        <v>378</v>
      </c>
      <c r="L891" s="2" t="s">
        <v>555</v>
      </c>
      <c r="M891" s="2" t="s">
        <v>538</v>
      </c>
    </row>
    <row r="892" spans="1:13" x14ac:dyDescent="0.45">
      <c r="A892" s="2" t="s">
        <v>92</v>
      </c>
      <c r="B892" s="2" t="s">
        <v>371</v>
      </c>
      <c r="C892" s="3">
        <v>16000</v>
      </c>
      <c r="D892" s="3">
        <v>16000</v>
      </c>
      <c r="E892" s="4">
        <v>42720.854247685187</v>
      </c>
      <c r="F892" s="4">
        <v>42794.905358796299</v>
      </c>
      <c r="G892" s="2" t="s">
        <v>393</v>
      </c>
      <c r="H892" s="2" t="s">
        <v>389</v>
      </c>
      <c r="I892" s="2" t="s">
        <v>385</v>
      </c>
      <c r="J892" s="2" t="s">
        <v>525</v>
      </c>
      <c r="K892" s="2" t="s">
        <v>378</v>
      </c>
      <c r="L892" s="2" t="s">
        <v>555</v>
      </c>
      <c r="M892" s="2" t="s">
        <v>536</v>
      </c>
    </row>
    <row r="893" spans="1:13" x14ac:dyDescent="0.45">
      <c r="A893" s="2" t="s">
        <v>92</v>
      </c>
      <c r="B893" s="2" t="s">
        <v>371</v>
      </c>
      <c r="C893" s="3">
        <v>44000</v>
      </c>
      <c r="D893" s="3">
        <v>0</v>
      </c>
      <c r="E893" s="4">
        <v>42741.846689814818</v>
      </c>
      <c r="F893" s="4">
        <v>42957.567060185182</v>
      </c>
      <c r="G893" s="2" t="s">
        <v>390</v>
      </c>
      <c r="H893" s="2" t="s">
        <v>389</v>
      </c>
      <c r="I893" s="2" t="s">
        <v>385</v>
      </c>
      <c r="J893" s="2" t="s">
        <v>523</v>
      </c>
      <c r="K893" s="2" t="s">
        <v>377</v>
      </c>
      <c r="L893" s="2" t="s">
        <v>555</v>
      </c>
      <c r="M893" s="2" t="s">
        <v>533</v>
      </c>
    </row>
    <row r="894" spans="1:13" x14ac:dyDescent="0.45">
      <c r="A894" s="2" t="s">
        <v>92</v>
      </c>
      <c r="B894" s="2" t="s">
        <v>371</v>
      </c>
      <c r="C894" s="3">
        <v>67453</v>
      </c>
      <c r="D894" s="3">
        <v>67453</v>
      </c>
      <c r="E894" s="4">
        <v>42174.081550925926</v>
      </c>
      <c r="F894" s="4">
        <v>42323.291666666664</v>
      </c>
      <c r="G894" s="2" t="s">
        <v>404</v>
      </c>
      <c r="H894" s="2" t="s">
        <v>403</v>
      </c>
      <c r="I894" s="2" t="s">
        <v>405</v>
      </c>
      <c r="J894" s="2" t="s">
        <v>525</v>
      </c>
      <c r="K894" s="2" t="s">
        <v>378</v>
      </c>
      <c r="L894" s="2" t="s">
        <v>555</v>
      </c>
      <c r="M894" s="2" t="s">
        <v>538</v>
      </c>
    </row>
    <row r="895" spans="1:13" x14ac:dyDescent="0.45">
      <c r="A895" s="2" t="s">
        <v>320</v>
      </c>
      <c r="B895" s="2" t="s">
        <v>373</v>
      </c>
      <c r="C895" s="3">
        <v>0</v>
      </c>
      <c r="D895" s="3">
        <v>0</v>
      </c>
      <c r="E895" s="4">
        <v>43795.918055555558</v>
      </c>
      <c r="F895" s="4">
        <v>43860.820150462961</v>
      </c>
      <c r="G895" s="2" t="s">
        <v>390</v>
      </c>
      <c r="H895" s="2" t="s">
        <v>389</v>
      </c>
      <c r="I895" s="2" t="s">
        <v>386</v>
      </c>
      <c r="J895" s="2" t="s">
        <v>525</v>
      </c>
      <c r="K895" s="2" t="s">
        <v>377</v>
      </c>
      <c r="L895" s="2" t="s">
        <v>557</v>
      </c>
      <c r="M895" s="2" t="s">
        <v>535</v>
      </c>
    </row>
    <row r="896" spans="1:13" x14ac:dyDescent="0.45">
      <c r="A896" s="2" t="s">
        <v>164</v>
      </c>
      <c r="B896" s="2" t="s">
        <v>371</v>
      </c>
      <c r="C896" s="3">
        <v>4500</v>
      </c>
      <c r="D896" s="3">
        <v>0</v>
      </c>
      <c r="E896" s="4">
        <v>42663.693379629629</v>
      </c>
      <c r="F896" s="4">
        <v>42825.865902777776</v>
      </c>
      <c r="G896" s="2" t="s">
        <v>388</v>
      </c>
      <c r="H896" s="2" t="s">
        <v>389</v>
      </c>
      <c r="I896" s="2" t="s">
        <v>387</v>
      </c>
      <c r="J896" s="2" t="s">
        <v>522</v>
      </c>
      <c r="K896" s="2" t="s">
        <v>377</v>
      </c>
      <c r="L896" s="2" t="s">
        <v>559</v>
      </c>
      <c r="M896" s="2" t="s">
        <v>534</v>
      </c>
    </row>
    <row r="897" spans="1:13" x14ac:dyDescent="0.45">
      <c r="A897" s="2" t="s">
        <v>622</v>
      </c>
      <c r="B897" s="2" t="s">
        <v>358</v>
      </c>
      <c r="C897" s="3">
        <v>20000</v>
      </c>
      <c r="D897" s="3">
        <v>0</v>
      </c>
      <c r="E897" s="4">
        <v>41404.679212962961</v>
      </c>
      <c r="F897" s="4">
        <v>41445.166666666664</v>
      </c>
      <c r="G897" s="2" t="s">
        <v>401</v>
      </c>
      <c r="H897" s="2" t="s">
        <v>389</v>
      </c>
      <c r="I897" s="2" t="s">
        <v>385</v>
      </c>
      <c r="J897" s="2" t="s">
        <v>522</v>
      </c>
      <c r="K897" s="2" t="s">
        <v>377</v>
      </c>
      <c r="L897" s="2" t="s">
        <v>557</v>
      </c>
      <c r="M897" s="2" t="s">
        <v>539</v>
      </c>
    </row>
    <row r="898" spans="1:13" x14ac:dyDescent="0.45">
      <c r="A898" s="2" t="s">
        <v>348</v>
      </c>
      <c r="B898" s="2" t="s">
        <v>375</v>
      </c>
      <c r="C898" s="3">
        <v>2995</v>
      </c>
      <c r="D898" s="3">
        <v>0</v>
      </c>
      <c r="E898" s="4">
        <v>43936.857719907406</v>
      </c>
      <c r="F898" s="4">
        <v>44089.799212962964</v>
      </c>
      <c r="G898" s="2" t="s">
        <v>394</v>
      </c>
      <c r="H898" s="2" t="s">
        <v>383</v>
      </c>
      <c r="I898" s="2" t="s">
        <v>395</v>
      </c>
      <c r="J898" s="2" t="s">
        <v>527</v>
      </c>
      <c r="K898" s="2" t="s">
        <v>377</v>
      </c>
      <c r="L898" s="2" t="s">
        <v>557</v>
      </c>
      <c r="M898" s="2" t="s">
        <v>539</v>
      </c>
    </row>
    <row r="899" spans="1:13" x14ac:dyDescent="0.45">
      <c r="A899" s="2" t="s">
        <v>205</v>
      </c>
      <c r="B899" s="2" t="s">
        <v>371</v>
      </c>
      <c r="C899" s="3">
        <v>0</v>
      </c>
      <c r="D899" s="3">
        <v>0</v>
      </c>
      <c r="E899" s="4">
        <v>42590.737141203703</v>
      </c>
      <c r="F899" s="4">
        <v>43066.291666666664</v>
      </c>
      <c r="G899" s="2" t="s">
        <v>393</v>
      </c>
      <c r="H899" s="2" t="s">
        <v>389</v>
      </c>
      <c r="I899" s="2" t="s">
        <v>385</v>
      </c>
      <c r="J899" s="2" t="s">
        <v>529</v>
      </c>
      <c r="K899" s="2" t="s">
        <v>377</v>
      </c>
      <c r="L899" s="2" t="s">
        <v>553</v>
      </c>
      <c r="M899" s="2" t="s">
        <v>533</v>
      </c>
    </row>
    <row r="900" spans="1:13" x14ac:dyDescent="0.45">
      <c r="A900" s="2" t="s">
        <v>48</v>
      </c>
      <c r="B900" s="2" t="s">
        <v>371</v>
      </c>
      <c r="C900" s="3">
        <v>1850</v>
      </c>
      <c r="D900" s="3">
        <v>1850</v>
      </c>
      <c r="E900" s="4">
        <v>42592.582013888888</v>
      </c>
      <c r="F900" s="4">
        <v>42592.602187500001</v>
      </c>
      <c r="G900" s="2" t="s">
        <v>391</v>
      </c>
      <c r="H900" s="2" t="s">
        <v>383</v>
      </c>
      <c r="I900" s="2" t="s">
        <v>385</v>
      </c>
      <c r="J900" s="2" t="s">
        <v>525</v>
      </c>
      <c r="K900" s="2" t="s">
        <v>378</v>
      </c>
      <c r="L900" s="2" t="s">
        <v>553</v>
      </c>
      <c r="M900" s="2" t="s">
        <v>539</v>
      </c>
    </row>
    <row r="901" spans="1:13" x14ac:dyDescent="0.45">
      <c r="A901" s="2" t="s">
        <v>48</v>
      </c>
      <c r="B901" s="2" t="s">
        <v>371</v>
      </c>
      <c r="C901" s="3">
        <v>2000</v>
      </c>
      <c r="D901" s="3">
        <v>2000</v>
      </c>
      <c r="E901" s="4">
        <v>42570.785474537035</v>
      </c>
      <c r="F901" s="4">
        <v>42607.291666666664</v>
      </c>
      <c r="G901" s="2" t="s">
        <v>388</v>
      </c>
      <c r="H901" s="2" t="s">
        <v>389</v>
      </c>
      <c r="I901" s="2" t="s">
        <v>387</v>
      </c>
      <c r="J901" s="2" t="s">
        <v>525</v>
      </c>
      <c r="K901" s="2" t="s">
        <v>378</v>
      </c>
      <c r="L901" s="2" t="s">
        <v>553</v>
      </c>
      <c r="M901" s="2" t="s">
        <v>533</v>
      </c>
    </row>
    <row r="902" spans="1:13" x14ac:dyDescent="0.45">
      <c r="A902" s="2" t="s">
        <v>48</v>
      </c>
      <c r="B902" s="2" t="s">
        <v>371</v>
      </c>
      <c r="C902" s="3">
        <v>2000</v>
      </c>
      <c r="D902" s="3">
        <v>2000</v>
      </c>
      <c r="E902" s="4">
        <v>42409.92324074074</v>
      </c>
      <c r="F902" s="4">
        <v>42411.208333333336</v>
      </c>
      <c r="G902" s="2" t="s">
        <v>382</v>
      </c>
      <c r="H902" s="2" t="s">
        <v>381</v>
      </c>
      <c r="I902" s="2" t="s">
        <v>385</v>
      </c>
      <c r="J902" s="2" t="s">
        <v>522</v>
      </c>
      <c r="K902" s="2" t="s">
        <v>378</v>
      </c>
      <c r="L902" s="2" t="s">
        <v>553</v>
      </c>
      <c r="M902" s="2" t="s">
        <v>533</v>
      </c>
    </row>
    <row r="903" spans="1:13" x14ac:dyDescent="0.45">
      <c r="A903" s="2" t="s">
        <v>48</v>
      </c>
      <c r="B903" s="2" t="s">
        <v>371</v>
      </c>
      <c r="C903" s="3">
        <v>2000</v>
      </c>
      <c r="D903" s="3">
        <v>2000</v>
      </c>
      <c r="E903" s="4">
        <v>41911.931226851855</v>
      </c>
      <c r="F903" s="4">
        <v>41928.291666666664</v>
      </c>
      <c r="G903" s="2" t="s">
        <v>402</v>
      </c>
      <c r="H903" s="2" t="s">
        <v>403</v>
      </c>
      <c r="I903" s="2" t="s">
        <v>397</v>
      </c>
      <c r="J903" s="2" t="s">
        <v>525</v>
      </c>
      <c r="K903" s="2" t="s">
        <v>378</v>
      </c>
      <c r="L903" s="2" t="s">
        <v>553</v>
      </c>
      <c r="M903" s="2" t="s">
        <v>533</v>
      </c>
    </row>
    <row r="904" spans="1:13" x14ac:dyDescent="0.45">
      <c r="A904" s="2" t="s">
        <v>48</v>
      </c>
      <c r="B904" s="2" t="s">
        <v>371</v>
      </c>
      <c r="C904" s="3">
        <v>2700</v>
      </c>
      <c r="D904" s="3">
        <v>2700</v>
      </c>
      <c r="E904" s="4">
        <v>42570.796215277776</v>
      </c>
      <c r="F904" s="4">
        <v>42612.291666666664</v>
      </c>
      <c r="G904" s="2" t="s">
        <v>402</v>
      </c>
      <c r="H904" s="2" t="s">
        <v>403</v>
      </c>
      <c r="I904" s="2" t="s">
        <v>397</v>
      </c>
      <c r="J904" s="2" t="s">
        <v>525</v>
      </c>
      <c r="K904" s="2" t="s">
        <v>378</v>
      </c>
      <c r="L904" s="2" t="s">
        <v>553</v>
      </c>
      <c r="M904" s="2" t="s">
        <v>537</v>
      </c>
    </row>
    <row r="905" spans="1:13" x14ac:dyDescent="0.45">
      <c r="A905" s="2" t="s">
        <v>48</v>
      </c>
      <c r="B905" s="2" t="s">
        <v>371</v>
      </c>
      <c r="C905" s="3">
        <v>8100</v>
      </c>
      <c r="D905" s="3">
        <v>8100</v>
      </c>
      <c r="E905" s="4">
        <v>42570.792002314818</v>
      </c>
      <c r="F905" s="4">
        <v>42612.291666666664</v>
      </c>
      <c r="G905" s="2" t="s">
        <v>390</v>
      </c>
      <c r="H905" s="2" t="s">
        <v>389</v>
      </c>
      <c r="I905" s="2" t="s">
        <v>386</v>
      </c>
      <c r="J905" s="2" t="s">
        <v>525</v>
      </c>
      <c r="K905" s="2" t="s">
        <v>378</v>
      </c>
      <c r="L905" s="2" t="s">
        <v>553</v>
      </c>
      <c r="M905" s="2" t="s">
        <v>538</v>
      </c>
    </row>
    <row r="906" spans="1:13" x14ac:dyDescent="0.45">
      <c r="A906" s="2" t="s">
        <v>48</v>
      </c>
      <c r="B906" s="2" t="s">
        <v>371</v>
      </c>
      <c r="C906" s="3">
        <v>8161</v>
      </c>
      <c r="D906" s="3">
        <v>0</v>
      </c>
      <c r="E906" s="4">
        <v>43419.928460648145</v>
      </c>
      <c r="F906" s="4">
        <v>43539</v>
      </c>
      <c r="G906" s="2" t="s">
        <v>398</v>
      </c>
      <c r="H906" s="2" t="s">
        <v>389</v>
      </c>
      <c r="I906" s="2" t="s">
        <v>399</v>
      </c>
      <c r="J906" s="2" t="s">
        <v>529</v>
      </c>
      <c r="K906" s="2" t="s">
        <v>377</v>
      </c>
      <c r="L906" s="2" t="s">
        <v>553</v>
      </c>
      <c r="M906" s="2" t="s">
        <v>533</v>
      </c>
    </row>
    <row r="907" spans="1:13" x14ac:dyDescent="0.45">
      <c r="A907" s="2" t="s">
        <v>48</v>
      </c>
      <c r="B907" s="2" t="s">
        <v>371</v>
      </c>
      <c r="C907" s="3">
        <v>8161</v>
      </c>
      <c r="D907" s="3">
        <v>8161</v>
      </c>
      <c r="E907" s="4">
        <v>42983.880740740744</v>
      </c>
      <c r="F907" s="4">
        <v>42984.291666666664</v>
      </c>
      <c r="G907" s="2" t="s">
        <v>394</v>
      </c>
      <c r="H907" s="2" t="s">
        <v>383</v>
      </c>
      <c r="I907" s="2" t="s">
        <v>395</v>
      </c>
      <c r="J907" s="2" t="s">
        <v>525</v>
      </c>
      <c r="K907" s="2" t="s">
        <v>378</v>
      </c>
      <c r="L907" s="2" t="s">
        <v>553</v>
      </c>
      <c r="M907" s="2" t="s">
        <v>539</v>
      </c>
    </row>
    <row r="908" spans="1:13" x14ac:dyDescent="0.45">
      <c r="A908" s="2" t="s">
        <v>48</v>
      </c>
      <c r="B908" s="2" t="s">
        <v>371</v>
      </c>
      <c r="C908" s="3">
        <v>10900</v>
      </c>
      <c r="D908" s="3">
        <v>10900</v>
      </c>
      <c r="E908" s="4">
        <v>42790.906527777777</v>
      </c>
      <c r="F908" s="4">
        <v>42825.77207175926</v>
      </c>
      <c r="G908" s="2" t="s">
        <v>393</v>
      </c>
      <c r="H908" s="2" t="s">
        <v>389</v>
      </c>
      <c r="I908" s="2" t="s">
        <v>385</v>
      </c>
      <c r="J908" s="2" t="s">
        <v>525</v>
      </c>
      <c r="K908" s="2" t="s">
        <v>378</v>
      </c>
      <c r="L908" s="2" t="s">
        <v>553</v>
      </c>
      <c r="M908" s="2" t="s">
        <v>533</v>
      </c>
    </row>
    <row r="909" spans="1:13" x14ac:dyDescent="0.45">
      <c r="A909" s="2" t="s">
        <v>48</v>
      </c>
      <c r="B909" s="2" t="s">
        <v>371</v>
      </c>
      <c r="C909" s="3">
        <v>13602.02</v>
      </c>
      <c r="D909" s="3">
        <v>0</v>
      </c>
      <c r="E909" s="4">
        <v>43034.849004629628</v>
      </c>
      <c r="F909" s="4">
        <v>43119.625856481478</v>
      </c>
      <c r="G909" s="2" t="s">
        <v>398</v>
      </c>
      <c r="H909" s="2" t="s">
        <v>389</v>
      </c>
      <c r="I909" s="2" t="s">
        <v>399</v>
      </c>
      <c r="J909" s="2" t="s">
        <v>522</v>
      </c>
      <c r="K909" s="2" t="s">
        <v>377</v>
      </c>
      <c r="L909" s="2" t="s">
        <v>553</v>
      </c>
      <c r="M909" s="2" t="s">
        <v>533</v>
      </c>
    </row>
    <row r="910" spans="1:13" x14ac:dyDescent="0.45">
      <c r="A910" s="2" t="s">
        <v>48</v>
      </c>
      <c r="B910" s="2" t="s">
        <v>371</v>
      </c>
      <c r="C910" s="3">
        <v>13702.15</v>
      </c>
      <c r="D910" s="3">
        <v>13702.15</v>
      </c>
      <c r="E910" s="4">
        <v>42481.642951388887</v>
      </c>
      <c r="F910" s="4">
        <v>43039.291666666664</v>
      </c>
      <c r="G910" s="2" t="s">
        <v>402</v>
      </c>
      <c r="H910" s="2" t="s">
        <v>403</v>
      </c>
      <c r="I910" s="2" t="s">
        <v>397</v>
      </c>
      <c r="J910" s="2" t="s">
        <v>525</v>
      </c>
      <c r="K910" s="2" t="s">
        <v>378</v>
      </c>
      <c r="L910" s="2" t="s">
        <v>553</v>
      </c>
      <c r="M910" s="2" t="s">
        <v>534</v>
      </c>
    </row>
    <row r="911" spans="1:13" x14ac:dyDescent="0.45">
      <c r="A911" s="2" t="s">
        <v>48</v>
      </c>
      <c r="B911" s="2" t="s">
        <v>371</v>
      </c>
      <c r="C911" s="3">
        <v>15000</v>
      </c>
      <c r="D911" s="3">
        <v>15000</v>
      </c>
      <c r="E911" s="4">
        <v>41649.9450462963</v>
      </c>
      <c r="F911" s="4">
        <v>41760.291666666664</v>
      </c>
      <c r="G911" s="2" t="s">
        <v>396</v>
      </c>
      <c r="H911" s="2" t="s">
        <v>383</v>
      </c>
      <c r="I911" s="2" t="s">
        <v>397</v>
      </c>
      <c r="J911" s="2" t="s">
        <v>525</v>
      </c>
      <c r="K911" s="2" t="s">
        <v>378</v>
      </c>
      <c r="L911" s="2" t="s">
        <v>553</v>
      </c>
      <c r="M911" s="2" t="s">
        <v>533</v>
      </c>
    </row>
    <row r="912" spans="1:13" x14ac:dyDescent="0.45">
      <c r="A912" s="2" t="s">
        <v>48</v>
      </c>
      <c r="B912" s="2" t="s">
        <v>371</v>
      </c>
      <c r="C912" s="3">
        <v>17000</v>
      </c>
      <c r="D912" s="3">
        <v>17000</v>
      </c>
      <c r="E912" s="4">
        <v>41828.903020833335</v>
      </c>
      <c r="F912" s="4">
        <v>41879.291666666664</v>
      </c>
      <c r="G912" s="2" t="s">
        <v>398</v>
      </c>
      <c r="H912" s="2" t="s">
        <v>389</v>
      </c>
      <c r="I912" s="2" t="s">
        <v>399</v>
      </c>
      <c r="J912" s="2" t="s">
        <v>525</v>
      </c>
      <c r="K912" s="2" t="s">
        <v>378</v>
      </c>
      <c r="L912" s="2" t="s">
        <v>553</v>
      </c>
      <c r="M912" s="2" t="s">
        <v>537</v>
      </c>
    </row>
    <row r="913" spans="1:13" x14ac:dyDescent="0.45">
      <c r="A913" s="2" t="s">
        <v>48</v>
      </c>
      <c r="B913" s="2" t="s">
        <v>371</v>
      </c>
      <c r="C913" s="3">
        <v>21000</v>
      </c>
      <c r="D913" s="3">
        <v>21000</v>
      </c>
      <c r="E913" s="4">
        <v>42124.82608796296</v>
      </c>
      <c r="F913" s="4">
        <v>42097.166666666664</v>
      </c>
      <c r="G913" s="2" t="s">
        <v>404</v>
      </c>
      <c r="H913" s="2" t="s">
        <v>403</v>
      </c>
      <c r="I913" s="2" t="s">
        <v>405</v>
      </c>
      <c r="J913" s="2" t="s">
        <v>525</v>
      </c>
      <c r="K913" s="2" t="s">
        <v>378</v>
      </c>
      <c r="L913" s="2" t="s">
        <v>553</v>
      </c>
      <c r="M913" s="2" t="s">
        <v>534</v>
      </c>
    </row>
    <row r="914" spans="1:13" x14ac:dyDescent="0.45">
      <c r="A914" s="2" t="s">
        <v>48</v>
      </c>
      <c r="B914" s="2" t="s">
        <v>371</v>
      </c>
      <c r="C914" s="3">
        <v>43204</v>
      </c>
      <c r="D914" s="3">
        <v>43204</v>
      </c>
      <c r="E914" s="4">
        <v>43034.850555555553</v>
      </c>
      <c r="F914" s="4">
        <v>43039.291666666664</v>
      </c>
      <c r="G914" s="2" t="s">
        <v>398</v>
      </c>
      <c r="H914" s="2" t="s">
        <v>389</v>
      </c>
      <c r="I914" s="2" t="s">
        <v>399</v>
      </c>
      <c r="J914" s="2" t="s">
        <v>525</v>
      </c>
      <c r="K914" s="2" t="s">
        <v>378</v>
      </c>
      <c r="L914" s="2" t="s">
        <v>553</v>
      </c>
      <c r="M914" s="2" t="s">
        <v>539</v>
      </c>
    </row>
    <row r="915" spans="1:13" x14ac:dyDescent="0.45">
      <c r="A915" s="2" t="s">
        <v>48</v>
      </c>
      <c r="B915" s="2" t="s">
        <v>371</v>
      </c>
      <c r="C915" s="3">
        <v>107878</v>
      </c>
      <c r="D915" s="3">
        <v>107878</v>
      </c>
      <c r="E915" s="4">
        <v>41989.905497685184</v>
      </c>
      <c r="F915" s="4">
        <v>42061.291666666664</v>
      </c>
      <c r="G915" s="2" t="s">
        <v>390</v>
      </c>
      <c r="H915" s="2" t="s">
        <v>389</v>
      </c>
      <c r="I915" s="2" t="s">
        <v>385</v>
      </c>
      <c r="J915" s="2" t="s">
        <v>525</v>
      </c>
      <c r="K915" s="2" t="s">
        <v>378</v>
      </c>
      <c r="L915" s="2" t="s">
        <v>553</v>
      </c>
      <c r="M915" s="2" t="s">
        <v>535</v>
      </c>
    </row>
    <row r="916" spans="1:13" x14ac:dyDescent="0.45">
      <c r="A916" s="2" t="s">
        <v>285</v>
      </c>
      <c r="B916" s="2" t="s">
        <v>372</v>
      </c>
      <c r="C916" s="3">
        <v>9000</v>
      </c>
      <c r="D916" s="3">
        <v>0</v>
      </c>
      <c r="E916" s="4">
        <v>43488.991435185184</v>
      </c>
      <c r="F916" s="4">
        <v>43536</v>
      </c>
      <c r="G916" s="2" t="s">
        <v>404</v>
      </c>
      <c r="H916" s="2" t="s">
        <v>403</v>
      </c>
      <c r="I916" s="2" t="s">
        <v>405</v>
      </c>
      <c r="J916" s="2" t="s">
        <v>522</v>
      </c>
      <c r="K916" s="2" t="s">
        <v>377</v>
      </c>
      <c r="L916" s="2" t="s">
        <v>563</v>
      </c>
      <c r="M916" s="2" t="s">
        <v>533</v>
      </c>
    </row>
    <row r="917" spans="1:13" x14ac:dyDescent="0.45">
      <c r="A917" s="2" t="s">
        <v>235</v>
      </c>
      <c r="B917" s="2" t="s">
        <v>363</v>
      </c>
      <c r="C917" s="3">
        <v>0</v>
      </c>
      <c r="D917" s="3">
        <v>0</v>
      </c>
      <c r="E917" s="4">
        <v>43502.78434027778</v>
      </c>
      <c r="F917" s="4">
        <v>43503</v>
      </c>
      <c r="G917" s="2" t="s">
        <v>398</v>
      </c>
      <c r="H917" s="2" t="s">
        <v>389</v>
      </c>
      <c r="I917" s="2" t="s">
        <v>399</v>
      </c>
      <c r="J917" s="2" t="s">
        <v>522</v>
      </c>
      <c r="K917" s="2" t="s">
        <v>377</v>
      </c>
      <c r="L917" s="2" t="s">
        <v>555</v>
      </c>
      <c r="M917" s="2" t="s">
        <v>535</v>
      </c>
    </row>
    <row r="918" spans="1:13" x14ac:dyDescent="0.45">
      <c r="A918" s="2" t="s">
        <v>235</v>
      </c>
      <c r="B918" s="2" t="s">
        <v>363</v>
      </c>
      <c r="C918" s="3">
        <v>145</v>
      </c>
      <c r="D918" s="3">
        <v>145</v>
      </c>
      <c r="E918" s="4">
        <v>43487.617858796293</v>
      </c>
      <c r="F918" s="4">
        <v>43487</v>
      </c>
      <c r="G918" s="2" t="s">
        <v>396</v>
      </c>
      <c r="H918" s="2" t="s">
        <v>383</v>
      </c>
      <c r="I918" s="2" t="s">
        <v>397</v>
      </c>
      <c r="J918" s="2" t="s">
        <v>525</v>
      </c>
      <c r="K918" s="2" t="s">
        <v>378</v>
      </c>
      <c r="L918" s="2" t="s">
        <v>555</v>
      </c>
      <c r="M918" s="2" t="s">
        <v>536</v>
      </c>
    </row>
    <row r="919" spans="1:13" x14ac:dyDescent="0.45">
      <c r="A919" s="2" t="s">
        <v>235</v>
      </c>
      <c r="B919" s="2" t="s">
        <v>363</v>
      </c>
      <c r="C919" s="3">
        <v>6000</v>
      </c>
      <c r="D919" s="3">
        <v>6000</v>
      </c>
      <c r="E919" s="4">
        <v>43502.82503472222</v>
      </c>
      <c r="F919" s="4">
        <v>43567</v>
      </c>
      <c r="G919" s="2" t="s">
        <v>396</v>
      </c>
      <c r="H919" s="2" t="s">
        <v>383</v>
      </c>
      <c r="I919" s="2" t="s">
        <v>397</v>
      </c>
      <c r="J919" s="2" t="s">
        <v>525</v>
      </c>
      <c r="K919" s="2" t="s">
        <v>378</v>
      </c>
      <c r="L919" s="2" t="s">
        <v>555</v>
      </c>
      <c r="M919" s="2" t="s">
        <v>535</v>
      </c>
    </row>
    <row r="920" spans="1:13" x14ac:dyDescent="0.45">
      <c r="A920" s="2" t="s">
        <v>235</v>
      </c>
      <c r="B920" s="2" t="s">
        <v>363</v>
      </c>
      <c r="C920" s="3">
        <v>11500</v>
      </c>
      <c r="D920" s="3">
        <v>0</v>
      </c>
      <c r="E920" s="4">
        <v>42811.629201388889</v>
      </c>
      <c r="F920" s="4">
        <v>43199.811574074076</v>
      </c>
      <c r="G920" s="2" t="s">
        <v>396</v>
      </c>
      <c r="H920" s="2" t="s">
        <v>383</v>
      </c>
      <c r="I920" s="2" t="s">
        <v>397</v>
      </c>
      <c r="J920" s="2" t="s">
        <v>522</v>
      </c>
      <c r="K920" s="2" t="s">
        <v>377</v>
      </c>
      <c r="L920" s="2" t="s">
        <v>555</v>
      </c>
      <c r="M920" s="2" t="s">
        <v>533</v>
      </c>
    </row>
    <row r="921" spans="1:13" x14ac:dyDescent="0.45">
      <c r="A921" s="2" t="s">
        <v>235</v>
      </c>
      <c r="B921" s="2" t="s">
        <v>363</v>
      </c>
      <c r="C921" s="3">
        <v>14720</v>
      </c>
      <c r="D921" s="3">
        <v>14720</v>
      </c>
      <c r="E921" s="4">
        <v>43607.705995370372</v>
      </c>
      <c r="F921" s="4">
        <v>43816.162430555552</v>
      </c>
      <c r="G921" s="2" t="s">
        <v>398</v>
      </c>
      <c r="H921" s="2" t="s">
        <v>389</v>
      </c>
      <c r="I921" s="2" t="s">
        <v>399</v>
      </c>
      <c r="J921" s="2" t="s">
        <v>528</v>
      </c>
      <c r="K921" s="2" t="s">
        <v>378</v>
      </c>
      <c r="L921" s="2" t="s">
        <v>555</v>
      </c>
      <c r="M921" s="2" t="s">
        <v>533</v>
      </c>
    </row>
    <row r="922" spans="1:13" x14ac:dyDescent="0.45">
      <c r="A922" s="2" t="s">
        <v>33</v>
      </c>
      <c r="B922" s="2" t="s">
        <v>373</v>
      </c>
      <c r="C922" s="3">
        <v>32000</v>
      </c>
      <c r="D922" s="3">
        <v>0</v>
      </c>
      <c r="E922" s="4">
        <v>41515.722893518519</v>
      </c>
      <c r="F922" s="4">
        <v>41550.166666666664</v>
      </c>
      <c r="G922" s="2" t="s">
        <v>388</v>
      </c>
      <c r="H922" s="2" t="s">
        <v>389</v>
      </c>
      <c r="I922" s="2" t="s">
        <v>385</v>
      </c>
      <c r="J922" s="2" t="s">
        <v>529</v>
      </c>
      <c r="K922" s="2" t="s">
        <v>377</v>
      </c>
      <c r="L922" s="2" t="s">
        <v>555</v>
      </c>
      <c r="M922" s="2" t="s">
        <v>535</v>
      </c>
    </row>
    <row r="923" spans="1:13" x14ac:dyDescent="0.45">
      <c r="A923" s="2" t="s">
        <v>162</v>
      </c>
      <c r="B923" s="2" t="s">
        <v>375</v>
      </c>
      <c r="C923" s="3">
        <v>17500</v>
      </c>
      <c r="D923" s="3">
        <v>17500</v>
      </c>
      <c r="E923" s="4">
        <v>42541.71603009259</v>
      </c>
      <c r="F923" s="4">
        <v>42807.618009259262</v>
      </c>
      <c r="G923" s="2" t="s">
        <v>396</v>
      </c>
      <c r="H923" s="2" t="s">
        <v>383</v>
      </c>
      <c r="I923" s="2" t="s">
        <v>397</v>
      </c>
      <c r="J923" s="2" t="s">
        <v>529</v>
      </c>
      <c r="K923" s="2" t="s">
        <v>377</v>
      </c>
      <c r="L923" s="2" t="s">
        <v>555</v>
      </c>
      <c r="M923" s="2" t="s">
        <v>535</v>
      </c>
    </row>
    <row r="924" spans="1:13" x14ac:dyDescent="0.45">
      <c r="A924" s="2" t="s">
        <v>170</v>
      </c>
      <c r="B924" s="2" t="s">
        <v>371</v>
      </c>
      <c r="C924" s="3">
        <v>3999</v>
      </c>
      <c r="D924" s="3">
        <v>0</v>
      </c>
      <c r="E924" s="4">
        <v>42843.92895833333</v>
      </c>
      <c r="F924" s="4">
        <v>42856.676412037035</v>
      </c>
      <c r="G924" s="2" t="s">
        <v>398</v>
      </c>
      <c r="H924" s="2" t="s">
        <v>389</v>
      </c>
      <c r="I924" s="2" t="s">
        <v>399</v>
      </c>
      <c r="J924" s="2" t="s">
        <v>522</v>
      </c>
      <c r="K924" s="2" t="s">
        <v>377</v>
      </c>
      <c r="L924" s="2" t="s">
        <v>569</v>
      </c>
      <c r="M924" s="2" t="s">
        <v>533</v>
      </c>
    </row>
    <row r="925" spans="1:13" x14ac:dyDescent="0.45">
      <c r="A925" s="2" t="s">
        <v>76</v>
      </c>
      <c r="B925" s="2" t="s">
        <v>371</v>
      </c>
      <c r="C925" s="3">
        <v>12000</v>
      </c>
      <c r="D925" s="3">
        <v>0</v>
      </c>
      <c r="E925" s="4">
        <v>41897.890833333331</v>
      </c>
      <c r="F925" s="4">
        <v>42106.291666666664</v>
      </c>
      <c r="G925" s="2" t="s">
        <v>404</v>
      </c>
      <c r="H925" s="2" t="s">
        <v>403</v>
      </c>
      <c r="I925" s="2" t="s">
        <v>405</v>
      </c>
      <c r="J925" s="2" t="s">
        <v>525</v>
      </c>
      <c r="K925" s="2" t="s">
        <v>377</v>
      </c>
      <c r="L925" s="2" t="s">
        <v>563</v>
      </c>
      <c r="M925" s="2" t="s">
        <v>535</v>
      </c>
    </row>
    <row r="926" spans="1:13" x14ac:dyDescent="0.45">
      <c r="A926" s="2" t="s">
        <v>104</v>
      </c>
      <c r="B926" s="2" t="s">
        <v>371</v>
      </c>
      <c r="C926" s="3">
        <v>15000</v>
      </c>
      <c r="D926" s="3">
        <v>0</v>
      </c>
      <c r="E926" s="4">
        <v>41837.897129629629</v>
      </c>
      <c r="F926" s="4">
        <v>42397.208333333336</v>
      </c>
      <c r="G926" s="2" t="s">
        <v>382</v>
      </c>
      <c r="H926" s="2" t="s">
        <v>381</v>
      </c>
      <c r="I926" s="2" t="s">
        <v>386</v>
      </c>
      <c r="J926" s="2" t="s">
        <v>529</v>
      </c>
      <c r="K926" s="2" t="s">
        <v>377</v>
      </c>
      <c r="L926" s="2" t="s">
        <v>563</v>
      </c>
      <c r="M926" s="2" t="s">
        <v>534</v>
      </c>
    </row>
    <row r="927" spans="1:13" x14ac:dyDescent="0.45">
      <c r="A927" s="2" t="s">
        <v>45</v>
      </c>
      <c r="B927" s="2" t="s">
        <v>371</v>
      </c>
      <c r="C927" s="3">
        <v>32000</v>
      </c>
      <c r="D927" s="3">
        <v>0</v>
      </c>
      <c r="E927" s="4">
        <v>41262.945798611108</v>
      </c>
      <c r="F927" s="4">
        <v>41729.166666666664</v>
      </c>
      <c r="G927" s="2" t="s">
        <v>404</v>
      </c>
      <c r="H927" s="2" t="s">
        <v>403</v>
      </c>
      <c r="I927" s="2" t="s">
        <v>405</v>
      </c>
      <c r="J927" s="2" t="s">
        <v>529</v>
      </c>
      <c r="K927" s="2" t="s">
        <v>377</v>
      </c>
      <c r="L927" s="2" t="s">
        <v>555</v>
      </c>
      <c r="M927" s="2" t="s">
        <v>535</v>
      </c>
    </row>
    <row r="928" spans="1:13" x14ac:dyDescent="0.45">
      <c r="A928" s="2" t="s">
        <v>45</v>
      </c>
      <c r="B928" s="2" t="s">
        <v>371</v>
      </c>
      <c r="C928" s="3">
        <v>55000</v>
      </c>
      <c r="D928" s="3">
        <v>0</v>
      </c>
      <c r="E928" s="4">
        <v>43790.943842592591</v>
      </c>
      <c r="F928" s="4">
        <v>43802.78601851852</v>
      </c>
      <c r="G928" s="2" t="s">
        <v>382</v>
      </c>
      <c r="H928" s="2" t="s">
        <v>381</v>
      </c>
      <c r="I928" s="2" t="s">
        <v>385</v>
      </c>
      <c r="J928" s="2" t="s">
        <v>524</v>
      </c>
      <c r="K928" s="2" t="s">
        <v>377</v>
      </c>
      <c r="L928" s="2" t="s">
        <v>555</v>
      </c>
      <c r="M928" s="2" t="s">
        <v>539</v>
      </c>
    </row>
    <row r="929" spans="1:13" x14ac:dyDescent="0.45">
      <c r="A929" s="2" t="s">
        <v>622</v>
      </c>
      <c r="B929" s="2" t="s">
        <v>358</v>
      </c>
      <c r="C929" s="3">
        <v>75202.490000000005</v>
      </c>
      <c r="D929" s="3">
        <v>75202.490000000005</v>
      </c>
      <c r="E929" s="4">
        <v>42410.948946759258</v>
      </c>
      <c r="F929" s="4">
        <v>42500.166666666664</v>
      </c>
      <c r="G929" s="2" t="s">
        <v>402</v>
      </c>
      <c r="H929" s="2" t="s">
        <v>403</v>
      </c>
      <c r="I929" s="2" t="s">
        <v>397</v>
      </c>
      <c r="J929" s="2" t="s">
        <v>523</v>
      </c>
      <c r="K929" s="2" t="s">
        <v>377</v>
      </c>
      <c r="L929" s="2" t="s">
        <v>566</v>
      </c>
      <c r="M929" s="2" t="s">
        <v>533</v>
      </c>
    </row>
    <row r="930" spans="1:13" x14ac:dyDescent="0.45">
      <c r="A930" s="2" t="s">
        <v>342</v>
      </c>
      <c r="B930" s="2" t="s">
        <v>375</v>
      </c>
      <c r="C930" s="3">
        <v>0</v>
      </c>
      <c r="D930" s="3">
        <v>0</v>
      </c>
      <c r="E930" s="4">
        <v>43813.294710648152</v>
      </c>
      <c r="F930" s="4">
        <v>44057.815381944441</v>
      </c>
      <c r="G930" s="2" t="s">
        <v>402</v>
      </c>
      <c r="H930" s="2" t="s">
        <v>403</v>
      </c>
      <c r="I930" s="2" t="s">
        <v>397</v>
      </c>
      <c r="J930" s="2" t="s">
        <v>524</v>
      </c>
      <c r="K930" s="2" t="s">
        <v>377</v>
      </c>
      <c r="L930" s="2" t="s">
        <v>559</v>
      </c>
      <c r="M930" s="2" t="s">
        <v>535</v>
      </c>
    </row>
    <row r="931" spans="1:13" x14ac:dyDescent="0.45">
      <c r="A931" s="2" t="s">
        <v>138</v>
      </c>
      <c r="B931" s="2" t="s">
        <v>367</v>
      </c>
      <c r="C931" s="3">
        <v>4500</v>
      </c>
      <c r="D931" s="3">
        <v>4500</v>
      </c>
      <c r="E931" s="4">
        <v>42626.956331018519</v>
      </c>
      <c r="F931" s="4">
        <v>42654.800671296296</v>
      </c>
      <c r="G931" s="2" t="s">
        <v>394</v>
      </c>
      <c r="H931" s="2" t="s">
        <v>383</v>
      </c>
      <c r="I931" s="2" t="s">
        <v>395</v>
      </c>
      <c r="J931" s="2" t="s">
        <v>522</v>
      </c>
      <c r="K931" s="2" t="s">
        <v>377</v>
      </c>
      <c r="L931" s="2" t="s">
        <v>557</v>
      </c>
      <c r="M931" s="2" t="s">
        <v>535</v>
      </c>
    </row>
    <row r="932" spans="1:13" x14ac:dyDescent="0.45">
      <c r="A932" s="2" t="s">
        <v>623</v>
      </c>
      <c r="B932" s="2" t="s">
        <v>358</v>
      </c>
      <c r="C932" s="3">
        <v>0</v>
      </c>
      <c r="D932" s="3">
        <v>0</v>
      </c>
      <c r="E932" s="4">
        <v>42403.645891203705</v>
      </c>
      <c r="F932" s="4">
        <v>43200.818692129629</v>
      </c>
      <c r="G932" s="2" t="s">
        <v>388</v>
      </c>
      <c r="H932" s="2" t="s">
        <v>389</v>
      </c>
      <c r="I932" s="2" t="s">
        <v>385</v>
      </c>
      <c r="J932" s="2" t="s">
        <v>522</v>
      </c>
      <c r="K932" s="2" t="s">
        <v>377</v>
      </c>
      <c r="L932" s="2" t="s">
        <v>554</v>
      </c>
      <c r="M932" s="2" t="s">
        <v>533</v>
      </c>
    </row>
    <row r="933" spans="1:13" x14ac:dyDescent="0.45">
      <c r="A933" s="2" t="s">
        <v>623</v>
      </c>
      <c r="B933" s="2" t="s">
        <v>358</v>
      </c>
      <c r="C933" s="3">
        <v>1599</v>
      </c>
      <c r="D933" s="3">
        <v>1599</v>
      </c>
      <c r="E933" s="4">
        <v>42804.598657407405</v>
      </c>
      <c r="F933" s="4">
        <v>42804.600185185183</v>
      </c>
      <c r="G933" s="2" t="s">
        <v>396</v>
      </c>
      <c r="H933" s="2" t="s">
        <v>383</v>
      </c>
      <c r="I933" s="2" t="s">
        <v>397</v>
      </c>
      <c r="J933" s="2" t="s">
        <v>525</v>
      </c>
      <c r="K933" s="2" t="s">
        <v>378</v>
      </c>
      <c r="L933" s="2" t="s">
        <v>554</v>
      </c>
      <c r="M933" s="2" t="s">
        <v>535</v>
      </c>
    </row>
    <row r="934" spans="1:13" x14ac:dyDescent="0.45">
      <c r="A934" s="2" t="s">
        <v>623</v>
      </c>
      <c r="B934" s="2" t="s">
        <v>358</v>
      </c>
      <c r="C934" s="3">
        <v>1599</v>
      </c>
      <c r="D934" s="3">
        <v>1599</v>
      </c>
      <c r="E934" s="4">
        <v>42796.903657407405</v>
      </c>
      <c r="F934" s="4">
        <v>42802.89675925926</v>
      </c>
      <c r="G934" s="2" t="s">
        <v>402</v>
      </c>
      <c r="H934" s="2" t="s">
        <v>403</v>
      </c>
      <c r="I934" s="2" t="s">
        <v>397</v>
      </c>
      <c r="J934" s="2" t="s">
        <v>525</v>
      </c>
      <c r="K934" s="2" t="s">
        <v>378</v>
      </c>
      <c r="L934" s="2" t="s">
        <v>554</v>
      </c>
      <c r="M934" s="2" t="s">
        <v>535</v>
      </c>
    </row>
    <row r="935" spans="1:13" x14ac:dyDescent="0.45">
      <c r="A935" s="2" t="s">
        <v>623</v>
      </c>
      <c r="B935" s="2" t="s">
        <v>358</v>
      </c>
      <c r="C935" s="3">
        <v>1599</v>
      </c>
      <c r="D935" s="3">
        <v>1599</v>
      </c>
      <c r="E935" s="4">
        <v>42802.035821759258</v>
      </c>
      <c r="F935" s="4">
        <v>42802.037372685183</v>
      </c>
      <c r="G935" s="2" t="s">
        <v>390</v>
      </c>
      <c r="H935" s="2" t="s">
        <v>389</v>
      </c>
      <c r="I935" s="2" t="s">
        <v>385</v>
      </c>
      <c r="J935" s="2" t="s">
        <v>525</v>
      </c>
      <c r="K935" s="2" t="s">
        <v>378</v>
      </c>
      <c r="L935" s="2" t="s">
        <v>554</v>
      </c>
      <c r="M935" s="2" t="s">
        <v>534</v>
      </c>
    </row>
    <row r="936" spans="1:13" x14ac:dyDescent="0.45">
      <c r="A936" s="2" t="s">
        <v>623</v>
      </c>
      <c r="B936" s="2" t="s">
        <v>358</v>
      </c>
      <c r="C936" s="3">
        <v>2199</v>
      </c>
      <c r="D936" s="3">
        <v>2199</v>
      </c>
      <c r="E936" s="4">
        <v>42667.770578703705</v>
      </c>
      <c r="F936" s="4">
        <v>42667.773460648146</v>
      </c>
      <c r="G936" s="2" t="s">
        <v>404</v>
      </c>
      <c r="H936" s="2" t="s">
        <v>403</v>
      </c>
      <c r="I936" s="2" t="s">
        <v>405</v>
      </c>
      <c r="J936" s="2" t="s">
        <v>525</v>
      </c>
      <c r="K936" s="2" t="s">
        <v>378</v>
      </c>
      <c r="L936" s="2" t="s">
        <v>554</v>
      </c>
      <c r="M936" s="2" t="s">
        <v>538</v>
      </c>
    </row>
    <row r="937" spans="1:13" x14ac:dyDescent="0.45">
      <c r="A937" s="2" t="s">
        <v>623</v>
      </c>
      <c r="B937" s="2" t="s">
        <v>358</v>
      </c>
      <c r="C937" s="3">
        <v>4797</v>
      </c>
      <c r="D937" s="3">
        <v>4797</v>
      </c>
      <c r="E937" s="4">
        <v>42808.7262962963</v>
      </c>
      <c r="F937" s="4">
        <v>42808.816817129627</v>
      </c>
      <c r="G937" s="2" t="s">
        <v>391</v>
      </c>
      <c r="H937" s="2" t="s">
        <v>383</v>
      </c>
      <c r="I937" s="2" t="s">
        <v>385</v>
      </c>
      <c r="J937" s="2" t="s">
        <v>525</v>
      </c>
      <c r="K937" s="2" t="s">
        <v>378</v>
      </c>
      <c r="L937" s="2" t="s">
        <v>554</v>
      </c>
      <c r="M937" s="2" t="s">
        <v>535</v>
      </c>
    </row>
    <row r="938" spans="1:13" x14ac:dyDescent="0.45">
      <c r="A938" s="2" t="s">
        <v>623</v>
      </c>
      <c r="B938" s="2" t="s">
        <v>358</v>
      </c>
      <c r="C938" s="3">
        <v>23000</v>
      </c>
      <c r="D938" s="3">
        <v>23000</v>
      </c>
      <c r="E938" s="4">
        <v>42724.853321759256</v>
      </c>
      <c r="F938" s="4">
        <v>42768.527777777781</v>
      </c>
      <c r="G938" s="2" t="s">
        <v>402</v>
      </c>
      <c r="H938" s="2" t="s">
        <v>403</v>
      </c>
      <c r="I938" s="2" t="s">
        <v>397</v>
      </c>
      <c r="J938" s="2" t="s">
        <v>525</v>
      </c>
      <c r="K938" s="2" t="s">
        <v>378</v>
      </c>
      <c r="L938" s="2" t="s">
        <v>554</v>
      </c>
      <c r="M938" s="2" t="s">
        <v>537</v>
      </c>
    </row>
    <row r="939" spans="1:13" x14ac:dyDescent="0.45">
      <c r="A939" s="2" t="s">
        <v>227</v>
      </c>
      <c r="B939" s="2" t="s">
        <v>363</v>
      </c>
      <c r="C939" s="3">
        <v>74000</v>
      </c>
      <c r="D939" s="3">
        <v>0</v>
      </c>
      <c r="E939" s="4">
        <v>42905.848738425928</v>
      </c>
      <c r="F939" s="4">
        <v>43115.873101851852</v>
      </c>
      <c r="G939" s="2" t="s">
        <v>382</v>
      </c>
      <c r="H939" s="2" t="s">
        <v>381</v>
      </c>
      <c r="I939" s="2" t="s">
        <v>385</v>
      </c>
      <c r="J939" s="2" t="s">
        <v>522</v>
      </c>
      <c r="K939" s="2" t="s">
        <v>377</v>
      </c>
      <c r="L939" s="2" t="s">
        <v>564</v>
      </c>
      <c r="M939" s="2" t="s">
        <v>538</v>
      </c>
    </row>
    <row r="940" spans="1:13" x14ac:dyDescent="0.45">
      <c r="A940" s="2" t="s">
        <v>20</v>
      </c>
      <c r="B940" s="2" t="s">
        <v>371</v>
      </c>
      <c r="C940" s="3">
        <v>3000</v>
      </c>
      <c r="D940" s="3">
        <v>3000</v>
      </c>
      <c r="E940" s="4">
        <v>41381.673888888887</v>
      </c>
      <c r="F940" s="4">
        <v>41383.166666666664</v>
      </c>
      <c r="G940" s="2" t="s">
        <v>404</v>
      </c>
      <c r="H940" s="2" t="s">
        <v>403</v>
      </c>
      <c r="I940" s="2" t="s">
        <v>405</v>
      </c>
      <c r="J940" s="2" t="s">
        <v>525</v>
      </c>
      <c r="K940" s="2" t="s">
        <v>378</v>
      </c>
      <c r="L940" s="2" t="s">
        <v>555</v>
      </c>
      <c r="M940" s="2" t="s">
        <v>533</v>
      </c>
    </row>
    <row r="941" spans="1:13" x14ac:dyDescent="0.45">
      <c r="A941" s="2" t="s">
        <v>20</v>
      </c>
      <c r="B941" s="2" t="s">
        <v>371</v>
      </c>
      <c r="C941" s="3">
        <v>27000</v>
      </c>
      <c r="D941" s="3">
        <v>27000</v>
      </c>
      <c r="E941" s="4">
        <v>41383.763680555552</v>
      </c>
      <c r="F941" s="4">
        <v>41437.291666666664</v>
      </c>
      <c r="G941" s="2" t="s">
        <v>402</v>
      </c>
      <c r="H941" s="2" t="s">
        <v>403</v>
      </c>
      <c r="I941" s="2" t="s">
        <v>397</v>
      </c>
      <c r="J941" s="2" t="s">
        <v>522</v>
      </c>
      <c r="K941" s="2" t="s">
        <v>378</v>
      </c>
      <c r="L941" s="2" t="s">
        <v>555</v>
      </c>
      <c r="M941" s="2" t="s">
        <v>533</v>
      </c>
    </row>
    <row r="942" spans="1:13" x14ac:dyDescent="0.45">
      <c r="A942" s="2" t="s">
        <v>20</v>
      </c>
      <c r="B942" s="2" t="s">
        <v>371</v>
      </c>
      <c r="C942" s="3">
        <v>30000</v>
      </c>
      <c r="D942" s="3">
        <v>0</v>
      </c>
      <c r="E942" s="4">
        <v>41179.783518518518</v>
      </c>
      <c r="F942" s="4">
        <v>41320.208333333336</v>
      </c>
      <c r="G942" s="2" t="s">
        <v>394</v>
      </c>
      <c r="H942" s="2" t="s">
        <v>383</v>
      </c>
      <c r="I942" s="2" t="s">
        <v>395</v>
      </c>
      <c r="J942" s="2" t="s">
        <v>529</v>
      </c>
      <c r="K942" s="2" t="s">
        <v>377</v>
      </c>
      <c r="L942" s="2" t="s">
        <v>555</v>
      </c>
      <c r="M942" s="2" t="s">
        <v>533</v>
      </c>
    </row>
    <row r="943" spans="1:13" x14ac:dyDescent="0.45">
      <c r="A943" s="2" t="s">
        <v>462</v>
      </c>
      <c r="B943" s="2" t="s">
        <v>364</v>
      </c>
      <c r="C943" s="3">
        <v>2000</v>
      </c>
      <c r="D943" s="3">
        <v>0</v>
      </c>
      <c r="E943" s="4">
        <v>43269.871828703705</v>
      </c>
      <c r="F943" s="4">
        <v>43403.713043981479</v>
      </c>
      <c r="G943" s="2" t="s">
        <v>393</v>
      </c>
      <c r="H943" s="2" t="s">
        <v>389</v>
      </c>
      <c r="I943" s="2" t="s">
        <v>385</v>
      </c>
      <c r="J943" s="2" t="s">
        <v>523</v>
      </c>
      <c r="K943" s="2" t="s">
        <v>377</v>
      </c>
      <c r="L943" s="2" t="s">
        <v>557</v>
      </c>
      <c r="M943" s="2" t="s">
        <v>533</v>
      </c>
    </row>
    <row r="944" spans="1:13" x14ac:dyDescent="0.45">
      <c r="A944" s="2" t="s">
        <v>462</v>
      </c>
      <c r="B944" s="2" t="s">
        <v>364</v>
      </c>
      <c r="C944" s="3">
        <v>2995</v>
      </c>
      <c r="D944" s="3">
        <v>2995</v>
      </c>
      <c r="E944" s="4">
        <v>43231.901678240742</v>
      </c>
      <c r="F944" s="4">
        <v>43269.623020833336</v>
      </c>
      <c r="G944" s="2" t="s">
        <v>398</v>
      </c>
      <c r="H944" s="2" t="s">
        <v>389</v>
      </c>
      <c r="I944" s="2" t="s">
        <v>399</v>
      </c>
      <c r="J944" s="2" t="s">
        <v>525</v>
      </c>
      <c r="K944" s="2" t="s">
        <v>378</v>
      </c>
      <c r="L944" s="2" t="s">
        <v>557</v>
      </c>
      <c r="M944" s="2" t="s">
        <v>536</v>
      </c>
    </row>
    <row r="945" spans="1:13" x14ac:dyDescent="0.45">
      <c r="A945" s="2" t="s">
        <v>106</v>
      </c>
      <c r="B945" s="2" t="s">
        <v>375</v>
      </c>
      <c r="C945" s="3">
        <v>187700</v>
      </c>
      <c r="D945" s="3">
        <v>0</v>
      </c>
      <c r="E945" s="4">
        <v>42346.61546296296</v>
      </c>
      <c r="F945" s="4">
        <v>42402.208333333336</v>
      </c>
      <c r="G945" s="2" t="s">
        <v>402</v>
      </c>
      <c r="H945" s="2" t="s">
        <v>403</v>
      </c>
      <c r="I945" s="2" t="s">
        <v>397</v>
      </c>
      <c r="J945" s="2" t="s">
        <v>529</v>
      </c>
      <c r="K945" s="2" t="s">
        <v>377</v>
      </c>
      <c r="L945" s="2" t="s">
        <v>573</v>
      </c>
      <c r="M945" s="2" t="s">
        <v>533</v>
      </c>
    </row>
    <row r="946" spans="1:13" x14ac:dyDescent="0.45">
      <c r="A946" s="2" t="s">
        <v>248</v>
      </c>
      <c r="B946" s="2" t="s">
        <v>363</v>
      </c>
      <c r="C946" s="3">
        <v>17000</v>
      </c>
      <c r="D946" s="3">
        <v>0</v>
      </c>
      <c r="E946" s="4">
        <v>43006.648414351854</v>
      </c>
      <c r="F946" s="4">
        <v>43221.87672453704</v>
      </c>
      <c r="G946" s="2" t="s">
        <v>382</v>
      </c>
      <c r="H946" s="2" t="s">
        <v>381</v>
      </c>
      <c r="I946" s="2" t="s">
        <v>386</v>
      </c>
      <c r="J946" s="2" t="s">
        <v>522</v>
      </c>
      <c r="K946" s="2" t="s">
        <v>377</v>
      </c>
      <c r="L946" s="2" t="s">
        <v>564</v>
      </c>
      <c r="M946" s="2" t="s">
        <v>537</v>
      </c>
    </row>
    <row r="947" spans="1:13" x14ac:dyDescent="0.45">
      <c r="A947" s="2" t="s">
        <v>123</v>
      </c>
      <c r="B947" s="2" t="s">
        <v>371</v>
      </c>
      <c r="C947" s="3">
        <v>687</v>
      </c>
      <c r="D947" s="3">
        <v>0</v>
      </c>
      <c r="E947" s="4">
        <v>43630.688101851854</v>
      </c>
      <c r="F947" s="4">
        <v>43930.862615740742</v>
      </c>
      <c r="G947" s="2" t="s">
        <v>392</v>
      </c>
      <c r="H947" s="2" t="s">
        <v>383</v>
      </c>
      <c r="I947" s="2" t="s">
        <v>385</v>
      </c>
      <c r="J947" s="2" t="s">
        <v>528</v>
      </c>
      <c r="K947" s="2" t="s">
        <v>377</v>
      </c>
      <c r="L947" s="2" t="s">
        <v>557</v>
      </c>
      <c r="M947" s="2" t="s">
        <v>533</v>
      </c>
    </row>
    <row r="948" spans="1:13" x14ac:dyDescent="0.45">
      <c r="A948" s="2" t="s">
        <v>123</v>
      </c>
      <c r="B948" s="2" t="s">
        <v>371</v>
      </c>
      <c r="C948" s="3">
        <v>5000</v>
      </c>
      <c r="D948" s="3">
        <v>5000</v>
      </c>
      <c r="E948" s="4">
        <v>42377.780509259261</v>
      </c>
      <c r="F948" s="4">
        <v>42551.740069444444</v>
      </c>
      <c r="G948" s="2" t="s">
        <v>398</v>
      </c>
      <c r="H948" s="2" t="s">
        <v>389</v>
      </c>
      <c r="I948" s="2" t="s">
        <v>399</v>
      </c>
      <c r="J948" s="2" t="s">
        <v>522</v>
      </c>
      <c r="K948" s="2" t="s">
        <v>377</v>
      </c>
      <c r="L948" s="2" t="s">
        <v>557</v>
      </c>
      <c r="M948" s="2" t="s">
        <v>533</v>
      </c>
    </row>
    <row r="949" spans="1:13" x14ac:dyDescent="0.45">
      <c r="A949" s="2" t="s">
        <v>123</v>
      </c>
      <c r="B949" s="2" t="s">
        <v>371</v>
      </c>
      <c r="C949" s="3">
        <v>10000</v>
      </c>
      <c r="D949" s="3">
        <v>10000</v>
      </c>
      <c r="E949" s="4">
        <v>43467.68990740741</v>
      </c>
      <c r="F949" s="4">
        <v>43468</v>
      </c>
      <c r="G949" s="2" t="s">
        <v>394</v>
      </c>
      <c r="H949" s="2" t="s">
        <v>383</v>
      </c>
      <c r="I949" s="2" t="s">
        <v>395</v>
      </c>
      <c r="J949" s="2" t="s">
        <v>525</v>
      </c>
      <c r="K949" s="2" t="s">
        <v>378</v>
      </c>
      <c r="L949" s="2" t="s">
        <v>557</v>
      </c>
      <c r="M949" s="2" t="s">
        <v>535</v>
      </c>
    </row>
    <row r="950" spans="1:13" x14ac:dyDescent="0.45">
      <c r="A950" s="2" t="s">
        <v>123</v>
      </c>
      <c r="B950" s="2" t="s">
        <v>371</v>
      </c>
      <c r="C950" s="3">
        <v>22000</v>
      </c>
      <c r="D950" s="3">
        <v>22000</v>
      </c>
      <c r="E950" s="4">
        <v>43054.801423611112</v>
      </c>
      <c r="F950" s="4">
        <v>43059.797708333332</v>
      </c>
      <c r="G950" s="2" t="s">
        <v>391</v>
      </c>
      <c r="H950" s="2" t="s">
        <v>383</v>
      </c>
      <c r="I950" s="2" t="s">
        <v>385</v>
      </c>
      <c r="J950" s="2" t="s">
        <v>523</v>
      </c>
      <c r="K950" s="2" t="s">
        <v>378</v>
      </c>
      <c r="L950" s="2" t="s">
        <v>557</v>
      </c>
      <c r="M950" s="2" t="s">
        <v>533</v>
      </c>
    </row>
    <row r="951" spans="1:13" x14ac:dyDescent="0.45">
      <c r="A951" s="2" t="s">
        <v>228</v>
      </c>
      <c r="B951" s="2" t="s">
        <v>371</v>
      </c>
      <c r="C951" s="3">
        <v>189.99</v>
      </c>
      <c r="D951" s="3">
        <v>189.99</v>
      </c>
      <c r="E951" s="4">
        <v>43117.710289351853</v>
      </c>
      <c r="F951" s="4">
        <v>43116.208333333336</v>
      </c>
      <c r="G951" s="2" t="s">
        <v>391</v>
      </c>
      <c r="H951" s="2" t="s">
        <v>383</v>
      </c>
      <c r="I951" s="2" t="s">
        <v>385</v>
      </c>
      <c r="J951" s="2" t="s">
        <v>525</v>
      </c>
      <c r="K951" s="2" t="s">
        <v>378</v>
      </c>
      <c r="L951" s="2" t="s">
        <v>562</v>
      </c>
      <c r="M951" s="2" t="s">
        <v>536</v>
      </c>
    </row>
    <row r="952" spans="1:13" x14ac:dyDescent="0.45">
      <c r="A952" s="2" t="s">
        <v>316</v>
      </c>
      <c r="B952" s="2" t="s">
        <v>373</v>
      </c>
      <c r="C952" s="3">
        <v>3195</v>
      </c>
      <c r="D952" s="3">
        <v>0</v>
      </c>
      <c r="E952" s="4">
        <v>43637.731192129628</v>
      </c>
      <c r="F952" s="4">
        <v>43857.652939814812</v>
      </c>
      <c r="G952" s="2" t="s">
        <v>390</v>
      </c>
      <c r="H952" s="2" t="s">
        <v>389</v>
      </c>
      <c r="I952" s="2" t="s">
        <v>386</v>
      </c>
      <c r="J952" s="2" t="s">
        <v>526</v>
      </c>
      <c r="K952" s="2" t="s">
        <v>377</v>
      </c>
      <c r="L952" s="2" t="s">
        <v>553</v>
      </c>
      <c r="M952" s="2" t="s">
        <v>535</v>
      </c>
    </row>
    <row r="953" spans="1:13" x14ac:dyDescent="0.45">
      <c r="A953" s="2" t="s">
        <v>167</v>
      </c>
      <c r="B953" s="2" t="s">
        <v>367</v>
      </c>
      <c r="C953" s="3">
        <v>495</v>
      </c>
      <c r="D953" s="3">
        <v>0</v>
      </c>
      <c r="E953" s="4">
        <v>42607.837708333333</v>
      </c>
      <c r="F953" s="4">
        <v>42844.56486111111</v>
      </c>
      <c r="G953" s="2" t="s">
        <v>404</v>
      </c>
      <c r="H953" s="2" t="s">
        <v>403</v>
      </c>
      <c r="I953" s="2" t="s">
        <v>405</v>
      </c>
      <c r="J953" s="2" t="s">
        <v>529</v>
      </c>
      <c r="K953" s="2" t="s">
        <v>377</v>
      </c>
      <c r="L953" s="2" t="s">
        <v>555</v>
      </c>
      <c r="M953" s="2" t="s">
        <v>536</v>
      </c>
    </row>
    <row r="954" spans="1:13" x14ac:dyDescent="0.45">
      <c r="A954" s="2" t="s">
        <v>623</v>
      </c>
      <c r="B954" s="2" t="s">
        <v>358</v>
      </c>
      <c r="C954" s="3">
        <v>0</v>
      </c>
      <c r="D954" s="3">
        <v>0</v>
      </c>
      <c r="E954" s="4">
        <v>42521.655104166668</v>
      </c>
      <c r="F954" s="4">
        <v>42825.86446759259</v>
      </c>
      <c r="G954" s="2" t="s">
        <v>391</v>
      </c>
      <c r="H954" s="2" t="s">
        <v>383</v>
      </c>
      <c r="I954" s="2" t="s">
        <v>385</v>
      </c>
      <c r="J954" s="2" t="s">
        <v>522</v>
      </c>
      <c r="K954" s="2" t="s">
        <v>377</v>
      </c>
      <c r="L954" s="2" t="s">
        <v>558</v>
      </c>
      <c r="M954" s="2" t="s">
        <v>535</v>
      </c>
    </row>
    <row r="955" spans="1:13" x14ac:dyDescent="0.45">
      <c r="A955" s="2" t="s">
        <v>485</v>
      </c>
      <c r="B955" s="2" t="s">
        <v>369</v>
      </c>
      <c r="C955" s="3">
        <v>2000</v>
      </c>
      <c r="D955" s="3">
        <v>0</v>
      </c>
      <c r="E955" s="4">
        <v>43803.925625000003</v>
      </c>
      <c r="F955" s="4">
        <v>43859.880254629628</v>
      </c>
      <c r="G955" s="2" t="s">
        <v>400</v>
      </c>
      <c r="H955" s="2" t="s">
        <v>389</v>
      </c>
      <c r="I955" s="2" t="s">
        <v>385</v>
      </c>
      <c r="J955" s="2" t="s">
        <v>524</v>
      </c>
      <c r="K955" s="2" t="s">
        <v>377</v>
      </c>
      <c r="L955" s="2" t="s">
        <v>572</v>
      </c>
      <c r="M955" s="2" t="s">
        <v>533</v>
      </c>
    </row>
    <row r="956" spans="1:13" x14ac:dyDescent="0.45">
      <c r="A956" s="2" t="s">
        <v>485</v>
      </c>
      <c r="B956" s="2" t="s">
        <v>369</v>
      </c>
      <c r="C956" s="3">
        <v>2000</v>
      </c>
      <c r="D956" s="3">
        <v>0</v>
      </c>
      <c r="E956" s="4">
        <v>43698.899675925924</v>
      </c>
      <c r="F956" s="4">
        <v>43769.291666666664</v>
      </c>
      <c r="G956" s="2" t="s">
        <v>396</v>
      </c>
      <c r="H956" s="2" t="s">
        <v>383</v>
      </c>
      <c r="I956" s="2" t="s">
        <v>397</v>
      </c>
      <c r="J956" s="2" t="s">
        <v>524</v>
      </c>
      <c r="K956" s="2" t="s">
        <v>377</v>
      </c>
      <c r="L956" s="2" t="s">
        <v>553</v>
      </c>
      <c r="M956" s="2" t="s">
        <v>535</v>
      </c>
    </row>
    <row r="957" spans="1:13" x14ac:dyDescent="0.45">
      <c r="A957" s="2" t="s">
        <v>485</v>
      </c>
      <c r="B957" s="2" t="s">
        <v>369</v>
      </c>
      <c r="C957" s="3">
        <v>3000</v>
      </c>
      <c r="D957" s="3">
        <v>0</v>
      </c>
      <c r="E957" s="4">
        <v>43588.164687500001</v>
      </c>
      <c r="F957" s="4">
        <v>43697</v>
      </c>
      <c r="G957" s="2" t="s">
        <v>393</v>
      </c>
      <c r="H957" s="2" t="s">
        <v>389</v>
      </c>
      <c r="I957" s="2" t="s">
        <v>385</v>
      </c>
      <c r="J957" s="2" t="s">
        <v>525</v>
      </c>
      <c r="K957" s="2" t="s">
        <v>377</v>
      </c>
      <c r="L957" s="2" t="s">
        <v>560</v>
      </c>
      <c r="M957" s="2" t="s">
        <v>536</v>
      </c>
    </row>
    <row r="958" spans="1:13" x14ac:dyDescent="0.45">
      <c r="A958" s="2" t="s">
        <v>255</v>
      </c>
      <c r="B958" s="2" t="s">
        <v>363</v>
      </c>
      <c r="C958" s="3">
        <v>0</v>
      </c>
      <c r="D958" s="3">
        <v>0</v>
      </c>
      <c r="E958" s="4">
        <v>43010.920891203707</v>
      </c>
      <c r="F958" s="4">
        <v>43278.862199074072</v>
      </c>
      <c r="G958" s="2" t="s">
        <v>382</v>
      </c>
      <c r="H958" s="2" t="s">
        <v>381</v>
      </c>
      <c r="I958" s="2" t="s">
        <v>385</v>
      </c>
      <c r="J958" s="2" t="s">
        <v>529</v>
      </c>
      <c r="K958" s="2" t="s">
        <v>377</v>
      </c>
      <c r="L958" s="2" t="s">
        <v>568</v>
      </c>
      <c r="M958" s="2" t="s">
        <v>535</v>
      </c>
    </row>
    <row r="959" spans="1:13" x14ac:dyDescent="0.45">
      <c r="A959" s="2" t="s">
        <v>134</v>
      </c>
      <c r="B959" s="2" t="s">
        <v>371</v>
      </c>
      <c r="C959" s="3">
        <v>37000</v>
      </c>
      <c r="D959" s="3">
        <v>37000</v>
      </c>
      <c r="E959" s="4">
        <v>42158.820613425924</v>
      </c>
      <c r="F959" s="4">
        <v>42632.821574074071</v>
      </c>
      <c r="G959" s="2" t="s">
        <v>396</v>
      </c>
      <c r="H959" s="2" t="s">
        <v>383</v>
      </c>
      <c r="I959" s="2" t="s">
        <v>397</v>
      </c>
      <c r="J959" s="2" t="s">
        <v>529</v>
      </c>
      <c r="K959" s="2" t="s">
        <v>377</v>
      </c>
      <c r="L959" s="2" t="s">
        <v>552</v>
      </c>
      <c r="M959" s="2" t="s">
        <v>538</v>
      </c>
    </row>
    <row r="960" spans="1:13" x14ac:dyDescent="0.45">
      <c r="A960" s="2" t="s">
        <v>476</v>
      </c>
      <c r="B960" s="2" t="s">
        <v>366</v>
      </c>
      <c r="C960" s="3">
        <v>45000</v>
      </c>
      <c r="D960" s="3">
        <v>0</v>
      </c>
      <c r="E960" s="4">
        <v>42446.579317129632</v>
      </c>
      <c r="F960" s="4">
        <v>43088.004224537035</v>
      </c>
      <c r="G960" s="2" t="s">
        <v>388</v>
      </c>
      <c r="H960" s="2" t="s">
        <v>389</v>
      </c>
      <c r="I960" s="2" t="s">
        <v>387</v>
      </c>
      <c r="J960" s="2" t="s">
        <v>522</v>
      </c>
      <c r="K960" s="2" t="s">
        <v>377</v>
      </c>
      <c r="L960" s="2" t="s">
        <v>561</v>
      </c>
      <c r="M960" s="2" t="s">
        <v>533</v>
      </c>
    </row>
    <row r="961" spans="1:13" x14ac:dyDescent="0.45">
      <c r="A961" s="2" t="s">
        <v>476</v>
      </c>
      <c r="B961" s="2" t="s">
        <v>366</v>
      </c>
      <c r="C961" s="3">
        <v>55000</v>
      </c>
      <c r="D961" s="3">
        <v>0</v>
      </c>
      <c r="E961" s="4">
        <v>43735.725370370368</v>
      </c>
      <c r="F961" s="4">
        <v>44030.167511574073</v>
      </c>
      <c r="G961" s="2" t="s">
        <v>392</v>
      </c>
      <c r="H961" s="2" t="s">
        <v>383</v>
      </c>
      <c r="I961" s="2" t="s">
        <v>385</v>
      </c>
      <c r="J961" s="2" t="s">
        <v>524</v>
      </c>
      <c r="K961" s="2" t="s">
        <v>377</v>
      </c>
      <c r="L961" s="2" t="s">
        <v>555</v>
      </c>
      <c r="M961" s="2" t="s">
        <v>534</v>
      </c>
    </row>
    <row r="962" spans="1:13" x14ac:dyDescent="0.45">
      <c r="A962" s="2" t="s">
        <v>39</v>
      </c>
      <c r="B962" s="2" t="s">
        <v>371</v>
      </c>
      <c r="C962" s="3">
        <v>0</v>
      </c>
      <c r="D962" s="3">
        <v>0</v>
      </c>
      <c r="E962" s="4">
        <v>42802.614085648151</v>
      </c>
      <c r="F962" s="4">
        <v>43376.989282407405</v>
      </c>
      <c r="G962" s="2" t="s">
        <v>393</v>
      </c>
      <c r="H962" s="2" t="s">
        <v>389</v>
      </c>
      <c r="I962" s="2" t="s">
        <v>387</v>
      </c>
      <c r="J962" s="2" t="s">
        <v>522</v>
      </c>
      <c r="K962" s="2" t="s">
        <v>377</v>
      </c>
      <c r="L962" s="2" t="s">
        <v>555</v>
      </c>
      <c r="M962" s="2" t="s">
        <v>533</v>
      </c>
    </row>
    <row r="963" spans="1:13" x14ac:dyDescent="0.45">
      <c r="A963" s="2" t="s">
        <v>39</v>
      </c>
      <c r="B963" s="2" t="s">
        <v>371</v>
      </c>
      <c r="C963" s="3">
        <v>9000</v>
      </c>
      <c r="D963" s="3">
        <v>9000</v>
      </c>
      <c r="E963" s="4">
        <v>42360.716678240744</v>
      </c>
      <c r="F963" s="4">
        <v>42421.291666666664</v>
      </c>
      <c r="G963" s="2" t="s">
        <v>402</v>
      </c>
      <c r="H963" s="2" t="s">
        <v>403</v>
      </c>
      <c r="I963" s="2" t="s">
        <v>397</v>
      </c>
      <c r="J963" s="2" t="s">
        <v>529</v>
      </c>
      <c r="K963" s="2" t="s">
        <v>378</v>
      </c>
      <c r="L963" s="2" t="s">
        <v>555</v>
      </c>
      <c r="M963" s="2" t="s">
        <v>538</v>
      </c>
    </row>
    <row r="964" spans="1:13" x14ac:dyDescent="0.45">
      <c r="A964" s="2" t="s">
        <v>39</v>
      </c>
      <c r="B964" s="2" t="s">
        <v>371</v>
      </c>
      <c r="C964" s="3">
        <v>10000</v>
      </c>
      <c r="D964" s="3">
        <v>10000</v>
      </c>
      <c r="E964" s="4">
        <v>42031.741770833331</v>
      </c>
      <c r="F964" s="4">
        <v>42040.291666666664</v>
      </c>
      <c r="G964" s="2" t="s">
        <v>390</v>
      </c>
      <c r="H964" s="2" t="s">
        <v>389</v>
      </c>
      <c r="I964" s="2" t="s">
        <v>385</v>
      </c>
      <c r="J964" s="2" t="s">
        <v>522</v>
      </c>
      <c r="K964" s="2" t="s">
        <v>378</v>
      </c>
      <c r="L964" s="2" t="s">
        <v>555</v>
      </c>
      <c r="M964" s="2" t="s">
        <v>538</v>
      </c>
    </row>
    <row r="965" spans="1:13" x14ac:dyDescent="0.45">
      <c r="A965" s="2" t="s">
        <v>39</v>
      </c>
      <c r="B965" s="2" t="s">
        <v>371</v>
      </c>
      <c r="C965" s="3">
        <v>10800</v>
      </c>
      <c r="D965" s="3">
        <v>10800</v>
      </c>
      <c r="E965" s="4">
        <v>42345.770983796298</v>
      </c>
      <c r="F965" s="4">
        <v>42391.208333333336</v>
      </c>
      <c r="G965" s="2" t="s">
        <v>391</v>
      </c>
      <c r="H965" s="2" t="s">
        <v>383</v>
      </c>
      <c r="I965" s="2" t="s">
        <v>385</v>
      </c>
      <c r="J965" s="2" t="s">
        <v>522</v>
      </c>
      <c r="K965" s="2" t="s">
        <v>378</v>
      </c>
      <c r="L965" s="2" t="s">
        <v>555</v>
      </c>
      <c r="M965" s="2" t="s">
        <v>535</v>
      </c>
    </row>
    <row r="966" spans="1:13" x14ac:dyDescent="0.45">
      <c r="A966" s="2" t="s">
        <v>39</v>
      </c>
      <c r="B966" s="2" t="s">
        <v>371</v>
      </c>
      <c r="C966" s="3">
        <v>28000</v>
      </c>
      <c r="D966" s="3">
        <v>28000</v>
      </c>
      <c r="E966" s="4">
        <v>42345.799699074072</v>
      </c>
      <c r="F966" s="4">
        <v>42390.291666666664</v>
      </c>
      <c r="G966" s="2" t="s">
        <v>382</v>
      </c>
      <c r="H966" s="2" t="s">
        <v>381</v>
      </c>
      <c r="I966" s="2" t="s">
        <v>385</v>
      </c>
      <c r="J966" s="2" t="s">
        <v>522</v>
      </c>
      <c r="K966" s="2" t="s">
        <v>378</v>
      </c>
      <c r="L966" s="2" t="s">
        <v>555</v>
      </c>
      <c r="M966" s="2" t="s">
        <v>535</v>
      </c>
    </row>
    <row r="967" spans="1:13" x14ac:dyDescent="0.45">
      <c r="A967" s="2" t="s">
        <v>39</v>
      </c>
      <c r="B967" s="2" t="s">
        <v>371</v>
      </c>
      <c r="C967" s="3">
        <v>48000</v>
      </c>
      <c r="D967" s="3">
        <v>48000</v>
      </c>
      <c r="E967" s="4">
        <v>41732.663634259261</v>
      </c>
      <c r="F967" s="4">
        <v>41744.166666666664</v>
      </c>
      <c r="G967" s="2" t="s">
        <v>398</v>
      </c>
      <c r="H967" s="2" t="s">
        <v>389</v>
      </c>
      <c r="I967" s="2" t="s">
        <v>399</v>
      </c>
      <c r="J967" s="2" t="s">
        <v>522</v>
      </c>
      <c r="K967" s="2" t="s">
        <v>378</v>
      </c>
      <c r="L967" s="2" t="s">
        <v>555</v>
      </c>
      <c r="M967" s="2" t="s">
        <v>536</v>
      </c>
    </row>
    <row r="968" spans="1:13" x14ac:dyDescent="0.45">
      <c r="A968" s="2" t="s">
        <v>39</v>
      </c>
      <c r="B968" s="2" t="s">
        <v>371</v>
      </c>
      <c r="C968" s="3">
        <v>70000</v>
      </c>
      <c r="D968" s="3">
        <v>70000</v>
      </c>
      <c r="E968" s="4">
        <v>41582.878078703703</v>
      </c>
      <c r="F968" s="4">
        <v>41654.291666666664</v>
      </c>
      <c r="G968" s="2" t="s">
        <v>391</v>
      </c>
      <c r="H968" s="2" t="s">
        <v>383</v>
      </c>
      <c r="I968" s="2" t="s">
        <v>385</v>
      </c>
      <c r="J968" s="2" t="s">
        <v>525</v>
      </c>
      <c r="K968" s="2" t="s">
        <v>378</v>
      </c>
      <c r="L968" s="2" t="s">
        <v>555</v>
      </c>
      <c r="M968" s="2" t="s">
        <v>539</v>
      </c>
    </row>
    <row r="969" spans="1:13" x14ac:dyDescent="0.45">
      <c r="A969" s="2" t="s">
        <v>624</v>
      </c>
      <c r="B969" s="2" t="s">
        <v>358</v>
      </c>
      <c r="C969" s="3">
        <v>495</v>
      </c>
      <c r="D969" s="3">
        <v>495</v>
      </c>
      <c r="E969" s="4">
        <v>43705.057986111111</v>
      </c>
      <c r="F969" s="4">
        <v>43704</v>
      </c>
      <c r="G969" s="2" t="s">
        <v>382</v>
      </c>
      <c r="H969" s="2" t="s">
        <v>381</v>
      </c>
      <c r="I969" s="2" t="s">
        <v>385</v>
      </c>
      <c r="J969" s="2" t="s">
        <v>525</v>
      </c>
      <c r="K969" s="2" t="s">
        <v>378</v>
      </c>
      <c r="L969" s="2" t="s">
        <v>561</v>
      </c>
      <c r="M969" s="2" t="s">
        <v>534</v>
      </c>
    </row>
    <row r="970" spans="1:13" x14ac:dyDescent="0.45">
      <c r="A970" s="2" t="s">
        <v>624</v>
      </c>
      <c r="B970" s="2" t="s">
        <v>358</v>
      </c>
      <c r="C970" s="3">
        <v>495</v>
      </c>
      <c r="D970" s="3">
        <v>495</v>
      </c>
      <c r="E970" s="4">
        <v>43482.732187499998</v>
      </c>
      <c r="F970" s="4">
        <v>43493</v>
      </c>
      <c r="G970" s="2" t="s">
        <v>394</v>
      </c>
      <c r="H970" s="2" t="s">
        <v>383</v>
      </c>
      <c r="I970" s="2" t="s">
        <v>395</v>
      </c>
      <c r="J970" s="2" t="s">
        <v>525</v>
      </c>
      <c r="K970" s="2" t="s">
        <v>378</v>
      </c>
      <c r="L970" s="2" t="s">
        <v>561</v>
      </c>
      <c r="M970" s="2" t="s">
        <v>539</v>
      </c>
    </row>
    <row r="971" spans="1:13" x14ac:dyDescent="0.45">
      <c r="A971" s="2" t="s">
        <v>624</v>
      </c>
      <c r="B971" s="2" t="s">
        <v>358</v>
      </c>
      <c r="C971" s="3">
        <v>990</v>
      </c>
      <c r="D971" s="3">
        <v>990</v>
      </c>
      <c r="E971" s="4">
        <v>43482.734722222223</v>
      </c>
      <c r="F971" s="4">
        <v>43483</v>
      </c>
      <c r="G971" s="2" t="s">
        <v>404</v>
      </c>
      <c r="H971" s="2" t="s">
        <v>403</v>
      </c>
      <c r="I971" s="2" t="s">
        <v>405</v>
      </c>
      <c r="J971" s="2" t="s">
        <v>525</v>
      </c>
      <c r="K971" s="2" t="s">
        <v>378</v>
      </c>
      <c r="L971" s="2" t="s">
        <v>561</v>
      </c>
      <c r="M971" s="2" t="s">
        <v>535</v>
      </c>
    </row>
    <row r="972" spans="1:13" x14ac:dyDescent="0.45">
      <c r="A972" s="2" t="s">
        <v>624</v>
      </c>
      <c r="B972" s="2" t="s">
        <v>358</v>
      </c>
      <c r="C972" s="3">
        <v>3000</v>
      </c>
      <c r="D972" s="3">
        <v>0</v>
      </c>
      <c r="E972" s="4">
        <v>43020.586759259262</v>
      </c>
      <c r="F972" s="4">
        <v>43034.589386574073</v>
      </c>
      <c r="G972" s="2" t="s">
        <v>402</v>
      </c>
      <c r="H972" s="2" t="s">
        <v>403</v>
      </c>
      <c r="I972" s="2" t="s">
        <v>397</v>
      </c>
      <c r="J972" s="2" t="s">
        <v>522</v>
      </c>
      <c r="K972" s="2" t="s">
        <v>377</v>
      </c>
      <c r="L972" s="2" t="s">
        <v>561</v>
      </c>
      <c r="M972" s="2" t="s">
        <v>535</v>
      </c>
    </row>
    <row r="973" spans="1:13" x14ac:dyDescent="0.45">
      <c r="A973" s="2" t="s">
        <v>624</v>
      </c>
      <c r="B973" s="2" t="s">
        <v>358</v>
      </c>
      <c r="C973" s="3">
        <v>3960</v>
      </c>
      <c r="D973" s="3">
        <v>3960</v>
      </c>
      <c r="E973" s="4">
        <v>43448.846979166665</v>
      </c>
      <c r="F973" s="4">
        <v>43448</v>
      </c>
      <c r="G973" s="2" t="s">
        <v>392</v>
      </c>
      <c r="H973" s="2" t="s">
        <v>383</v>
      </c>
      <c r="I973" s="2" t="s">
        <v>385</v>
      </c>
      <c r="J973" s="2" t="s">
        <v>525</v>
      </c>
      <c r="K973" s="2" t="s">
        <v>378</v>
      </c>
      <c r="L973" s="2" t="s">
        <v>561</v>
      </c>
      <c r="M973" s="2" t="s">
        <v>538</v>
      </c>
    </row>
    <row r="974" spans="1:13" x14ac:dyDescent="0.45">
      <c r="A974" s="2" t="s">
        <v>624</v>
      </c>
      <c r="B974" s="2" t="s">
        <v>358</v>
      </c>
      <c r="C974" s="3">
        <v>4000</v>
      </c>
      <c r="D974" s="3">
        <v>4000</v>
      </c>
      <c r="E974" s="4">
        <v>43808.724212962959</v>
      </c>
      <c r="F974" s="4">
        <v>43812.090775462966</v>
      </c>
      <c r="G974" s="2" t="s">
        <v>388</v>
      </c>
      <c r="H974" s="2" t="s">
        <v>389</v>
      </c>
      <c r="I974" s="2" t="s">
        <v>387</v>
      </c>
      <c r="J974" s="2" t="s">
        <v>528</v>
      </c>
      <c r="K974" s="2" t="s">
        <v>378</v>
      </c>
      <c r="L974" s="2" t="s">
        <v>561</v>
      </c>
      <c r="M974" s="2" t="s">
        <v>536</v>
      </c>
    </row>
    <row r="975" spans="1:13" x14ac:dyDescent="0.45">
      <c r="A975" s="2" t="s">
        <v>624</v>
      </c>
      <c r="B975" s="2" t="s">
        <v>358</v>
      </c>
      <c r="C975" s="3">
        <v>4000</v>
      </c>
      <c r="D975" s="3">
        <v>4000</v>
      </c>
      <c r="E975" s="4">
        <v>43475.829560185186</v>
      </c>
      <c r="F975" s="4">
        <v>43483</v>
      </c>
      <c r="G975" s="2" t="s">
        <v>382</v>
      </c>
      <c r="H975" s="2" t="s">
        <v>381</v>
      </c>
      <c r="I975" s="2" t="s">
        <v>386</v>
      </c>
      <c r="J975" s="2" t="s">
        <v>525</v>
      </c>
      <c r="K975" s="2" t="s">
        <v>378</v>
      </c>
      <c r="L975" s="2" t="s">
        <v>561</v>
      </c>
      <c r="M975" s="2" t="s">
        <v>538</v>
      </c>
    </row>
    <row r="976" spans="1:13" x14ac:dyDescent="0.45">
      <c r="A976" s="2" t="s">
        <v>624</v>
      </c>
      <c r="B976" s="2" t="s">
        <v>358</v>
      </c>
      <c r="C976" s="3">
        <v>5390</v>
      </c>
      <c r="D976" s="3">
        <v>5390</v>
      </c>
      <c r="E976" s="4">
        <v>43622.864560185182</v>
      </c>
      <c r="F976" s="4">
        <v>43627</v>
      </c>
      <c r="G976" s="2" t="s">
        <v>393</v>
      </c>
      <c r="H976" s="2" t="s">
        <v>389</v>
      </c>
      <c r="I976" s="2" t="s">
        <v>387</v>
      </c>
      <c r="J976" s="2" t="s">
        <v>525</v>
      </c>
      <c r="K976" s="2" t="s">
        <v>378</v>
      </c>
      <c r="L976" s="2" t="s">
        <v>561</v>
      </c>
      <c r="M976" s="2" t="s">
        <v>535</v>
      </c>
    </row>
    <row r="977" spans="1:13" x14ac:dyDescent="0.45">
      <c r="A977" s="2" t="s">
        <v>624</v>
      </c>
      <c r="B977" s="2" t="s">
        <v>358</v>
      </c>
      <c r="C977" s="3">
        <v>6000</v>
      </c>
      <c r="D977" s="3">
        <v>0</v>
      </c>
      <c r="E977" s="4">
        <v>43181.838518518518</v>
      </c>
      <c r="F977" s="4">
        <v>43335.607476851852</v>
      </c>
      <c r="G977" s="2" t="s">
        <v>396</v>
      </c>
      <c r="H977" s="2" t="s">
        <v>383</v>
      </c>
      <c r="I977" s="2" t="s">
        <v>397</v>
      </c>
      <c r="J977" s="2" t="s">
        <v>522</v>
      </c>
      <c r="K977" s="2" t="s">
        <v>377</v>
      </c>
      <c r="L977" s="2" t="s">
        <v>561</v>
      </c>
      <c r="M977" s="2" t="s">
        <v>533</v>
      </c>
    </row>
    <row r="978" spans="1:13" x14ac:dyDescent="0.45">
      <c r="A978" s="2" t="s">
        <v>624</v>
      </c>
      <c r="B978" s="2" t="s">
        <v>358</v>
      </c>
      <c r="C978" s="3">
        <v>8000</v>
      </c>
      <c r="D978" s="3">
        <v>8000</v>
      </c>
      <c r="E978" s="4">
        <v>43552.998136574075</v>
      </c>
      <c r="F978" s="4">
        <v>43553</v>
      </c>
      <c r="G978" s="2" t="s">
        <v>402</v>
      </c>
      <c r="H978" s="2" t="s">
        <v>403</v>
      </c>
      <c r="I978" s="2" t="s">
        <v>397</v>
      </c>
      <c r="J978" s="2" t="s">
        <v>525</v>
      </c>
      <c r="K978" s="2" t="s">
        <v>378</v>
      </c>
      <c r="L978" s="2" t="s">
        <v>561</v>
      </c>
      <c r="M978" s="2" t="s">
        <v>533</v>
      </c>
    </row>
    <row r="979" spans="1:13" x14ac:dyDescent="0.45">
      <c r="A979" s="2" t="s">
        <v>624</v>
      </c>
      <c r="B979" s="2" t="s">
        <v>358</v>
      </c>
      <c r="C979" s="3">
        <v>10000</v>
      </c>
      <c r="D979" s="3">
        <v>10000</v>
      </c>
      <c r="E979" s="4">
        <v>43901.899317129632</v>
      </c>
      <c r="F979" s="4">
        <v>43964.875671296293</v>
      </c>
      <c r="G979" s="2" t="s">
        <v>382</v>
      </c>
      <c r="H979" s="2" t="s">
        <v>381</v>
      </c>
      <c r="I979" s="2" t="s">
        <v>385</v>
      </c>
      <c r="J979" s="2" t="s">
        <v>523</v>
      </c>
      <c r="K979" s="2" t="s">
        <v>378</v>
      </c>
      <c r="L979" s="2" t="s">
        <v>561</v>
      </c>
      <c r="M979" s="2" t="s">
        <v>538</v>
      </c>
    </row>
    <row r="980" spans="1:13" x14ac:dyDescent="0.45">
      <c r="A980" s="2" t="s">
        <v>624</v>
      </c>
      <c r="B980" s="2" t="s">
        <v>358</v>
      </c>
      <c r="C980" s="3">
        <v>19800</v>
      </c>
      <c r="D980" s="3">
        <v>19800</v>
      </c>
      <c r="E980" s="4">
        <v>43432.700520833336</v>
      </c>
      <c r="F980" s="4">
        <v>43437</v>
      </c>
      <c r="G980" s="2" t="s">
        <v>382</v>
      </c>
      <c r="H980" s="2" t="s">
        <v>381</v>
      </c>
      <c r="I980" s="2" t="s">
        <v>385</v>
      </c>
      <c r="J980" s="2" t="s">
        <v>525</v>
      </c>
      <c r="K980" s="2" t="s">
        <v>378</v>
      </c>
      <c r="L980" s="2" t="s">
        <v>561</v>
      </c>
      <c r="M980" s="2" t="s">
        <v>534</v>
      </c>
    </row>
    <row r="981" spans="1:13" x14ac:dyDescent="0.45">
      <c r="A981" s="2" t="s">
        <v>624</v>
      </c>
      <c r="B981" s="2" t="s">
        <v>358</v>
      </c>
      <c r="C981" s="3">
        <v>20000</v>
      </c>
      <c r="D981" s="3">
        <v>20000</v>
      </c>
      <c r="E981" s="4">
        <v>43287.840219907404</v>
      </c>
      <c r="F981" s="4">
        <v>43320.856249999997</v>
      </c>
      <c r="G981" s="2" t="s">
        <v>382</v>
      </c>
      <c r="H981" s="2" t="s">
        <v>381</v>
      </c>
      <c r="I981" s="2" t="s">
        <v>385</v>
      </c>
      <c r="J981" s="2" t="s">
        <v>525</v>
      </c>
      <c r="K981" s="2" t="s">
        <v>378</v>
      </c>
      <c r="L981" s="2" t="s">
        <v>561</v>
      </c>
      <c r="M981" s="2" t="s">
        <v>534</v>
      </c>
    </row>
    <row r="982" spans="1:13" x14ac:dyDescent="0.45">
      <c r="A982" s="2" t="s">
        <v>624</v>
      </c>
      <c r="B982" s="2" t="s">
        <v>358</v>
      </c>
      <c r="C982" s="3">
        <v>28000</v>
      </c>
      <c r="D982" s="3">
        <v>28000</v>
      </c>
      <c r="E982" s="4">
        <v>43599.965486111112</v>
      </c>
      <c r="F982" s="4">
        <v>43635</v>
      </c>
      <c r="G982" s="2" t="s">
        <v>393</v>
      </c>
      <c r="H982" s="2" t="s">
        <v>389</v>
      </c>
      <c r="I982" s="2" t="s">
        <v>385</v>
      </c>
      <c r="J982" s="2" t="s">
        <v>525</v>
      </c>
      <c r="K982" s="2" t="s">
        <v>378</v>
      </c>
      <c r="L982" s="2" t="s">
        <v>561</v>
      </c>
      <c r="M982" s="2" t="s">
        <v>534</v>
      </c>
    </row>
    <row r="983" spans="1:13" x14ac:dyDescent="0.45">
      <c r="A983" s="2" t="s">
        <v>624</v>
      </c>
      <c r="B983" s="2" t="s">
        <v>358</v>
      </c>
      <c r="C983" s="3">
        <v>105285</v>
      </c>
      <c r="D983" s="3">
        <v>105285</v>
      </c>
      <c r="E983" s="4">
        <v>43007.845381944448</v>
      </c>
      <c r="F983" s="4">
        <v>43168.790081018517</v>
      </c>
      <c r="G983" s="2" t="s">
        <v>391</v>
      </c>
      <c r="H983" s="2" t="s">
        <v>383</v>
      </c>
      <c r="I983" s="2" t="s">
        <v>385</v>
      </c>
      <c r="J983" s="2" t="s">
        <v>525</v>
      </c>
      <c r="K983" s="2" t="s">
        <v>378</v>
      </c>
      <c r="L983" s="2" t="s">
        <v>561</v>
      </c>
      <c r="M983" s="2" t="s">
        <v>538</v>
      </c>
    </row>
    <row r="984" spans="1:13" x14ac:dyDescent="0.45">
      <c r="A984" s="2" t="s">
        <v>215</v>
      </c>
      <c r="B984" s="2" t="s">
        <v>358</v>
      </c>
      <c r="C984" s="3">
        <v>56000</v>
      </c>
      <c r="D984" s="3">
        <v>0</v>
      </c>
      <c r="E984" s="4">
        <v>42912.903171296297</v>
      </c>
      <c r="F984" s="4">
        <v>43083.881041666667</v>
      </c>
      <c r="G984" s="2" t="s">
        <v>402</v>
      </c>
      <c r="H984" s="2" t="s">
        <v>403</v>
      </c>
      <c r="I984" s="2" t="s">
        <v>397</v>
      </c>
      <c r="J984" s="2" t="s">
        <v>522</v>
      </c>
      <c r="K984" s="2" t="s">
        <v>377</v>
      </c>
      <c r="L984" s="2" t="s">
        <v>559</v>
      </c>
      <c r="M984" s="2" t="s">
        <v>539</v>
      </c>
    </row>
    <row r="985" spans="1:13" x14ac:dyDescent="0.45">
      <c r="A985" s="2" t="s">
        <v>587</v>
      </c>
      <c r="B985" s="2" t="s">
        <v>362</v>
      </c>
      <c r="C985" s="3">
        <v>145</v>
      </c>
      <c r="D985" s="3">
        <v>145</v>
      </c>
      <c r="E985" s="4">
        <v>43241.748391203706</v>
      </c>
      <c r="F985" s="4">
        <v>43234.25</v>
      </c>
      <c r="G985" s="2" t="s">
        <v>394</v>
      </c>
      <c r="H985" s="2" t="s">
        <v>383</v>
      </c>
      <c r="I985" s="2" t="s">
        <v>395</v>
      </c>
      <c r="J985" s="2" t="s">
        <v>525</v>
      </c>
      <c r="K985" s="2" t="s">
        <v>378</v>
      </c>
      <c r="L985" s="2" t="s">
        <v>557</v>
      </c>
      <c r="M985" s="2" t="s">
        <v>533</v>
      </c>
    </row>
    <row r="986" spans="1:13" x14ac:dyDescent="0.45">
      <c r="A986" s="2" t="s">
        <v>625</v>
      </c>
      <c r="B986" s="2" t="s">
        <v>358</v>
      </c>
      <c r="C986" s="3">
        <v>514.99</v>
      </c>
      <c r="D986" s="3">
        <v>514.99</v>
      </c>
      <c r="E986" s="4">
        <v>43335.747210648151</v>
      </c>
      <c r="F986" s="4">
        <v>43335.291666666664</v>
      </c>
      <c r="G986" s="2" t="s">
        <v>391</v>
      </c>
      <c r="H986" s="2" t="s">
        <v>383</v>
      </c>
      <c r="I986" s="2" t="s">
        <v>385</v>
      </c>
      <c r="J986" s="2" t="s">
        <v>525</v>
      </c>
      <c r="K986" s="2" t="s">
        <v>378</v>
      </c>
      <c r="L986" s="2" t="s">
        <v>561</v>
      </c>
      <c r="M986" s="2" t="s">
        <v>535</v>
      </c>
    </row>
    <row r="987" spans="1:13" x14ac:dyDescent="0.45">
      <c r="A987" s="2" t="s">
        <v>273</v>
      </c>
      <c r="B987" s="2" t="s">
        <v>375</v>
      </c>
      <c r="C987" s="3">
        <v>88085</v>
      </c>
      <c r="D987" s="3">
        <v>0</v>
      </c>
      <c r="E987" s="4">
        <v>43301.004826388889</v>
      </c>
      <c r="F987" s="4">
        <v>43405.70585648148</v>
      </c>
      <c r="G987" s="2" t="s">
        <v>404</v>
      </c>
      <c r="H987" s="2" t="s">
        <v>403</v>
      </c>
      <c r="I987" s="2" t="s">
        <v>405</v>
      </c>
      <c r="J987" s="2" t="s">
        <v>522</v>
      </c>
      <c r="K987" s="2" t="s">
        <v>377</v>
      </c>
      <c r="L987" s="2" t="s">
        <v>553</v>
      </c>
      <c r="M987" s="2" t="s">
        <v>533</v>
      </c>
    </row>
    <row r="988" spans="1:13" x14ac:dyDescent="0.45">
      <c r="A988" s="2" t="s">
        <v>94</v>
      </c>
      <c r="B988" s="2" t="s">
        <v>375</v>
      </c>
      <c r="C988" s="3">
        <v>72000</v>
      </c>
      <c r="D988" s="3">
        <v>0</v>
      </c>
      <c r="E988" s="4">
        <v>41829.674525462964</v>
      </c>
      <c r="F988" s="4">
        <v>42328.208333333336</v>
      </c>
      <c r="G988" s="2" t="s">
        <v>404</v>
      </c>
      <c r="H988" s="2" t="s">
        <v>403</v>
      </c>
      <c r="I988" s="2" t="s">
        <v>405</v>
      </c>
      <c r="J988" s="2" t="s">
        <v>522</v>
      </c>
      <c r="K988" s="2" t="s">
        <v>377</v>
      </c>
      <c r="L988" s="2" t="s">
        <v>573</v>
      </c>
      <c r="M988" s="2" t="s">
        <v>539</v>
      </c>
    </row>
    <row r="989" spans="1:13" x14ac:dyDescent="0.45">
      <c r="A989" s="2" t="s">
        <v>587</v>
      </c>
      <c r="B989" s="2" t="s">
        <v>362</v>
      </c>
      <c r="C989" s="3">
        <v>17000</v>
      </c>
      <c r="D989" s="3">
        <v>17000</v>
      </c>
      <c r="E989" s="4">
        <v>42179.725624999999</v>
      </c>
      <c r="F989" s="4">
        <v>42218.291666666664</v>
      </c>
      <c r="G989" s="2" t="s">
        <v>391</v>
      </c>
      <c r="H989" s="2" t="s">
        <v>383</v>
      </c>
      <c r="I989" s="2" t="s">
        <v>385</v>
      </c>
      <c r="J989" s="2" t="s">
        <v>525</v>
      </c>
      <c r="K989" s="2" t="s">
        <v>378</v>
      </c>
      <c r="L989" s="2" t="s">
        <v>572</v>
      </c>
      <c r="M989" s="2" t="s">
        <v>535</v>
      </c>
    </row>
    <row r="990" spans="1:13" x14ac:dyDescent="0.45">
      <c r="A990" s="2" t="s">
        <v>31</v>
      </c>
      <c r="B990" s="2" t="s">
        <v>373</v>
      </c>
      <c r="C990" s="3">
        <v>0</v>
      </c>
      <c r="D990" s="3">
        <v>0</v>
      </c>
      <c r="E990" s="4">
        <v>42304.87427083333</v>
      </c>
      <c r="F990" s="4">
        <v>42769.723587962966</v>
      </c>
      <c r="G990" s="2" t="s">
        <v>402</v>
      </c>
      <c r="H990" s="2" t="s">
        <v>403</v>
      </c>
      <c r="I990" s="2" t="s">
        <v>397</v>
      </c>
      <c r="J990" s="2" t="s">
        <v>522</v>
      </c>
      <c r="K990" s="2" t="s">
        <v>377</v>
      </c>
      <c r="L990" s="2" t="s">
        <v>554</v>
      </c>
      <c r="M990" s="2" t="s">
        <v>538</v>
      </c>
    </row>
    <row r="991" spans="1:13" x14ac:dyDescent="0.45">
      <c r="A991" s="2" t="s">
        <v>31</v>
      </c>
      <c r="B991" s="2" t="s">
        <v>373</v>
      </c>
      <c r="C991" s="3">
        <v>2000</v>
      </c>
      <c r="D991" s="3">
        <v>2000</v>
      </c>
      <c r="E991" s="4">
        <v>41591.734189814815</v>
      </c>
      <c r="F991" s="4">
        <v>41581.291666666664</v>
      </c>
      <c r="G991" s="2" t="s">
        <v>396</v>
      </c>
      <c r="H991" s="2" t="s">
        <v>383</v>
      </c>
      <c r="I991" s="2" t="s">
        <v>397</v>
      </c>
      <c r="J991" s="2" t="s">
        <v>529</v>
      </c>
      <c r="K991" s="2" t="s">
        <v>378</v>
      </c>
      <c r="L991" s="2" t="s">
        <v>554</v>
      </c>
      <c r="M991" s="2" t="s">
        <v>538</v>
      </c>
    </row>
    <row r="992" spans="1:13" x14ac:dyDescent="0.45">
      <c r="A992" s="2" t="s">
        <v>31</v>
      </c>
      <c r="B992" s="2" t="s">
        <v>373</v>
      </c>
      <c r="C992" s="3">
        <v>6000</v>
      </c>
      <c r="D992" s="3">
        <v>6000</v>
      </c>
      <c r="E992" s="4">
        <v>41712.593182870369</v>
      </c>
      <c r="F992" s="4">
        <v>41714.291666666664</v>
      </c>
      <c r="G992" s="2" t="s">
        <v>393</v>
      </c>
      <c r="H992" s="2" t="s">
        <v>389</v>
      </c>
      <c r="I992" s="2" t="s">
        <v>385</v>
      </c>
      <c r="J992" s="2" t="s">
        <v>522</v>
      </c>
      <c r="K992" s="2" t="s">
        <v>378</v>
      </c>
      <c r="L992" s="2" t="s">
        <v>554</v>
      </c>
      <c r="M992" s="2" t="s">
        <v>534</v>
      </c>
    </row>
    <row r="993" spans="1:13" x14ac:dyDescent="0.45">
      <c r="A993" s="2" t="s">
        <v>31</v>
      </c>
      <c r="B993" s="2" t="s">
        <v>373</v>
      </c>
      <c r="C993" s="3">
        <v>9000</v>
      </c>
      <c r="D993" s="3">
        <v>0</v>
      </c>
      <c r="E993" s="4">
        <v>41677.831458333334</v>
      </c>
      <c r="F993" s="4">
        <v>42165.166666666664</v>
      </c>
      <c r="G993" s="2" t="s">
        <v>402</v>
      </c>
      <c r="H993" s="2" t="s">
        <v>403</v>
      </c>
      <c r="I993" s="2" t="s">
        <v>397</v>
      </c>
      <c r="J993" s="2" t="s">
        <v>522</v>
      </c>
      <c r="K993" s="2" t="s">
        <v>377</v>
      </c>
      <c r="L993" s="2" t="s">
        <v>554</v>
      </c>
      <c r="M993" s="2" t="s">
        <v>535</v>
      </c>
    </row>
    <row r="994" spans="1:13" x14ac:dyDescent="0.45">
      <c r="A994" s="2" t="s">
        <v>31</v>
      </c>
      <c r="B994" s="2" t="s">
        <v>373</v>
      </c>
      <c r="C994" s="3">
        <v>15000</v>
      </c>
      <c r="D994" s="3">
        <v>15000</v>
      </c>
      <c r="E994" s="4">
        <v>41565.806909722225</v>
      </c>
      <c r="F994" s="4">
        <v>41577.291666666664</v>
      </c>
      <c r="G994" s="2" t="s">
        <v>388</v>
      </c>
      <c r="H994" s="2" t="s">
        <v>389</v>
      </c>
      <c r="I994" s="2" t="s">
        <v>385</v>
      </c>
      <c r="J994" s="2" t="s">
        <v>525</v>
      </c>
      <c r="K994" s="2" t="s">
        <v>378</v>
      </c>
      <c r="L994" s="2" t="s">
        <v>554</v>
      </c>
      <c r="M994" s="2" t="s">
        <v>533</v>
      </c>
    </row>
    <row r="995" spans="1:13" x14ac:dyDescent="0.45">
      <c r="A995" s="2" t="s">
        <v>31</v>
      </c>
      <c r="B995" s="2" t="s">
        <v>373</v>
      </c>
      <c r="C995" s="3">
        <v>20000</v>
      </c>
      <c r="D995" s="3">
        <v>20000</v>
      </c>
      <c r="E995" s="4">
        <v>42179.899456018517</v>
      </c>
      <c r="F995" s="4">
        <v>42178.291666666664</v>
      </c>
      <c r="G995" s="2" t="s">
        <v>396</v>
      </c>
      <c r="H995" s="2" t="s">
        <v>383</v>
      </c>
      <c r="I995" s="2" t="s">
        <v>397</v>
      </c>
      <c r="J995" s="2" t="s">
        <v>525</v>
      </c>
      <c r="K995" s="2" t="s">
        <v>378</v>
      </c>
      <c r="L995" s="2" t="s">
        <v>554</v>
      </c>
      <c r="M995" s="2" t="s">
        <v>535</v>
      </c>
    </row>
    <row r="996" spans="1:13" x14ac:dyDescent="0.45">
      <c r="A996" s="2" t="s">
        <v>31</v>
      </c>
      <c r="B996" s="2" t="s">
        <v>373</v>
      </c>
      <c r="C996" s="3">
        <v>27000</v>
      </c>
      <c r="D996" s="3">
        <v>27000</v>
      </c>
      <c r="E996" s="4">
        <v>41612.956620370373</v>
      </c>
      <c r="F996" s="4">
        <v>41617.291666666664</v>
      </c>
      <c r="G996" s="2" t="s">
        <v>394</v>
      </c>
      <c r="H996" s="2" t="s">
        <v>383</v>
      </c>
      <c r="I996" s="2" t="s">
        <v>395</v>
      </c>
      <c r="J996" s="2" t="s">
        <v>522</v>
      </c>
      <c r="K996" s="2" t="s">
        <v>378</v>
      </c>
      <c r="L996" s="2" t="s">
        <v>554</v>
      </c>
      <c r="M996" s="2" t="s">
        <v>536</v>
      </c>
    </row>
    <row r="997" spans="1:13" x14ac:dyDescent="0.45">
      <c r="A997" s="2" t="s">
        <v>31</v>
      </c>
      <c r="B997" s="2" t="s">
        <v>373</v>
      </c>
      <c r="C997" s="3">
        <v>30000</v>
      </c>
      <c r="D997" s="3">
        <v>30000</v>
      </c>
      <c r="E997" s="4">
        <v>41677.827361111114</v>
      </c>
      <c r="F997" s="4">
        <v>41697.291666666664</v>
      </c>
      <c r="G997" s="2" t="s">
        <v>396</v>
      </c>
      <c r="H997" s="2" t="s">
        <v>383</v>
      </c>
      <c r="I997" s="2" t="s">
        <v>397</v>
      </c>
      <c r="J997" s="2" t="s">
        <v>525</v>
      </c>
      <c r="K997" s="2" t="s">
        <v>378</v>
      </c>
      <c r="L997" s="2" t="s">
        <v>554</v>
      </c>
      <c r="M997" s="2" t="s">
        <v>534</v>
      </c>
    </row>
    <row r="998" spans="1:13" x14ac:dyDescent="0.45">
      <c r="A998" s="2" t="s">
        <v>31</v>
      </c>
      <c r="B998" s="2" t="s">
        <v>373</v>
      </c>
      <c r="C998" s="3">
        <v>41500</v>
      </c>
      <c r="D998" s="3">
        <v>41500</v>
      </c>
      <c r="E998" s="4">
        <v>41493.644259259258</v>
      </c>
      <c r="F998" s="4">
        <v>41536.291666666664</v>
      </c>
      <c r="G998" s="2" t="s">
        <v>394</v>
      </c>
      <c r="H998" s="2" t="s">
        <v>383</v>
      </c>
      <c r="I998" s="2" t="s">
        <v>395</v>
      </c>
      <c r="J998" s="2" t="s">
        <v>525</v>
      </c>
      <c r="K998" s="2" t="s">
        <v>378</v>
      </c>
      <c r="L998" s="2" t="s">
        <v>554</v>
      </c>
      <c r="M998" s="2" t="s">
        <v>539</v>
      </c>
    </row>
    <row r="999" spans="1:13" x14ac:dyDescent="0.45">
      <c r="A999" s="2" t="s">
        <v>226</v>
      </c>
      <c r="B999" s="2" t="s">
        <v>363</v>
      </c>
      <c r="C999" s="3">
        <v>1980</v>
      </c>
      <c r="D999" s="3">
        <v>1980</v>
      </c>
      <c r="E999" s="4">
        <v>43112.690821759257</v>
      </c>
      <c r="F999" s="4">
        <v>43112.691759259258</v>
      </c>
      <c r="G999" s="2" t="s">
        <v>390</v>
      </c>
      <c r="H999" s="2" t="s">
        <v>389</v>
      </c>
      <c r="I999" s="2" t="s">
        <v>385</v>
      </c>
      <c r="J999" s="2" t="s">
        <v>525</v>
      </c>
      <c r="K999" s="2" t="s">
        <v>378</v>
      </c>
      <c r="L999" s="2" t="s">
        <v>557</v>
      </c>
      <c r="M999" s="2" t="s">
        <v>533</v>
      </c>
    </row>
    <row r="1000" spans="1:13" x14ac:dyDescent="0.45">
      <c r="A1000" s="2" t="s">
        <v>226</v>
      </c>
      <c r="B1000" s="2" t="s">
        <v>363</v>
      </c>
      <c r="C1000" s="3">
        <v>2000</v>
      </c>
      <c r="D1000" s="3">
        <v>2000</v>
      </c>
      <c r="E1000" s="4">
        <v>43123.990682870368</v>
      </c>
      <c r="F1000" s="4">
        <v>43125.745474537034</v>
      </c>
      <c r="G1000" s="2" t="s">
        <v>382</v>
      </c>
      <c r="H1000" s="2" t="s">
        <v>381</v>
      </c>
      <c r="I1000" s="2" t="s">
        <v>385</v>
      </c>
      <c r="J1000" s="2" t="s">
        <v>523</v>
      </c>
      <c r="K1000" s="2" t="s">
        <v>378</v>
      </c>
      <c r="L1000" s="2" t="s">
        <v>557</v>
      </c>
      <c r="M1000" s="2" t="s">
        <v>533</v>
      </c>
    </row>
    <row r="1001" spans="1:13" x14ac:dyDescent="0.45">
      <c r="A1001" s="2" t="s">
        <v>160</v>
      </c>
      <c r="B1001" s="2" t="s">
        <v>363</v>
      </c>
      <c r="C1001" s="3">
        <v>2000</v>
      </c>
      <c r="D1001" s="3">
        <v>2000</v>
      </c>
      <c r="E1001" s="4">
        <v>43031.863206018519</v>
      </c>
      <c r="F1001" s="4">
        <v>43053.629583333335</v>
      </c>
      <c r="G1001" s="2" t="s">
        <v>396</v>
      </c>
      <c r="H1001" s="2" t="s">
        <v>383</v>
      </c>
      <c r="I1001" s="2" t="s">
        <v>397</v>
      </c>
      <c r="J1001" s="2" t="s">
        <v>525</v>
      </c>
      <c r="K1001" s="2" t="s">
        <v>378</v>
      </c>
      <c r="L1001" s="2" t="s">
        <v>561</v>
      </c>
      <c r="M1001" s="2" t="s">
        <v>537</v>
      </c>
    </row>
    <row r="1002" spans="1:13" x14ac:dyDescent="0.45">
      <c r="A1002" s="2" t="s">
        <v>160</v>
      </c>
      <c r="B1002" s="2" t="s">
        <v>363</v>
      </c>
      <c r="C1002" s="3">
        <v>2000</v>
      </c>
      <c r="D1002" s="3">
        <v>2000</v>
      </c>
      <c r="E1002" s="4">
        <v>43006.619085648148</v>
      </c>
      <c r="F1002" s="4">
        <v>43031.832337962966</v>
      </c>
      <c r="G1002" s="2" t="s">
        <v>394</v>
      </c>
      <c r="H1002" s="2" t="s">
        <v>383</v>
      </c>
      <c r="I1002" s="2" t="s">
        <v>395</v>
      </c>
      <c r="J1002" s="2" t="s">
        <v>523</v>
      </c>
      <c r="K1002" s="2" t="s">
        <v>378</v>
      </c>
      <c r="L1002" s="2" t="s">
        <v>561</v>
      </c>
      <c r="M1002" s="2" t="s">
        <v>533</v>
      </c>
    </row>
    <row r="1003" spans="1:13" x14ac:dyDescent="0.45">
      <c r="A1003" s="2" t="s">
        <v>160</v>
      </c>
      <c r="B1003" s="2" t="s">
        <v>363</v>
      </c>
      <c r="C1003" s="3">
        <v>2199</v>
      </c>
      <c r="D1003" s="3">
        <v>2199</v>
      </c>
      <c r="E1003" s="4">
        <v>42837.568854166668</v>
      </c>
      <c r="F1003" s="4">
        <v>42856.73505787037</v>
      </c>
      <c r="G1003" s="2" t="s">
        <v>404</v>
      </c>
      <c r="H1003" s="2" t="s">
        <v>403</v>
      </c>
      <c r="I1003" s="2" t="s">
        <v>405</v>
      </c>
      <c r="J1003" s="2" t="s">
        <v>525</v>
      </c>
      <c r="K1003" s="2" t="s">
        <v>378</v>
      </c>
      <c r="L1003" s="2" t="s">
        <v>561</v>
      </c>
      <c r="M1003" s="2" t="s">
        <v>533</v>
      </c>
    </row>
    <row r="1004" spans="1:13" x14ac:dyDescent="0.45">
      <c r="A1004" s="2" t="s">
        <v>160</v>
      </c>
      <c r="B1004" s="2" t="s">
        <v>363</v>
      </c>
      <c r="C1004" s="3">
        <v>5000</v>
      </c>
      <c r="D1004" s="3">
        <v>5000</v>
      </c>
      <c r="E1004" s="4">
        <v>42919.886701388888</v>
      </c>
      <c r="F1004" s="4">
        <v>42930.291666666664</v>
      </c>
      <c r="G1004" s="2" t="s">
        <v>393</v>
      </c>
      <c r="H1004" s="2" t="s">
        <v>389</v>
      </c>
      <c r="I1004" s="2" t="s">
        <v>385</v>
      </c>
      <c r="J1004" s="2" t="s">
        <v>525</v>
      </c>
      <c r="K1004" s="2" t="s">
        <v>378</v>
      </c>
      <c r="L1004" s="2" t="s">
        <v>561</v>
      </c>
      <c r="M1004" s="2" t="s">
        <v>535</v>
      </c>
    </row>
    <row r="1005" spans="1:13" x14ac:dyDescent="0.45">
      <c r="A1005" s="2" t="s">
        <v>160</v>
      </c>
      <c r="B1005" s="2" t="s">
        <v>363</v>
      </c>
      <c r="C1005" s="3">
        <v>9000</v>
      </c>
      <c r="D1005" s="3">
        <v>9000</v>
      </c>
      <c r="E1005" s="4">
        <v>43397.988622685189</v>
      </c>
      <c r="F1005" s="4">
        <v>43410.79760416667</v>
      </c>
      <c r="G1005" s="2" t="s">
        <v>388</v>
      </c>
      <c r="H1005" s="2" t="s">
        <v>389</v>
      </c>
      <c r="I1005" s="2" t="s">
        <v>385</v>
      </c>
      <c r="J1005" s="2" t="s">
        <v>525</v>
      </c>
      <c r="K1005" s="2" t="s">
        <v>378</v>
      </c>
      <c r="L1005" s="2" t="s">
        <v>561</v>
      </c>
      <c r="M1005" s="2" t="s">
        <v>533</v>
      </c>
    </row>
    <row r="1006" spans="1:13" x14ac:dyDescent="0.45">
      <c r="A1006" s="2" t="s">
        <v>160</v>
      </c>
      <c r="B1006" s="2" t="s">
        <v>363</v>
      </c>
      <c r="C1006" s="3">
        <v>10000</v>
      </c>
      <c r="D1006" s="3">
        <v>10000</v>
      </c>
      <c r="E1006" s="4">
        <v>43199.893113425926</v>
      </c>
      <c r="F1006" s="4">
        <v>43199.893611111111</v>
      </c>
      <c r="G1006" s="2" t="s">
        <v>393</v>
      </c>
      <c r="H1006" s="2" t="s">
        <v>389</v>
      </c>
      <c r="I1006" s="2" t="s">
        <v>385</v>
      </c>
      <c r="J1006" s="2" t="s">
        <v>525</v>
      </c>
      <c r="K1006" s="2" t="s">
        <v>378</v>
      </c>
      <c r="L1006" s="2" t="s">
        <v>561</v>
      </c>
      <c r="M1006" s="2" t="s">
        <v>533</v>
      </c>
    </row>
    <row r="1007" spans="1:13" x14ac:dyDescent="0.45">
      <c r="A1007" s="2" t="s">
        <v>160</v>
      </c>
      <c r="B1007" s="2" t="s">
        <v>363</v>
      </c>
      <c r="C1007" s="3">
        <v>20000</v>
      </c>
      <c r="D1007" s="3">
        <v>0</v>
      </c>
      <c r="E1007" s="4">
        <v>43733.673900462964</v>
      </c>
      <c r="F1007" s="4">
        <v>43916.696840277778</v>
      </c>
      <c r="G1007" s="2" t="s">
        <v>393</v>
      </c>
      <c r="H1007" s="2" t="s">
        <v>389</v>
      </c>
      <c r="I1007" s="2" t="s">
        <v>385</v>
      </c>
      <c r="J1007" s="2" t="s">
        <v>524</v>
      </c>
      <c r="K1007" s="2" t="s">
        <v>377</v>
      </c>
      <c r="L1007" s="2" t="s">
        <v>561</v>
      </c>
      <c r="M1007" s="2" t="s">
        <v>535</v>
      </c>
    </row>
    <row r="1008" spans="1:13" x14ac:dyDescent="0.45">
      <c r="A1008" s="2" t="s">
        <v>160</v>
      </c>
      <c r="B1008" s="2" t="s">
        <v>363</v>
      </c>
      <c r="C1008" s="3">
        <v>20000</v>
      </c>
      <c r="D1008" s="3">
        <v>20000</v>
      </c>
      <c r="E1008" s="4">
        <v>43434.890219907407</v>
      </c>
      <c r="F1008" s="4">
        <v>43598</v>
      </c>
      <c r="G1008" s="2" t="s">
        <v>382</v>
      </c>
      <c r="H1008" s="2" t="s">
        <v>381</v>
      </c>
      <c r="I1008" s="2" t="s">
        <v>385</v>
      </c>
      <c r="J1008" s="2" t="s">
        <v>528</v>
      </c>
      <c r="K1008" s="2" t="s">
        <v>378</v>
      </c>
      <c r="L1008" s="2" t="s">
        <v>561</v>
      </c>
      <c r="M1008" s="2" t="s">
        <v>534</v>
      </c>
    </row>
    <row r="1009" spans="1:13" x14ac:dyDescent="0.45">
      <c r="A1009" s="2" t="s">
        <v>160</v>
      </c>
      <c r="B1009" s="2" t="s">
        <v>363</v>
      </c>
      <c r="C1009" s="3">
        <v>28000</v>
      </c>
      <c r="D1009" s="3">
        <v>0</v>
      </c>
      <c r="E1009" s="4">
        <v>42864.779560185183</v>
      </c>
      <c r="F1009" s="4">
        <v>42867.665405092594</v>
      </c>
      <c r="G1009" s="2" t="s">
        <v>394</v>
      </c>
      <c r="H1009" s="2" t="s">
        <v>383</v>
      </c>
      <c r="I1009" s="2" t="s">
        <v>395</v>
      </c>
      <c r="J1009" s="2" t="s">
        <v>522</v>
      </c>
      <c r="K1009" s="2" t="s">
        <v>377</v>
      </c>
      <c r="L1009" s="2" t="s">
        <v>561</v>
      </c>
      <c r="M1009" s="2" t="s">
        <v>537</v>
      </c>
    </row>
    <row r="1010" spans="1:13" x14ac:dyDescent="0.45">
      <c r="A1010" s="2" t="s">
        <v>160</v>
      </c>
      <c r="B1010" s="2" t="s">
        <v>363</v>
      </c>
      <c r="C1010" s="3">
        <v>68535</v>
      </c>
      <c r="D1010" s="3">
        <v>68535</v>
      </c>
      <c r="E1010" s="4">
        <v>42530.770543981482</v>
      </c>
      <c r="F1010" s="4">
        <v>42794.291666666664</v>
      </c>
      <c r="G1010" s="2" t="s">
        <v>404</v>
      </c>
      <c r="H1010" s="2" t="s">
        <v>403</v>
      </c>
      <c r="I1010" s="2" t="s">
        <v>405</v>
      </c>
      <c r="J1010" s="2" t="s">
        <v>525</v>
      </c>
      <c r="K1010" s="2" t="s">
        <v>378</v>
      </c>
      <c r="L1010" s="2" t="s">
        <v>561</v>
      </c>
      <c r="M1010" s="2" t="s">
        <v>539</v>
      </c>
    </row>
    <row r="1011" spans="1:13" x14ac:dyDescent="0.45">
      <c r="A1011" s="2" t="s">
        <v>22</v>
      </c>
      <c r="B1011" s="2" t="s">
        <v>363</v>
      </c>
      <c r="C1011" s="3">
        <v>36000</v>
      </c>
      <c r="D1011" s="3">
        <v>36000</v>
      </c>
      <c r="E1011" s="4">
        <v>41311.824942129628</v>
      </c>
      <c r="F1011" s="4">
        <v>41354.291666666664</v>
      </c>
      <c r="G1011" s="2" t="s">
        <v>396</v>
      </c>
      <c r="H1011" s="2" t="s">
        <v>383</v>
      </c>
      <c r="I1011" s="2" t="s">
        <v>397</v>
      </c>
      <c r="J1011" s="2" t="s">
        <v>523</v>
      </c>
      <c r="K1011" s="2" t="s">
        <v>378</v>
      </c>
      <c r="L1011" s="2" t="s">
        <v>564</v>
      </c>
      <c r="M1011" s="2" t="s">
        <v>537</v>
      </c>
    </row>
    <row r="1012" spans="1:13" x14ac:dyDescent="0.45">
      <c r="A1012" s="2" t="s">
        <v>100</v>
      </c>
      <c r="B1012" s="2" t="s">
        <v>363</v>
      </c>
      <c r="C1012" s="3">
        <v>0</v>
      </c>
      <c r="D1012" s="3">
        <v>0</v>
      </c>
      <c r="E1012" s="4">
        <v>42901.947245370371</v>
      </c>
      <c r="F1012" s="4">
        <v>43201.79010416667</v>
      </c>
      <c r="G1012" s="2" t="s">
        <v>393</v>
      </c>
      <c r="H1012" s="2" t="s">
        <v>389</v>
      </c>
      <c r="I1012" s="2" t="s">
        <v>385</v>
      </c>
      <c r="J1012" s="2" t="s">
        <v>529</v>
      </c>
      <c r="K1012" s="2" t="s">
        <v>377</v>
      </c>
      <c r="L1012" s="2" t="s">
        <v>563</v>
      </c>
      <c r="M1012" s="2" t="s">
        <v>539</v>
      </c>
    </row>
    <row r="1013" spans="1:13" x14ac:dyDescent="0.45">
      <c r="A1013" s="2" t="s">
        <v>100</v>
      </c>
      <c r="B1013" s="2" t="s">
        <v>363</v>
      </c>
      <c r="C1013" s="3">
        <v>67301</v>
      </c>
      <c r="D1013" s="3">
        <v>0</v>
      </c>
      <c r="E1013" s="4">
        <v>42324.819953703707</v>
      </c>
      <c r="F1013" s="4">
        <v>42381.208333333336</v>
      </c>
      <c r="G1013" s="2" t="s">
        <v>388</v>
      </c>
      <c r="H1013" s="2" t="s">
        <v>389</v>
      </c>
      <c r="I1013" s="2" t="s">
        <v>385</v>
      </c>
      <c r="J1013" s="2" t="s">
        <v>522</v>
      </c>
      <c r="K1013" s="2" t="s">
        <v>377</v>
      </c>
      <c r="L1013" s="2" t="s">
        <v>563</v>
      </c>
      <c r="M1013" s="2" t="s">
        <v>533</v>
      </c>
    </row>
    <row r="1014" spans="1:13" x14ac:dyDescent="0.45">
      <c r="A1014" s="2" t="s">
        <v>311</v>
      </c>
      <c r="B1014" s="2" t="s">
        <v>363</v>
      </c>
      <c r="C1014" s="3">
        <v>0</v>
      </c>
      <c r="D1014" s="3">
        <v>0</v>
      </c>
      <c r="E1014" s="4">
        <v>43788.670706018522</v>
      </c>
      <c r="F1014" s="4">
        <v>43788.670972222222</v>
      </c>
      <c r="G1014" s="2" t="s">
        <v>393</v>
      </c>
      <c r="H1014" s="2" t="s">
        <v>389</v>
      </c>
      <c r="I1014" s="2" t="s">
        <v>385</v>
      </c>
      <c r="J1014" s="2" t="s">
        <v>523</v>
      </c>
      <c r="K1014" s="2" t="s">
        <v>377</v>
      </c>
      <c r="L1014" s="2" t="s">
        <v>561</v>
      </c>
      <c r="M1014" s="2" t="s">
        <v>535</v>
      </c>
    </row>
    <row r="1015" spans="1:13" x14ac:dyDescent="0.45">
      <c r="A1015" s="2" t="s">
        <v>483</v>
      </c>
      <c r="B1015" s="2" t="s">
        <v>369</v>
      </c>
      <c r="C1015" s="3">
        <v>3000</v>
      </c>
      <c r="D1015" s="3">
        <v>3000</v>
      </c>
      <c r="E1015" s="4">
        <v>43755.909143518518</v>
      </c>
      <c r="F1015" s="4">
        <v>43782.333333333336</v>
      </c>
      <c r="G1015" s="2" t="s">
        <v>382</v>
      </c>
      <c r="H1015" s="2" t="s">
        <v>381</v>
      </c>
      <c r="I1015" s="2" t="s">
        <v>387</v>
      </c>
      <c r="J1015" s="2" t="s">
        <v>528</v>
      </c>
      <c r="K1015" s="2" t="s">
        <v>378</v>
      </c>
      <c r="L1015" s="2" t="s">
        <v>561</v>
      </c>
      <c r="M1015" s="2" t="s">
        <v>535</v>
      </c>
    </row>
    <row r="1016" spans="1:13" x14ac:dyDescent="0.45">
      <c r="A1016" s="2" t="s">
        <v>483</v>
      </c>
      <c r="B1016" s="2" t="s">
        <v>369</v>
      </c>
      <c r="C1016" s="3">
        <v>11250</v>
      </c>
      <c r="D1016" s="3">
        <v>11250</v>
      </c>
      <c r="E1016" s="4">
        <v>43390.748599537037</v>
      </c>
      <c r="F1016" s="4">
        <v>43447</v>
      </c>
      <c r="G1016" s="2" t="s">
        <v>404</v>
      </c>
      <c r="H1016" s="2" t="s">
        <v>403</v>
      </c>
      <c r="I1016" s="2" t="s">
        <v>405</v>
      </c>
      <c r="J1016" s="2" t="s">
        <v>525</v>
      </c>
      <c r="K1016" s="2" t="s">
        <v>378</v>
      </c>
      <c r="L1016" s="2" t="s">
        <v>560</v>
      </c>
      <c r="M1016" s="2" t="s">
        <v>539</v>
      </c>
    </row>
    <row r="1017" spans="1:13" x14ac:dyDescent="0.45">
      <c r="A1017" s="2" t="s">
        <v>483</v>
      </c>
      <c r="B1017" s="2" t="s">
        <v>369</v>
      </c>
      <c r="C1017" s="3">
        <v>30000</v>
      </c>
      <c r="D1017" s="3">
        <v>30000</v>
      </c>
      <c r="E1017" s="4">
        <v>43658.843993055554</v>
      </c>
      <c r="F1017" s="4">
        <v>43706</v>
      </c>
      <c r="G1017" s="2" t="s">
        <v>402</v>
      </c>
      <c r="H1017" s="2" t="s">
        <v>403</v>
      </c>
      <c r="I1017" s="2" t="s">
        <v>397</v>
      </c>
      <c r="J1017" s="2" t="s">
        <v>525</v>
      </c>
      <c r="K1017" s="2" t="s">
        <v>378</v>
      </c>
      <c r="L1017" s="2" t="s">
        <v>561</v>
      </c>
      <c r="M1017" s="2" t="s">
        <v>535</v>
      </c>
    </row>
    <row r="1018" spans="1:13" x14ac:dyDescent="0.45">
      <c r="A1018" s="2" t="s">
        <v>483</v>
      </c>
      <c r="B1018" s="2" t="s">
        <v>369</v>
      </c>
      <c r="C1018" s="3">
        <v>30000</v>
      </c>
      <c r="D1018" s="3">
        <v>30000</v>
      </c>
      <c r="E1018" s="4">
        <v>43479.88925925926</v>
      </c>
      <c r="F1018" s="4">
        <v>43555.291666666664</v>
      </c>
      <c r="G1018" s="2" t="s">
        <v>388</v>
      </c>
      <c r="H1018" s="2" t="s">
        <v>389</v>
      </c>
      <c r="I1018" s="2" t="s">
        <v>385</v>
      </c>
      <c r="J1018" s="2" t="s">
        <v>528</v>
      </c>
      <c r="K1018" s="2" t="s">
        <v>378</v>
      </c>
      <c r="L1018" s="2" t="s">
        <v>560</v>
      </c>
      <c r="M1018" s="2" t="s">
        <v>539</v>
      </c>
    </row>
    <row r="1019" spans="1:13" x14ac:dyDescent="0.45">
      <c r="A1019" s="2" t="s">
        <v>483</v>
      </c>
      <c r="B1019" s="2" t="s">
        <v>369</v>
      </c>
      <c r="C1019" s="3">
        <v>36000</v>
      </c>
      <c r="D1019" s="3">
        <v>36000</v>
      </c>
      <c r="E1019" s="4">
        <v>43500.664814814816</v>
      </c>
      <c r="F1019" s="4">
        <v>43502</v>
      </c>
      <c r="G1019" s="2" t="s">
        <v>398</v>
      </c>
      <c r="H1019" s="2" t="s">
        <v>389</v>
      </c>
      <c r="I1019" s="2" t="s">
        <v>399</v>
      </c>
      <c r="J1019" s="2" t="s">
        <v>525</v>
      </c>
      <c r="K1019" s="2" t="s">
        <v>378</v>
      </c>
      <c r="L1019" s="2" t="s">
        <v>560</v>
      </c>
      <c r="M1019" s="2" t="s">
        <v>535</v>
      </c>
    </row>
    <row r="1020" spans="1:13" x14ac:dyDescent="0.45">
      <c r="A1020" s="2" t="s">
        <v>483</v>
      </c>
      <c r="B1020" s="2" t="s">
        <v>369</v>
      </c>
      <c r="C1020" s="3">
        <v>42500</v>
      </c>
      <c r="D1020" s="3">
        <v>42500</v>
      </c>
      <c r="E1020" s="4">
        <v>43430.911643518521</v>
      </c>
      <c r="F1020" s="4">
        <v>43657</v>
      </c>
      <c r="G1020" s="2" t="s">
        <v>396</v>
      </c>
      <c r="H1020" s="2" t="s">
        <v>383</v>
      </c>
      <c r="I1020" s="2" t="s">
        <v>397</v>
      </c>
      <c r="J1020" s="2" t="s">
        <v>528</v>
      </c>
      <c r="K1020" s="2" t="s">
        <v>378</v>
      </c>
      <c r="L1020" s="2" t="s">
        <v>560</v>
      </c>
      <c r="M1020" s="2" t="s">
        <v>533</v>
      </c>
    </row>
    <row r="1021" spans="1:13" x14ac:dyDescent="0.45">
      <c r="A1021" s="2" t="s">
        <v>483</v>
      </c>
      <c r="B1021" s="2" t="s">
        <v>369</v>
      </c>
      <c r="C1021" s="3">
        <v>51750</v>
      </c>
      <c r="D1021" s="3">
        <v>51750</v>
      </c>
      <c r="E1021" s="4">
        <v>43941.966956018521</v>
      </c>
      <c r="F1021" s="4">
        <v>43966.921631944446</v>
      </c>
      <c r="G1021" s="2" t="s">
        <v>390</v>
      </c>
      <c r="H1021" s="2" t="s">
        <v>389</v>
      </c>
      <c r="I1021" s="2" t="s">
        <v>385</v>
      </c>
      <c r="J1021" s="2" t="s">
        <v>523</v>
      </c>
      <c r="K1021" s="2" t="s">
        <v>378</v>
      </c>
      <c r="L1021" s="2" t="s">
        <v>561</v>
      </c>
      <c r="M1021" s="2" t="s">
        <v>533</v>
      </c>
    </row>
    <row r="1022" spans="1:13" x14ac:dyDescent="0.45">
      <c r="A1022" s="2" t="s">
        <v>483</v>
      </c>
      <c r="B1022" s="2" t="s">
        <v>369</v>
      </c>
      <c r="C1022" s="3">
        <v>92000</v>
      </c>
      <c r="D1022" s="3">
        <v>92000</v>
      </c>
      <c r="E1022" s="4">
        <v>43221.866840277777</v>
      </c>
      <c r="F1022" s="4">
        <v>43280.291666666664</v>
      </c>
      <c r="G1022" s="2" t="s">
        <v>396</v>
      </c>
      <c r="H1022" s="2" t="s">
        <v>383</v>
      </c>
      <c r="I1022" s="2" t="s">
        <v>397</v>
      </c>
      <c r="J1022" s="2" t="s">
        <v>525</v>
      </c>
      <c r="K1022" s="2" t="s">
        <v>378</v>
      </c>
      <c r="L1022" s="2" t="s">
        <v>571</v>
      </c>
      <c r="M1022" s="2" t="s">
        <v>537</v>
      </c>
    </row>
    <row r="1023" spans="1:13" x14ac:dyDescent="0.45">
      <c r="A1023" s="2" t="s">
        <v>626</v>
      </c>
      <c r="B1023" s="2" t="s">
        <v>358</v>
      </c>
      <c r="C1023" s="3">
        <v>9000</v>
      </c>
      <c r="D1023" s="3">
        <v>9000</v>
      </c>
      <c r="E1023" s="4">
        <v>43544.783831018518</v>
      </c>
      <c r="F1023" s="4">
        <v>43566</v>
      </c>
      <c r="G1023" s="2" t="s">
        <v>396</v>
      </c>
      <c r="H1023" s="2" t="s">
        <v>383</v>
      </c>
      <c r="I1023" s="2" t="s">
        <v>397</v>
      </c>
      <c r="J1023" s="2" t="s">
        <v>528</v>
      </c>
      <c r="K1023" s="2" t="s">
        <v>378</v>
      </c>
      <c r="L1023" s="2" t="s">
        <v>557</v>
      </c>
      <c r="M1023" s="2" t="s">
        <v>539</v>
      </c>
    </row>
    <row r="1024" spans="1:13" x14ac:dyDescent="0.45">
      <c r="A1024" s="2" t="s">
        <v>626</v>
      </c>
      <c r="B1024" s="2" t="s">
        <v>358</v>
      </c>
      <c r="C1024" s="3">
        <v>6000</v>
      </c>
      <c r="D1024" s="3">
        <v>6000</v>
      </c>
      <c r="E1024" s="4">
        <v>43424.968773148146</v>
      </c>
      <c r="F1024" s="4">
        <v>43474</v>
      </c>
      <c r="G1024" s="2" t="s">
        <v>393</v>
      </c>
      <c r="H1024" s="2" t="s">
        <v>389</v>
      </c>
      <c r="I1024" s="2" t="s">
        <v>385</v>
      </c>
      <c r="J1024" s="2" t="s">
        <v>525</v>
      </c>
      <c r="K1024" s="2" t="s">
        <v>378</v>
      </c>
      <c r="L1024" s="2" t="s">
        <v>556</v>
      </c>
      <c r="M1024" s="2" t="s">
        <v>538</v>
      </c>
    </row>
    <row r="1025" spans="1:13" x14ac:dyDescent="0.45">
      <c r="A1025" s="2" t="s">
        <v>626</v>
      </c>
      <c r="B1025" s="2" t="s">
        <v>358</v>
      </c>
      <c r="C1025" s="3">
        <v>32000</v>
      </c>
      <c r="D1025" s="3">
        <v>32000</v>
      </c>
      <c r="E1025" s="4">
        <v>43475.124224537038</v>
      </c>
      <c r="F1025" s="4">
        <v>43641</v>
      </c>
      <c r="G1025" s="2" t="s">
        <v>390</v>
      </c>
      <c r="H1025" s="2" t="s">
        <v>389</v>
      </c>
      <c r="I1025" s="2" t="s">
        <v>385</v>
      </c>
      <c r="J1025" s="2" t="s">
        <v>525</v>
      </c>
      <c r="K1025" s="2" t="s">
        <v>378</v>
      </c>
      <c r="L1025" s="2" t="s">
        <v>556</v>
      </c>
      <c r="M1025" s="2" t="s">
        <v>534</v>
      </c>
    </row>
    <row r="1026" spans="1:13" x14ac:dyDescent="0.45">
      <c r="A1026" s="2" t="s">
        <v>17</v>
      </c>
      <c r="B1026" s="2" t="s">
        <v>373</v>
      </c>
      <c r="C1026" s="3">
        <v>900</v>
      </c>
      <c r="D1026" s="3">
        <v>900</v>
      </c>
      <c r="E1026" s="4">
        <v>42020.620312500003</v>
      </c>
      <c r="F1026" s="4">
        <v>42020.208333333336</v>
      </c>
      <c r="G1026" s="2" t="s">
        <v>390</v>
      </c>
      <c r="H1026" s="2" t="s">
        <v>389</v>
      </c>
      <c r="I1026" s="2" t="s">
        <v>386</v>
      </c>
      <c r="J1026" s="2" t="s">
        <v>529</v>
      </c>
      <c r="K1026" s="2" t="s">
        <v>378</v>
      </c>
      <c r="L1026" s="2" t="s">
        <v>572</v>
      </c>
      <c r="M1026" s="2" t="s">
        <v>535</v>
      </c>
    </row>
    <row r="1027" spans="1:13" x14ac:dyDescent="0.45">
      <c r="A1027" s="2" t="s">
        <v>17</v>
      </c>
      <c r="B1027" s="2" t="s">
        <v>373</v>
      </c>
      <c r="C1027" s="3">
        <v>900</v>
      </c>
      <c r="D1027" s="3">
        <v>900</v>
      </c>
      <c r="E1027" s="4">
        <v>41661.689432870371</v>
      </c>
      <c r="F1027" s="4">
        <v>41661.208333333336</v>
      </c>
      <c r="G1027" s="2" t="s">
        <v>394</v>
      </c>
      <c r="H1027" s="2" t="s">
        <v>383</v>
      </c>
      <c r="I1027" s="2" t="s">
        <v>395</v>
      </c>
      <c r="J1027" s="2" t="s">
        <v>525</v>
      </c>
      <c r="K1027" s="2" t="s">
        <v>378</v>
      </c>
      <c r="L1027" s="2" t="s">
        <v>572</v>
      </c>
      <c r="M1027" s="2" t="s">
        <v>533</v>
      </c>
    </row>
    <row r="1028" spans="1:13" x14ac:dyDescent="0.45">
      <c r="A1028" s="2" t="s">
        <v>17</v>
      </c>
      <c r="B1028" s="2" t="s">
        <v>373</v>
      </c>
      <c r="C1028" s="3">
        <v>1800</v>
      </c>
      <c r="D1028" s="3">
        <v>1800</v>
      </c>
      <c r="E1028" s="4">
        <v>41870.663391203707</v>
      </c>
      <c r="F1028" s="4">
        <v>41921.166666666664</v>
      </c>
      <c r="G1028" s="2" t="s">
        <v>400</v>
      </c>
      <c r="H1028" s="2" t="s">
        <v>389</v>
      </c>
      <c r="I1028" s="2" t="s">
        <v>385</v>
      </c>
      <c r="J1028" s="2" t="s">
        <v>525</v>
      </c>
      <c r="K1028" s="2" t="s">
        <v>378</v>
      </c>
      <c r="L1028" s="2" t="s">
        <v>572</v>
      </c>
      <c r="M1028" s="2" t="s">
        <v>534</v>
      </c>
    </row>
    <row r="1029" spans="1:13" x14ac:dyDescent="0.45">
      <c r="A1029" s="2" t="s">
        <v>17</v>
      </c>
      <c r="B1029" s="2" t="s">
        <v>373</v>
      </c>
      <c r="C1029" s="3">
        <v>2200</v>
      </c>
      <c r="D1029" s="3">
        <v>2200</v>
      </c>
      <c r="E1029" s="4">
        <v>41627.821770833332</v>
      </c>
      <c r="F1029" s="4">
        <v>41645.208333333336</v>
      </c>
      <c r="G1029" s="2" t="s">
        <v>391</v>
      </c>
      <c r="H1029" s="2" t="s">
        <v>383</v>
      </c>
      <c r="I1029" s="2" t="s">
        <v>385</v>
      </c>
      <c r="J1029" s="2" t="s">
        <v>523</v>
      </c>
      <c r="K1029" s="2" t="s">
        <v>378</v>
      </c>
      <c r="L1029" s="2" t="s">
        <v>572</v>
      </c>
      <c r="M1029" s="2" t="s">
        <v>533</v>
      </c>
    </row>
    <row r="1030" spans="1:13" x14ac:dyDescent="0.45">
      <c r="A1030" s="2" t="s">
        <v>17</v>
      </c>
      <c r="B1030" s="2" t="s">
        <v>373</v>
      </c>
      <c r="C1030" s="3">
        <v>4500</v>
      </c>
      <c r="D1030" s="3">
        <v>4500</v>
      </c>
      <c r="E1030" s="4">
        <v>41486.81554398148</v>
      </c>
      <c r="F1030" s="4">
        <v>41498.166666666664</v>
      </c>
      <c r="G1030" s="2" t="s">
        <v>382</v>
      </c>
      <c r="H1030" s="2" t="s">
        <v>381</v>
      </c>
      <c r="I1030" s="2" t="s">
        <v>387</v>
      </c>
      <c r="J1030" s="2" t="s">
        <v>523</v>
      </c>
      <c r="K1030" s="2" t="s">
        <v>378</v>
      </c>
      <c r="L1030" s="2" t="s">
        <v>572</v>
      </c>
      <c r="M1030" s="2" t="s">
        <v>539</v>
      </c>
    </row>
    <row r="1031" spans="1:13" x14ac:dyDescent="0.45">
      <c r="A1031" s="2" t="s">
        <v>17</v>
      </c>
      <c r="B1031" s="2" t="s">
        <v>373</v>
      </c>
      <c r="C1031" s="3">
        <v>5000</v>
      </c>
      <c r="D1031" s="3">
        <v>5000</v>
      </c>
      <c r="E1031" s="4">
        <v>43929.729699074072</v>
      </c>
      <c r="F1031" s="4">
        <v>43929.732141203705</v>
      </c>
      <c r="G1031" s="2" t="s">
        <v>401</v>
      </c>
      <c r="H1031" s="2" t="s">
        <v>389</v>
      </c>
      <c r="I1031" s="2" t="s">
        <v>385</v>
      </c>
      <c r="J1031" s="2" t="s">
        <v>528</v>
      </c>
      <c r="K1031" s="2" t="s">
        <v>378</v>
      </c>
      <c r="L1031" s="2" t="s">
        <v>572</v>
      </c>
      <c r="M1031" s="2" t="s">
        <v>533</v>
      </c>
    </row>
    <row r="1032" spans="1:13" x14ac:dyDescent="0.45">
      <c r="A1032" s="2" t="s">
        <v>17</v>
      </c>
      <c r="B1032" s="2" t="s">
        <v>373</v>
      </c>
      <c r="C1032" s="3">
        <v>8000</v>
      </c>
      <c r="D1032" s="3">
        <v>8000</v>
      </c>
      <c r="E1032" s="4">
        <v>43913.968182870369</v>
      </c>
      <c r="F1032" s="4">
        <v>43913.978148148148</v>
      </c>
      <c r="G1032" s="2" t="s">
        <v>394</v>
      </c>
      <c r="H1032" s="2" t="s">
        <v>383</v>
      </c>
      <c r="I1032" s="2" t="s">
        <v>395</v>
      </c>
      <c r="J1032" s="2" t="s">
        <v>523</v>
      </c>
      <c r="K1032" s="2" t="s">
        <v>378</v>
      </c>
      <c r="L1032" s="2" t="s">
        <v>572</v>
      </c>
      <c r="M1032" s="2" t="s">
        <v>536</v>
      </c>
    </row>
    <row r="1033" spans="1:13" x14ac:dyDescent="0.45">
      <c r="A1033" s="2" t="s">
        <v>17</v>
      </c>
      <c r="B1033" s="2" t="s">
        <v>373</v>
      </c>
      <c r="C1033" s="3">
        <v>10000</v>
      </c>
      <c r="D1033" s="3">
        <v>10000</v>
      </c>
      <c r="E1033" s="4">
        <v>43875.782141203701</v>
      </c>
      <c r="F1033" s="4">
        <v>43885.767048611109</v>
      </c>
      <c r="G1033" s="2" t="s">
        <v>401</v>
      </c>
      <c r="H1033" s="2" t="s">
        <v>389</v>
      </c>
      <c r="I1033" s="2" t="s">
        <v>385</v>
      </c>
      <c r="J1033" s="2" t="s">
        <v>528</v>
      </c>
      <c r="K1033" s="2" t="s">
        <v>378</v>
      </c>
      <c r="L1033" s="2" t="s">
        <v>572</v>
      </c>
      <c r="M1033" s="2" t="s">
        <v>537</v>
      </c>
    </row>
    <row r="1034" spans="1:13" x14ac:dyDescent="0.45">
      <c r="A1034" s="2" t="s">
        <v>17</v>
      </c>
      <c r="B1034" s="2" t="s">
        <v>373</v>
      </c>
      <c r="C1034" s="3">
        <v>10000</v>
      </c>
      <c r="D1034" s="3">
        <v>10000</v>
      </c>
      <c r="E1034" s="4">
        <v>41632.828842592593</v>
      </c>
      <c r="F1034" s="4">
        <v>41641.208333333336</v>
      </c>
      <c r="G1034" s="2" t="s">
        <v>393</v>
      </c>
      <c r="H1034" s="2" t="s">
        <v>389</v>
      </c>
      <c r="I1034" s="2" t="s">
        <v>385</v>
      </c>
      <c r="J1034" s="2" t="s">
        <v>525</v>
      </c>
      <c r="K1034" s="2" t="s">
        <v>378</v>
      </c>
      <c r="L1034" s="2" t="s">
        <v>572</v>
      </c>
      <c r="M1034" s="2" t="s">
        <v>538</v>
      </c>
    </row>
    <row r="1035" spans="1:13" x14ac:dyDescent="0.45">
      <c r="A1035" s="2" t="s">
        <v>17</v>
      </c>
      <c r="B1035" s="2" t="s">
        <v>373</v>
      </c>
      <c r="C1035" s="3">
        <v>12000</v>
      </c>
      <c r="D1035" s="3">
        <v>12000</v>
      </c>
      <c r="E1035" s="4">
        <v>44090.735717592594</v>
      </c>
      <c r="F1035" s="4">
        <v>44095.291863425926</v>
      </c>
      <c r="G1035" s="2" t="s">
        <v>401</v>
      </c>
      <c r="H1035" s="2" t="s">
        <v>389</v>
      </c>
      <c r="I1035" s="2" t="s">
        <v>385</v>
      </c>
      <c r="J1035" s="2" t="s">
        <v>527</v>
      </c>
      <c r="K1035" s="2" t="s">
        <v>378</v>
      </c>
      <c r="L1035" s="2" t="s">
        <v>572</v>
      </c>
      <c r="M1035" s="2" t="s">
        <v>538</v>
      </c>
    </row>
    <row r="1036" spans="1:13" x14ac:dyDescent="0.45">
      <c r="A1036" s="2" t="s">
        <v>17</v>
      </c>
      <c r="B1036" s="2" t="s">
        <v>373</v>
      </c>
      <c r="C1036" s="3">
        <v>15000</v>
      </c>
      <c r="D1036" s="3">
        <v>15000</v>
      </c>
      <c r="E1036" s="4">
        <v>43875.777974537035</v>
      </c>
      <c r="F1036" s="4">
        <v>43894.756307870368</v>
      </c>
      <c r="G1036" s="2" t="s">
        <v>390</v>
      </c>
      <c r="H1036" s="2" t="s">
        <v>389</v>
      </c>
      <c r="I1036" s="2" t="s">
        <v>386</v>
      </c>
      <c r="J1036" s="2" t="s">
        <v>527</v>
      </c>
      <c r="K1036" s="2" t="s">
        <v>378</v>
      </c>
      <c r="L1036" s="2" t="s">
        <v>572</v>
      </c>
      <c r="M1036" s="2" t="s">
        <v>535</v>
      </c>
    </row>
    <row r="1037" spans="1:13" x14ac:dyDescent="0.45">
      <c r="A1037" s="2" t="s">
        <v>17</v>
      </c>
      <c r="B1037" s="2" t="s">
        <v>373</v>
      </c>
      <c r="C1037" s="3">
        <v>20000</v>
      </c>
      <c r="D1037" s="3">
        <v>0</v>
      </c>
      <c r="E1037" s="4">
        <v>41169.990497685183</v>
      </c>
      <c r="F1037" s="4">
        <v>41283.208333333336</v>
      </c>
      <c r="G1037" s="2" t="s">
        <v>388</v>
      </c>
      <c r="H1037" s="2" t="s">
        <v>389</v>
      </c>
      <c r="I1037" s="2" t="s">
        <v>385</v>
      </c>
      <c r="J1037" s="2" t="s">
        <v>522</v>
      </c>
      <c r="K1037" s="2" t="s">
        <v>377</v>
      </c>
      <c r="L1037" s="2" t="s">
        <v>572</v>
      </c>
      <c r="M1037" s="2" t="s">
        <v>535</v>
      </c>
    </row>
    <row r="1038" spans="1:13" x14ac:dyDescent="0.45">
      <c r="A1038" s="2" t="s">
        <v>17</v>
      </c>
      <c r="B1038" s="2" t="s">
        <v>373</v>
      </c>
      <c r="C1038" s="3">
        <v>46000</v>
      </c>
      <c r="D1038" s="3">
        <v>46000</v>
      </c>
      <c r="E1038" s="4">
        <v>43873.837638888886</v>
      </c>
      <c r="F1038" s="4">
        <v>43876.291666666664</v>
      </c>
      <c r="G1038" s="2" t="s">
        <v>388</v>
      </c>
      <c r="H1038" s="2" t="s">
        <v>389</v>
      </c>
      <c r="I1038" s="2" t="s">
        <v>385</v>
      </c>
      <c r="J1038" s="2" t="s">
        <v>527</v>
      </c>
      <c r="K1038" s="2" t="s">
        <v>378</v>
      </c>
      <c r="L1038" s="2" t="s">
        <v>572</v>
      </c>
      <c r="M1038" s="2" t="s">
        <v>535</v>
      </c>
    </row>
    <row r="1039" spans="1:13" x14ac:dyDescent="0.45">
      <c r="A1039" s="2" t="s">
        <v>5</v>
      </c>
      <c r="B1039" s="2" t="s">
        <v>371</v>
      </c>
      <c r="C1039" s="3">
        <v>2000</v>
      </c>
      <c r="D1039" s="3">
        <v>0</v>
      </c>
      <c r="E1039" s="4">
        <v>43077.901006944441</v>
      </c>
      <c r="F1039" s="4">
        <v>43263.775370370371</v>
      </c>
      <c r="G1039" s="2" t="s">
        <v>382</v>
      </c>
      <c r="H1039" s="2" t="s">
        <v>381</v>
      </c>
      <c r="I1039" s="2" t="s">
        <v>385</v>
      </c>
      <c r="J1039" s="2" t="s">
        <v>529</v>
      </c>
      <c r="K1039" s="2" t="s">
        <v>377</v>
      </c>
      <c r="L1039" s="2" t="s">
        <v>572</v>
      </c>
      <c r="M1039" s="2" t="s">
        <v>533</v>
      </c>
    </row>
    <row r="1040" spans="1:13" x14ac:dyDescent="0.45">
      <c r="A1040" s="2" t="s">
        <v>5</v>
      </c>
      <c r="B1040" s="2" t="s">
        <v>371</v>
      </c>
      <c r="C1040" s="3">
        <v>2695</v>
      </c>
      <c r="D1040" s="3">
        <v>0</v>
      </c>
      <c r="E1040" s="4">
        <v>43783.708506944444</v>
      </c>
      <c r="F1040" s="4">
        <v>44078.836724537039</v>
      </c>
      <c r="G1040" s="2" t="s">
        <v>393</v>
      </c>
      <c r="H1040" s="2" t="s">
        <v>389</v>
      </c>
      <c r="I1040" s="2" t="s">
        <v>385</v>
      </c>
      <c r="J1040" s="2" t="s">
        <v>525</v>
      </c>
      <c r="K1040" s="2" t="s">
        <v>377</v>
      </c>
      <c r="L1040" s="2" t="s">
        <v>572</v>
      </c>
      <c r="M1040" s="2" t="s">
        <v>533</v>
      </c>
    </row>
    <row r="1041" spans="1:13" x14ac:dyDescent="0.45">
      <c r="A1041" s="2" t="s">
        <v>5</v>
      </c>
      <c r="B1041" s="2" t="s">
        <v>371</v>
      </c>
      <c r="C1041" s="3">
        <v>4698</v>
      </c>
      <c r="D1041" s="3">
        <v>4698</v>
      </c>
      <c r="E1041" s="4">
        <v>43017.635104166664</v>
      </c>
      <c r="F1041" s="4">
        <v>43017.722962962966</v>
      </c>
      <c r="G1041" s="2" t="s">
        <v>382</v>
      </c>
      <c r="H1041" s="2" t="s">
        <v>381</v>
      </c>
      <c r="I1041" s="2" t="s">
        <v>386</v>
      </c>
      <c r="J1041" s="2" t="s">
        <v>525</v>
      </c>
      <c r="K1041" s="2" t="s">
        <v>378</v>
      </c>
      <c r="L1041" s="2" t="s">
        <v>572</v>
      </c>
      <c r="M1041" s="2" t="s">
        <v>537</v>
      </c>
    </row>
    <row r="1042" spans="1:13" x14ac:dyDescent="0.45">
      <c r="A1042" s="2" t="s">
        <v>5</v>
      </c>
      <c r="B1042" s="2" t="s">
        <v>371</v>
      </c>
      <c r="C1042" s="3">
        <v>119479</v>
      </c>
      <c r="D1042" s="3">
        <v>119479</v>
      </c>
      <c r="E1042" s="4">
        <v>42516.885428240741</v>
      </c>
      <c r="F1042" s="4">
        <v>42611.80678240741</v>
      </c>
      <c r="G1042" s="2" t="s">
        <v>388</v>
      </c>
      <c r="H1042" s="2" t="s">
        <v>389</v>
      </c>
      <c r="I1042" s="2" t="s">
        <v>387</v>
      </c>
      <c r="J1042" s="2" t="s">
        <v>522</v>
      </c>
      <c r="K1042" s="2" t="s">
        <v>377</v>
      </c>
      <c r="L1042" s="2" t="s">
        <v>572</v>
      </c>
      <c r="M1042" s="2" t="s">
        <v>537</v>
      </c>
    </row>
    <row r="1043" spans="1:13" x14ac:dyDescent="0.45">
      <c r="A1043" s="2" t="s">
        <v>626</v>
      </c>
      <c r="B1043" s="2" t="s">
        <v>358</v>
      </c>
      <c r="C1043" s="3">
        <v>0</v>
      </c>
      <c r="D1043" s="3">
        <v>0</v>
      </c>
      <c r="E1043" s="4">
        <v>43558.756307870368</v>
      </c>
      <c r="F1043" s="4">
        <v>43598</v>
      </c>
      <c r="G1043" s="2" t="s">
        <v>392</v>
      </c>
      <c r="H1043" s="2" t="s">
        <v>383</v>
      </c>
      <c r="I1043" s="2" t="s">
        <v>385</v>
      </c>
      <c r="J1043" s="2" t="s">
        <v>529</v>
      </c>
      <c r="K1043" s="2" t="s">
        <v>377</v>
      </c>
      <c r="L1043" s="2" t="s">
        <v>569</v>
      </c>
      <c r="M1043" s="2" t="s">
        <v>535</v>
      </c>
    </row>
    <row r="1044" spans="1:13" x14ac:dyDescent="0.45">
      <c r="A1044" s="2" t="s">
        <v>347</v>
      </c>
      <c r="B1044" s="2" t="s">
        <v>363</v>
      </c>
      <c r="C1044" s="3">
        <v>20000</v>
      </c>
      <c r="D1044" s="3">
        <v>20000</v>
      </c>
      <c r="E1044" s="4">
        <v>44030.130682870367</v>
      </c>
      <c r="F1044" s="4">
        <v>44075.787962962961</v>
      </c>
      <c r="G1044" s="2" t="s">
        <v>392</v>
      </c>
      <c r="H1044" s="2" t="s">
        <v>383</v>
      </c>
      <c r="I1044" s="2" t="s">
        <v>385</v>
      </c>
      <c r="J1044" s="2" t="s">
        <v>528</v>
      </c>
      <c r="K1044" s="2" t="s">
        <v>378</v>
      </c>
      <c r="L1044" s="2" t="s">
        <v>555</v>
      </c>
      <c r="M1044" s="2" t="s">
        <v>537</v>
      </c>
    </row>
    <row r="1045" spans="1:13" x14ac:dyDescent="0.45">
      <c r="A1045" s="2" t="s">
        <v>354</v>
      </c>
      <c r="B1045" s="2" t="s">
        <v>375</v>
      </c>
      <c r="C1045" s="3">
        <v>30000</v>
      </c>
      <c r="D1045" s="3">
        <v>0</v>
      </c>
      <c r="E1045" s="4">
        <v>43812.672962962963</v>
      </c>
      <c r="F1045" s="4">
        <v>44102.556898148148</v>
      </c>
      <c r="G1045" s="2" t="s">
        <v>392</v>
      </c>
      <c r="H1045" s="2" t="s">
        <v>383</v>
      </c>
      <c r="I1045" s="2" t="s">
        <v>385</v>
      </c>
      <c r="J1045" s="2" t="s">
        <v>524</v>
      </c>
      <c r="K1045" s="2" t="s">
        <v>377</v>
      </c>
      <c r="L1045" s="2" t="s">
        <v>558</v>
      </c>
      <c r="M1045" s="2" t="s">
        <v>535</v>
      </c>
    </row>
    <row r="1046" spans="1:13" x14ac:dyDescent="0.45">
      <c r="A1046" s="2" t="s">
        <v>178</v>
      </c>
      <c r="B1046" s="2" t="s">
        <v>373</v>
      </c>
      <c r="C1046" s="3">
        <v>23000</v>
      </c>
      <c r="D1046" s="3">
        <v>23000</v>
      </c>
      <c r="E1046" s="4">
        <v>42860.748645833337</v>
      </c>
      <c r="F1046" s="4">
        <v>42915.643159722225</v>
      </c>
      <c r="G1046" s="2" t="s">
        <v>388</v>
      </c>
      <c r="H1046" s="2" t="s">
        <v>389</v>
      </c>
      <c r="I1046" s="2" t="s">
        <v>385</v>
      </c>
      <c r="J1046" s="2" t="s">
        <v>525</v>
      </c>
      <c r="K1046" s="2" t="s">
        <v>378</v>
      </c>
      <c r="L1046" s="2" t="s">
        <v>561</v>
      </c>
      <c r="M1046" s="2" t="s">
        <v>533</v>
      </c>
    </row>
    <row r="1047" spans="1:13" x14ac:dyDescent="0.45">
      <c r="A1047" s="2" t="s">
        <v>626</v>
      </c>
      <c r="B1047" s="2" t="s">
        <v>358</v>
      </c>
      <c r="C1047" s="3">
        <v>0</v>
      </c>
      <c r="D1047" s="3">
        <v>0</v>
      </c>
      <c r="E1047" s="4">
        <v>42685.835358796299</v>
      </c>
      <c r="F1047" s="4">
        <v>42803.685277777775</v>
      </c>
      <c r="G1047" s="2" t="s">
        <v>390</v>
      </c>
      <c r="H1047" s="2" t="s">
        <v>389</v>
      </c>
      <c r="I1047" s="2" t="s">
        <v>385</v>
      </c>
      <c r="J1047" s="2" t="s">
        <v>529</v>
      </c>
      <c r="K1047" s="2" t="s">
        <v>377</v>
      </c>
      <c r="L1047" s="2" t="s">
        <v>555</v>
      </c>
      <c r="M1047" s="2" t="s">
        <v>535</v>
      </c>
    </row>
    <row r="1048" spans="1:13" x14ac:dyDescent="0.45">
      <c r="A1048" s="2" t="s">
        <v>626</v>
      </c>
      <c r="B1048" s="2" t="s">
        <v>358</v>
      </c>
      <c r="C1048" s="3">
        <v>30500</v>
      </c>
      <c r="D1048" s="3">
        <v>30500</v>
      </c>
      <c r="E1048" s="4">
        <v>43467.675740740742</v>
      </c>
      <c r="F1048" s="4">
        <v>43735</v>
      </c>
      <c r="G1048" s="2" t="s">
        <v>394</v>
      </c>
      <c r="H1048" s="2" t="s">
        <v>383</v>
      </c>
      <c r="I1048" s="2" t="s">
        <v>395</v>
      </c>
      <c r="J1048" s="2" t="s">
        <v>528</v>
      </c>
      <c r="K1048" s="2" t="s">
        <v>378</v>
      </c>
      <c r="L1048" s="2" t="s">
        <v>555</v>
      </c>
      <c r="M1048" s="2" t="s">
        <v>538</v>
      </c>
    </row>
    <row r="1049" spans="1:13" x14ac:dyDescent="0.45">
      <c r="A1049" s="2" t="s">
        <v>626</v>
      </c>
      <c r="B1049" s="2" t="s">
        <v>358</v>
      </c>
      <c r="C1049" s="3">
        <v>104942</v>
      </c>
      <c r="D1049" s="3">
        <v>104942</v>
      </c>
      <c r="E1049" s="4">
        <v>43081.9690625</v>
      </c>
      <c r="F1049" s="4">
        <v>43333.666064814817</v>
      </c>
      <c r="G1049" s="2" t="s">
        <v>390</v>
      </c>
      <c r="H1049" s="2" t="s">
        <v>389</v>
      </c>
      <c r="I1049" s="2" t="s">
        <v>385</v>
      </c>
      <c r="J1049" s="2" t="s">
        <v>525</v>
      </c>
      <c r="K1049" s="2" t="s">
        <v>378</v>
      </c>
      <c r="L1049" s="2" t="s">
        <v>555</v>
      </c>
      <c r="M1049" s="2" t="s">
        <v>538</v>
      </c>
    </row>
    <row r="1050" spans="1:13" x14ac:dyDescent="0.45">
      <c r="A1050" s="2" t="s">
        <v>626</v>
      </c>
      <c r="B1050" s="2" t="s">
        <v>358</v>
      </c>
      <c r="C1050" s="3">
        <v>2499</v>
      </c>
      <c r="D1050" s="3">
        <v>2499</v>
      </c>
      <c r="E1050" s="4">
        <v>42587.802858796298</v>
      </c>
      <c r="F1050" s="4">
        <v>42587.807893518519</v>
      </c>
      <c r="G1050" s="2" t="s">
        <v>391</v>
      </c>
      <c r="H1050" s="2" t="s">
        <v>383</v>
      </c>
      <c r="I1050" s="2" t="s">
        <v>385</v>
      </c>
      <c r="J1050" s="2" t="s">
        <v>525</v>
      </c>
      <c r="K1050" s="2" t="s">
        <v>378</v>
      </c>
      <c r="L1050" s="2" t="s">
        <v>554</v>
      </c>
      <c r="M1050" s="2" t="s">
        <v>535</v>
      </c>
    </row>
    <row r="1051" spans="1:13" x14ac:dyDescent="0.45">
      <c r="A1051" s="2" t="s">
        <v>626</v>
      </c>
      <c r="B1051" s="2" t="s">
        <v>358</v>
      </c>
      <c r="C1051" s="3">
        <v>6000</v>
      </c>
      <c r="D1051" s="3">
        <v>0</v>
      </c>
      <c r="E1051" s="4">
        <v>42593.738912037035</v>
      </c>
      <c r="F1051" s="4">
        <v>42870.052743055552</v>
      </c>
      <c r="G1051" s="2" t="s">
        <v>388</v>
      </c>
      <c r="H1051" s="2" t="s">
        <v>389</v>
      </c>
      <c r="I1051" s="2" t="s">
        <v>387</v>
      </c>
      <c r="J1051" s="2" t="s">
        <v>522</v>
      </c>
      <c r="K1051" s="2" t="s">
        <v>377</v>
      </c>
      <c r="L1051" s="2" t="s">
        <v>554</v>
      </c>
      <c r="M1051" s="2" t="s">
        <v>533</v>
      </c>
    </row>
    <row r="1052" spans="1:13" x14ac:dyDescent="0.45">
      <c r="A1052" s="2" t="s">
        <v>626</v>
      </c>
      <c r="B1052" s="2" t="s">
        <v>358</v>
      </c>
      <c r="C1052" s="3">
        <v>10800</v>
      </c>
      <c r="D1052" s="3">
        <v>10800</v>
      </c>
      <c r="E1052" s="4">
        <v>42587.720104166663</v>
      </c>
      <c r="F1052" s="4">
        <v>42705.87363425926</v>
      </c>
      <c r="G1052" s="2" t="s">
        <v>398</v>
      </c>
      <c r="H1052" s="2" t="s">
        <v>389</v>
      </c>
      <c r="I1052" s="2" t="s">
        <v>399</v>
      </c>
      <c r="J1052" s="2" t="s">
        <v>523</v>
      </c>
      <c r="K1052" s="2" t="s">
        <v>377</v>
      </c>
      <c r="L1052" s="2" t="s">
        <v>554</v>
      </c>
      <c r="M1052" s="2" t="s">
        <v>533</v>
      </c>
    </row>
    <row r="1053" spans="1:13" x14ac:dyDescent="0.45">
      <c r="A1053" s="2" t="s">
        <v>627</v>
      </c>
      <c r="B1053" s="2" t="s">
        <v>358</v>
      </c>
      <c r="C1053" s="3">
        <v>145</v>
      </c>
      <c r="D1053" s="3">
        <v>145</v>
      </c>
      <c r="E1053" s="4">
        <v>43326.741805555554</v>
      </c>
      <c r="F1053" s="4">
        <v>43321.25</v>
      </c>
      <c r="G1053" s="2" t="s">
        <v>388</v>
      </c>
      <c r="H1053" s="2" t="s">
        <v>389</v>
      </c>
      <c r="I1053" s="2" t="s">
        <v>387</v>
      </c>
      <c r="J1053" s="2" t="s">
        <v>525</v>
      </c>
      <c r="K1053" s="2" t="s">
        <v>378</v>
      </c>
      <c r="L1053" s="2" t="s">
        <v>558</v>
      </c>
      <c r="M1053" s="2" t="s">
        <v>533</v>
      </c>
    </row>
    <row r="1054" spans="1:13" x14ac:dyDescent="0.45">
      <c r="A1054" s="2" t="s">
        <v>190</v>
      </c>
      <c r="B1054" s="2" t="s">
        <v>371</v>
      </c>
      <c r="C1054" s="3">
        <v>2799</v>
      </c>
      <c r="D1054" s="3">
        <v>0</v>
      </c>
      <c r="E1054" s="4">
        <v>42587.809525462966</v>
      </c>
      <c r="F1054" s="4">
        <v>42979.208634259259</v>
      </c>
      <c r="G1054" s="2" t="s">
        <v>402</v>
      </c>
      <c r="H1054" s="2" t="s">
        <v>403</v>
      </c>
      <c r="I1054" s="2" t="s">
        <v>397</v>
      </c>
      <c r="J1054" s="2" t="s">
        <v>522</v>
      </c>
      <c r="K1054" s="2" t="s">
        <v>377</v>
      </c>
      <c r="L1054" s="2" t="s">
        <v>554</v>
      </c>
      <c r="M1054" s="2" t="s">
        <v>533</v>
      </c>
    </row>
    <row r="1055" spans="1:13" x14ac:dyDescent="0.45">
      <c r="A1055" s="2" t="s">
        <v>28</v>
      </c>
      <c r="B1055" s="2" t="s">
        <v>373</v>
      </c>
      <c r="C1055" s="3">
        <v>3600</v>
      </c>
      <c r="D1055" s="3">
        <v>3600</v>
      </c>
      <c r="E1055" s="4">
        <v>41473.652129629627</v>
      </c>
      <c r="F1055" s="4">
        <v>41480.166666666664</v>
      </c>
      <c r="G1055" s="2" t="s">
        <v>404</v>
      </c>
      <c r="H1055" s="2" t="s">
        <v>403</v>
      </c>
      <c r="I1055" s="2" t="s">
        <v>405</v>
      </c>
      <c r="J1055" s="2" t="s">
        <v>525</v>
      </c>
      <c r="K1055" s="2" t="s">
        <v>378</v>
      </c>
      <c r="L1055" s="2" t="s">
        <v>555</v>
      </c>
      <c r="M1055" s="2" t="s">
        <v>536</v>
      </c>
    </row>
    <row r="1056" spans="1:13" x14ac:dyDescent="0.45">
      <c r="A1056" s="2" t="s">
        <v>144</v>
      </c>
      <c r="B1056" s="2" t="s">
        <v>373</v>
      </c>
      <c r="C1056" s="3">
        <v>9000</v>
      </c>
      <c r="D1056" s="3">
        <v>9000</v>
      </c>
      <c r="E1056" s="4">
        <v>42564.938726851855</v>
      </c>
      <c r="F1056" s="4">
        <v>42705.7578587963</v>
      </c>
      <c r="G1056" s="2" t="s">
        <v>404</v>
      </c>
      <c r="H1056" s="2" t="s">
        <v>403</v>
      </c>
      <c r="I1056" s="2" t="s">
        <v>405</v>
      </c>
      <c r="J1056" s="2" t="s">
        <v>522</v>
      </c>
      <c r="K1056" s="2" t="s">
        <v>377</v>
      </c>
      <c r="L1056" s="2" t="s">
        <v>558</v>
      </c>
      <c r="M1056" s="2" t="s">
        <v>533</v>
      </c>
    </row>
    <row r="1057" spans="1:13" x14ac:dyDescent="0.45">
      <c r="A1057" s="2" t="s">
        <v>62</v>
      </c>
      <c r="B1057" s="2" t="s">
        <v>363</v>
      </c>
      <c r="C1057" s="3">
        <v>10000</v>
      </c>
      <c r="D1057" s="3">
        <v>0</v>
      </c>
      <c r="E1057" s="4">
        <v>43129.847662037035</v>
      </c>
      <c r="F1057" s="4">
        <v>43445</v>
      </c>
      <c r="G1057" s="2" t="s">
        <v>393</v>
      </c>
      <c r="H1057" s="2" t="s">
        <v>389</v>
      </c>
      <c r="I1057" s="2" t="s">
        <v>385</v>
      </c>
      <c r="J1057" s="2" t="s">
        <v>522</v>
      </c>
      <c r="K1057" s="2" t="s">
        <v>377</v>
      </c>
      <c r="L1057" s="2" t="s">
        <v>577</v>
      </c>
      <c r="M1057" s="2" t="s">
        <v>535</v>
      </c>
    </row>
    <row r="1058" spans="1:13" x14ac:dyDescent="0.45">
      <c r="A1058" s="2" t="s">
        <v>62</v>
      </c>
      <c r="B1058" s="2" t="s">
        <v>363</v>
      </c>
      <c r="C1058" s="3">
        <v>12000</v>
      </c>
      <c r="D1058" s="3">
        <v>12000</v>
      </c>
      <c r="E1058" s="4">
        <v>42418.707881944443</v>
      </c>
      <c r="F1058" s="4">
        <v>42579.746134259258</v>
      </c>
      <c r="G1058" s="2" t="s">
        <v>388</v>
      </c>
      <c r="H1058" s="2" t="s">
        <v>389</v>
      </c>
      <c r="I1058" s="2" t="s">
        <v>385</v>
      </c>
      <c r="J1058" s="2" t="s">
        <v>522</v>
      </c>
      <c r="K1058" s="2" t="s">
        <v>377</v>
      </c>
      <c r="L1058" s="2" t="s">
        <v>567</v>
      </c>
      <c r="M1058" s="2" t="s">
        <v>538</v>
      </c>
    </row>
    <row r="1059" spans="1:13" x14ac:dyDescent="0.45">
      <c r="A1059" s="2" t="s">
        <v>62</v>
      </c>
      <c r="B1059" s="2" t="s">
        <v>363</v>
      </c>
      <c r="C1059" s="3">
        <v>20000</v>
      </c>
      <c r="D1059" s="3">
        <v>20000</v>
      </c>
      <c r="E1059" s="4">
        <v>42417.950104166666</v>
      </c>
      <c r="F1059" s="4">
        <v>42559.291666666664</v>
      </c>
      <c r="G1059" s="2" t="s">
        <v>391</v>
      </c>
      <c r="H1059" s="2" t="s">
        <v>383</v>
      </c>
      <c r="I1059" s="2" t="s">
        <v>385</v>
      </c>
      <c r="J1059" s="2" t="s">
        <v>522</v>
      </c>
      <c r="K1059" s="2" t="s">
        <v>378</v>
      </c>
      <c r="L1059" s="2" t="s">
        <v>567</v>
      </c>
      <c r="M1059" s="2" t="s">
        <v>534</v>
      </c>
    </row>
    <row r="1060" spans="1:13" x14ac:dyDescent="0.45">
      <c r="A1060" s="2" t="s">
        <v>62</v>
      </c>
      <c r="B1060" s="2" t="s">
        <v>363</v>
      </c>
      <c r="C1060" s="3">
        <v>36000</v>
      </c>
      <c r="D1060" s="3">
        <v>0</v>
      </c>
      <c r="E1060" s="4">
        <v>43511.653819444444</v>
      </c>
      <c r="F1060" s="4">
        <v>43913.876956018517</v>
      </c>
      <c r="G1060" s="2" t="s">
        <v>391</v>
      </c>
      <c r="H1060" s="2" t="s">
        <v>383</v>
      </c>
      <c r="I1060" s="2" t="s">
        <v>385</v>
      </c>
      <c r="J1060" s="2" t="s">
        <v>526</v>
      </c>
      <c r="K1060" s="2" t="s">
        <v>377</v>
      </c>
      <c r="L1060" s="2" t="s">
        <v>578</v>
      </c>
      <c r="M1060" s="2" t="s">
        <v>537</v>
      </c>
    </row>
    <row r="1061" spans="1:13" x14ac:dyDescent="0.45">
      <c r="A1061" s="2" t="s">
        <v>62</v>
      </c>
      <c r="B1061" s="2" t="s">
        <v>363</v>
      </c>
      <c r="C1061" s="3">
        <v>141228</v>
      </c>
      <c r="D1061" s="3">
        <v>141228</v>
      </c>
      <c r="E1061" s="4">
        <v>41814.757986111108</v>
      </c>
      <c r="F1061" s="4">
        <v>41975.291666666664</v>
      </c>
      <c r="G1061" s="2" t="s">
        <v>390</v>
      </c>
      <c r="H1061" s="2" t="s">
        <v>389</v>
      </c>
      <c r="I1061" s="2" t="s">
        <v>385</v>
      </c>
      <c r="J1061" s="2" t="s">
        <v>525</v>
      </c>
      <c r="K1061" s="2" t="s">
        <v>378</v>
      </c>
      <c r="L1061" s="2" t="s">
        <v>560</v>
      </c>
      <c r="M1061" s="2" t="s">
        <v>536</v>
      </c>
    </row>
    <row r="1062" spans="1:13" x14ac:dyDescent="0.45">
      <c r="A1062" s="2" t="s">
        <v>282</v>
      </c>
      <c r="B1062" s="2" t="s">
        <v>371</v>
      </c>
      <c r="C1062" s="3">
        <v>19.989999999999998</v>
      </c>
      <c r="D1062" s="3">
        <v>19.989999999999998</v>
      </c>
      <c r="E1062" s="4">
        <v>43486.820821759262</v>
      </c>
      <c r="F1062" s="4">
        <v>43486</v>
      </c>
      <c r="G1062" s="2" t="s">
        <v>393</v>
      </c>
      <c r="H1062" s="2" t="s">
        <v>389</v>
      </c>
      <c r="I1062" s="2" t="s">
        <v>385</v>
      </c>
      <c r="J1062" s="2" t="s">
        <v>525</v>
      </c>
      <c r="K1062" s="2" t="s">
        <v>378</v>
      </c>
      <c r="L1062" s="2" t="s">
        <v>561</v>
      </c>
      <c r="M1062" s="2" t="s">
        <v>536</v>
      </c>
    </row>
    <row r="1063" spans="1:13" x14ac:dyDescent="0.45">
      <c r="A1063" s="2" t="s">
        <v>282</v>
      </c>
      <c r="B1063" s="2" t="s">
        <v>371</v>
      </c>
      <c r="C1063" s="3">
        <v>8995</v>
      </c>
      <c r="D1063" s="3">
        <v>0</v>
      </c>
      <c r="E1063" s="4">
        <v>43684.869398148148</v>
      </c>
      <c r="F1063" s="4">
        <v>43941.689988425926</v>
      </c>
      <c r="G1063" s="2" t="s">
        <v>388</v>
      </c>
      <c r="H1063" s="2" t="s">
        <v>389</v>
      </c>
      <c r="I1063" s="2" t="s">
        <v>385</v>
      </c>
      <c r="J1063" s="2" t="s">
        <v>526</v>
      </c>
      <c r="K1063" s="2" t="s">
        <v>377</v>
      </c>
      <c r="L1063" s="2" t="s">
        <v>561</v>
      </c>
      <c r="M1063" s="2" t="s">
        <v>538</v>
      </c>
    </row>
    <row r="1064" spans="1:13" x14ac:dyDescent="0.45">
      <c r="A1064" s="2" t="s">
        <v>628</v>
      </c>
      <c r="B1064" s="2" t="s">
        <v>358</v>
      </c>
      <c r="C1064" s="3">
        <v>0</v>
      </c>
      <c r="D1064" s="3">
        <v>0</v>
      </c>
      <c r="E1064" s="4">
        <v>43741.696412037039</v>
      </c>
      <c r="F1064" s="4">
        <v>43782.291666666664</v>
      </c>
      <c r="G1064" s="2" t="s">
        <v>402</v>
      </c>
      <c r="H1064" s="2" t="s">
        <v>403</v>
      </c>
      <c r="I1064" s="2" t="s">
        <v>397</v>
      </c>
      <c r="J1064" s="2" t="s">
        <v>524</v>
      </c>
      <c r="K1064" s="2" t="s">
        <v>377</v>
      </c>
      <c r="L1064" s="2" t="s">
        <v>553</v>
      </c>
      <c r="M1064" s="2" t="s">
        <v>533</v>
      </c>
    </row>
    <row r="1065" spans="1:13" x14ac:dyDescent="0.45">
      <c r="A1065" s="2" t="s">
        <v>628</v>
      </c>
      <c r="B1065" s="2" t="s">
        <v>358</v>
      </c>
      <c r="C1065" s="3">
        <v>2095</v>
      </c>
      <c r="D1065" s="3">
        <v>2095</v>
      </c>
      <c r="E1065" s="4">
        <v>43789.879004629627</v>
      </c>
      <c r="F1065" s="4">
        <v>43789.903124999997</v>
      </c>
      <c r="G1065" s="2" t="s">
        <v>388</v>
      </c>
      <c r="H1065" s="2" t="s">
        <v>389</v>
      </c>
      <c r="I1065" s="2" t="s">
        <v>385</v>
      </c>
      <c r="J1065" s="2" t="s">
        <v>528</v>
      </c>
      <c r="K1065" s="2" t="s">
        <v>378</v>
      </c>
      <c r="L1065" s="2" t="s">
        <v>553</v>
      </c>
      <c r="M1065" s="2" t="s">
        <v>536</v>
      </c>
    </row>
    <row r="1066" spans="1:13" x14ac:dyDescent="0.45">
      <c r="A1066" s="2" t="s">
        <v>628</v>
      </c>
      <c r="B1066" s="2" t="s">
        <v>358</v>
      </c>
      <c r="C1066" s="3">
        <v>2095</v>
      </c>
      <c r="D1066" s="3">
        <v>2095</v>
      </c>
      <c r="E1066" s="4">
        <v>43684.905972222223</v>
      </c>
      <c r="F1066" s="4">
        <v>43685</v>
      </c>
      <c r="G1066" s="2" t="s">
        <v>402</v>
      </c>
      <c r="H1066" s="2" t="s">
        <v>403</v>
      </c>
      <c r="I1066" s="2" t="s">
        <v>397</v>
      </c>
      <c r="J1066" s="2" t="s">
        <v>528</v>
      </c>
      <c r="K1066" s="2" t="s">
        <v>378</v>
      </c>
      <c r="L1066" s="2" t="s">
        <v>553</v>
      </c>
      <c r="M1066" s="2" t="s">
        <v>536</v>
      </c>
    </row>
    <row r="1067" spans="1:13" x14ac:dyDescent="0.45">
      <c r="A1067" s="2" t="s">
        <v>628</v>
      </c>
      <c r="B1067" s="2" t="s">
        <v>358</v>
      </c>
      <c r="C1067" s="3">
        <v>2095</v>
      </c>
      <c r="D1067" s="3">
        <v>2095</v>
      </c>
      <c r="E1067" s="4">
        <v>43145.850127314814</v>
      </c>
      <c r="F1067" s="4">
        <v>43159.291666666664</v>
      </c>
      <c r="G1067" s="2" t="s">
        <v>394</v>
      </c>
      <c r="H1067" s="2" t="s">
        <v>383</v>
      </c>
      <c r="I1067" s="2" t="s">
        <v>395</v>
      </c>
      <c r="J1067" s="2" t="s">
        <v>525</v>
      </c>
      <c r="K1067" s="2" t="s">
        <v>378</v>
      </c>
      <c r="L1067" s="2" t="s">
        <v>553</v>
      </c>
      <c r="M1067" s="2" t="s">
        <v>533</v>
      </c>
    </row>
    <row r="1068" spans="1:13" x14ac:dyDescent="0.45">
      <c r="A1068" s="2" t="s">
        <v>628</v>
      </c>
      <c r="B1068" s="2" t="s">
        <v>358</v>
      </c>
      <c r="C1068" s="3">
        <v>3750</v>
      </c>
      <c r="D1068" s="3">
        <v>3750</v>
      </c>
      <c r="E1068" s="4">
        <v>43782.76730324074</v>
      </c>
      <c r="F1068" s="4">
        <v>43823.200578703705</v>
      </c>
      <c r="G1068" s="2" t="s">
        <v>388</v>
      </c>
      <c r="H1068" s="2" t="s">
        <v>389</v>
      </c>
      <c r="I1068" s="2" t="s">
        <v>387</v>
      </c>
      <c r="J1068" s="2" t="s">
        <v>528</v>
      </c>
      <c r="K1068" s="2" t="s">
        <v>378</v>
      </c>
      <c r="L1068" s="2" t="s">
        <v>553</v>
      </c>
      <c r="M1068" s="2" t="s">
        <v>537</v>
      </c>
    </row>
    <row r="1069" spans="1:13" x14ac:dyDescent="0.45">
      <c r="A1069" s="2" t="s">
        <v>628</v>
      </c>
      <c r="B1069" s="2" t="s">
        <v>358</v>
      </c>
      <c r="C1069" s="3">
        <v>4000</v>
      </c>
      <c r="D1069" s="3">
        <v>4000</v>
      </c>
      <c r="E1069" s="4">
        <v>43500.258333333331</v>
      </c>
      <c r="F1069" s="4">
        <v>43714</v>
      </c>
      <c r="G1069" s="2" t="s">
        <v>404</v>
      </c>
      <c r="H1069" s="2" t="s">
        <v>403</v>
      </c>
      <c r="I1069" s="2" t="s">
        <v>405</v>
      </c>
      <c r="J1069" s="2" t="s">
        <v>525</v>
      </c>
      <c r="K1069" s="2" t="s">
        <v>378</v>
      </c>
      <c r="L1069" s="2" t="s">
        <v>553</v>
      </c>
      <c r="M1069" s="2" t="s">
        <v>533</v>
      </c>
    </row>
    <row r="1070" spans="1:13" x14ac:dyDescent="0.45">
      <c r="A1070" s="2" t="s">
        <v>628</v>
      </c>
      <c r="B1070" s="2" t="s">
        <v>358</v>
      </c>
      <c r="C1070" s="3">
        <v>6000</v>
      </c>
      <c r="D1070" s="3">
        <v>6000</v>
      </c>
      <c r="E1070" s="4">
        <v>43762.93341435185</v>
      </c>
      <c r="F1070" s="4">
        <v>43762</v>
      </c>
      <c r="G1070" s="2" t="s">
        <v>402</v>
      </c>
      <c r="H1070" s="2" t="s">
        <v>403</v>
      </c>
      <c r="I1070" s="2" t="s">
        <v>397</v>
      </c>
      <c r="J1070" s="2" t="s">
        <v>528</v>
      </c>
      <c r="K1070" s="2" t="s">
        <v>378</v>
      </c>
      <c r="L1070" s="2" t="s">
        <v>553</v>
      </c>
      <c r="M1070" s="2" t="s">
        <v>536</v>
      </c>
    </row>
    <row r="1071" spans="1:13" x14ac:dyDescent="0.45">
      <c r="A1071" s="2" t="s">
        <v>628</v>
      </c>
      <c r="B1071" s="2" t="s">
        <v>358</v>
      </c>
      <c r="C1071" s="3">
        <v>6000</v>
      </c>
      <c r="D1071" s="3">
        <v>6000</v>
      </c>
      <c r="E1071" s="4">
        <v>43731.845555555556</v>
      </c>
      <c r="F1071" s="4">
        <v>43733</v>
      </c>
      <c r="G1071" s="2" t="s">
        <v>394</v>
      </c>
      <c r="H1071" s="2" t="s">
        <v>383</v>
      </c>
      <c r="I1071" s="2" t="s">
        <v>395</v>
      </c>
      <c r="J1071" s="2" t="s">
        <v>525</v>
      </c>
      <c r="K1071" s="2" t="s">
        <v>378</v>
      </c>
      <c r="L1071" s="2" t="s">
        <v>553</v>
      </c>
      <c r="M1071" s="2" t="s">
        <v>533</v>
      </c>
    </row>
    <row r="1072" spans="1:13" x14ac:dyDescent="0.45">
      <c r="A1072" s="2" t="s">
        <v>628</v>
      </c>
      <c r="B1072" s="2" t="s">
        <v>358</v>
      </c>
      <c r="C1072" s="3">
        <v>6000</v>
      </c>
      <c r="D1072" s="3">
        <v>6000</v>
      </c>
      <c r="E1072" s="4">
        <v>43532.865439814814</v>
      </c>
      <c r="F1072" s="4">
        <v>43556</v>
      </c>
      <c r="G1072" s="2" t="s">
        <v>396</v>
      </c>
      <c r="H1072" s="2" t="s">
        <v>383</v>
      </c>
      <c r="I1072" s="2" t="s">
        <v>397</v>
      </c>
      <c r="J1072" s="2" t="s">
        <v>525</v>
      </c>
      <c r="K1072" s="2" t="s">
        <v>378</v>
      </c>
      <c r="L1072" s="2" t="s">
        <v>553</v>
      </c>
      <c r="M1072" s="2" t="s">
        <v>533</v>
      </c>
    </row>
    <row r="1073" spans="1:13" x14ac:dyDescent="0.45">
      <c r="A1073" s="2" t="s">
        <v>628</v>
      </c>
      <c r="B1073" s="2" t="s">
        <v>358</v>
      </c>
      <c r="C1073" s="3">
        <v>6000</v>
      </c>
      <c r="D1073" s="3">
        <v>6000</v>
      </c>
      <c r="E1073" s="4">
        <v>43207.311689814815</v>
      </c>
      <c r="F1073" s="4">
        <v>43223.78701388889</v>
      </c>
      <c r="G1073" s="2" t="s">
        <v>402</v>
      </c>
      <c r="H1073" s="2" t="s">
        <v>403</v>
      </c>
      <c r="I1073" s="2" t="s">
        <v>397</v>
      </c>
      <c r="J1073" s="2" t="s">
        <v>522</v>
      </c>
      <c r="K1073" s="2" t="s">
        <v>378</v>
      </c>
      <c r="L1073" s="2" t="s">
        <v>553</v>
      </c>
      <c r="M1073" s="2" t="s">
        <v>533</v>
      </c>
    </row>
    <row r="1074" spans="1:13" x14ac:dyDescent="0.45">
      <c r="A1074" s="2" t="s">
        <v>628</v>
      </c>
      <c r="B1074" s="2" t="s">
        <v>358</v>
      </c>
      <c r="C1074" s="3">
        <v>8000</v>
      </c>
      <c r="D1074" s="3">
        <v>8000</v>
      </c>
      <c r="E1074" s="4">
        <v>43542.859178240738</v>
      </c>
      <c r="F1074" s="4">
        <v>43543</v>
      </c>
      <c r="G1074" s="2" t="s">
        <v>398</v>
      </c>
      <c r="H1074" s="2" t="s">
        <v>389</v>
      </c>
      <c r="I1074" s="2" t="s">
        <v>399</v>
      </c>
      <c r="J1074" s="2" t="s">
        <v>525</v>
      </c>
      <c r="K1074" s="2" t="s">
        <v>378</v>
      </c>
      <c r="L1074" s="2" t="s">
        <v>553</v>
      </c>
      <c r="M1074" s="2" t="s">
        <v>538</v>
      </c>
    </row>
    <row r="1075" spans="1:13" x14ac:dyDescent="0.45">
      <c r="A1075" s="2" t="s">
        <v>628</v>
      </c>
      <c r="B1075" s="2" t="s">
        <v>358</v>
      </c>
      <c r="C1075" s="3">
        <v>10000</v>
      </c>
      <c r="D1075" s="3">
        <v>10000</v>
      </c>
      <c r="E1075" s="4">
        <v>43371.867326388892</v>
      </c>
      <c r="F1075" s="4">
        <v>43495</v>
      </c>
      <c r="G1075" s="2" t="s">
        <v>396</v>
      </c>
      <c r="H1075" s="2" t="s">
        <v>383</v>
      </c>
      <c r="I1075" s="2" t="s">
        <v>397</v>
      </c>
      <c r="J1075" s="2" t="s">
        <v>525</v>
      </c>
      <c r="K1075" s="2" t="s">
        <v>378</v>
      </c>
      <c r="L1075" s="2" t="s">
        <v>553</v>
      </c>
      <c r="M1075" s="2" t="s">
        <v>536</v>
      </c>
    </row>
    <row r="1076" spans="1:13" x14ac:dyDescent="0.45">
      <c r="A1076" s="2" t="s">
        <v>628</v>
      </c>
      <c r="B1076" s="2" t="s">
        <v>358</v>
      </c>
      <c r="C1076" s="3">
        <v>12000</v>
      </c>
      <c r="D1076" s="3">
        <v>12000</v>
      </c>
      <c r="E1076" s="4">
        <v>43251.711574074077</v>
      </c>
      <c r="F1076" s="4">
        <v>43293.739907407406</v>
      </c>
      <c r="G1076" s="2" t="s">
        <v>396</v>
      </c>
      <c r="H1076" s="2" t="s">
        <v>383</v>
      </c>
      <c r="I1076" s="2" t="s">
        <v>397</v>
      </c>
      <c r="J1076" s="2" t="s">
        <v>523</v>
      </c>
      <c r="K1076" s="2" t="s">
        <v>378</v>
      </c>
      <c r="L1076" s="2" t="s">
        <v>553</v>
      </c>
      <c r="M1076" s="2" t="s">
        <v>533</v>
      </c>
    </row>
    <row r="1077" spans="1:13" x14ac:dyDescent="0.45">
      <c r="A1077" s="2" t="s">
        <v>628</v>
      </c>
      <c r="B1077" s="2" t="s">
        <v>358</v>
      </c>
      <c r="C1077" s="3">
        <v>24000</v>
      </c>
      <c r="D1077" s="3">
        <v>24000</v>
      </c>
      <c r="E1077" s="4">
        <v>42670.72519675926</v>
      </c>
      <c r="F1077" s="4">
        <v>43031.576215277775</v>
      </c>
      <c r="G1077" s="2" t="s">
        <v>404</v>
      </c>
      <c r="H1077" s="2" t="s">
        <v>403</v>
      </c>
      <c r="I1077" s="2" t="s">
        <v>405</v>
      </c>
      <c r="J1077" s="2" t="s">
        <v>525</v>
      </c>
      <c r="K1077" s="2" t="s">
        <v>378</v>
      </c>
      <c r="L1077" s="2" t="s">
        <v>553</v>
      </c>
      <c r="M1077" s="2" t="s">
        <v>534</v>
      </c>
    </row>
    <row r="1078" spans="1:13" x14ac:dyDescent="0.45">
      <c r="A1078" s="2" t="s">
        <v>628</v>
      </c>
      <c r="B1078" s="2" t="s">
        <v>358</v>
      </c>
      <c r="C1078" s="3">
        <v>27500</v>
      </c>
      <c r="D1078" s="3">
        <v>27500</v>
      </c>
      <c r="E1078" s="4">
        <v>43430.926678240743</v>
      </c>
      <c r="F1078" s="4">
        <v>43521</v>
      </c>
      <c r="G1078" s="2" t="s">
        <v>390</v>
      </c>
      <c r="H1078" s="2" t="s">
        <v>389</v>
      </c>
      <c r="I1078" s="2" t="s">
        <v>385</v>
      </c>
      <c r="J1078" s="2" t="s">
        <v>528</v>
      </c>
      <c r="K1078" s="2" t="s">
        <v>378</v>
      </c>
      <c r="L1078" s="2" t="s">
        <v>553</v>
      </c>
      <c r="M1078" s="2" t="s">
        <v>534</v>
      </c>
    </row>
    <row r="1079" spans="1:13" x14ac:dyDescent="0.45">
      <c r="A1079" s="2" t="s">
        <v>628</v>
      </c>
      <c r="B1079" s="2" t="s">
        <v>358</v>
      </c>
      <c r="C1079" s="3">
        <v>47500</v>
      </c>
      <c r="D1079" s="3">
        <v>47500</v>
      </c>
      <c r="E1079" s="4">
        <v>43872.751342592594</v>
      </c>
      <c r="F1079" s="4">
        <v>43871.208333333336</v>
      </c>
      <c r="G1079" s="2" t="s">
        <v>394</v>
      </c>
      <c r="H1079" s="2" t="s">
        <v>383</v>
      </c>
      <c r="I1079" s="2" t="s">
        <v>395</v>
      </c>
      <c r="J1079" s="2" t="s">
        <v>528</v>
      </c>
      <c r="K1079" s="2" t="s">
        <v>378</v>
      </c>
      <c r="L1079" s="2" t="s">
        <v>553</v>
      </c>
      <c r="M1079" s="2" t="s">
        <v>539</v>
      </c>
    </row>
    <row r="1080" spans="1:13" x14ac:dyDescent="0.45">
      <c r="A1080" s="2" t="s">
        <v>628</v>
      </c>
      <c r="B1080" s="2" t="s">
        <v>358</v>
      </c>
      <c r="C1080" s="3">
        <v>51000</v>
      </c>
      <c r="D1080" s="3">
        <v>51000</v>
      </c>
      <c r="E1080" s="4">
        <v>43061.664050925923</v>
      </c>
      <c r="F1080" s="4">
        <v>43118.291666666664</v>
      </c>
      <c r="G1080" s="2" t="s">
        <v>396</v>
      </c>
      <c r="H1080" s="2" t="s">
        <v>383</v>
      </c>
      <c r="I1080" s="2" t="s">
        <v>397</v>
      </c>
      <c r="J1080" s="2" t="s">
        <v>525</v>
      </c>
      <c r="K1080" s="2" t="s">
        <v>378</v>
      </c>
      <c r="L1080" s="2" t="s">
        <v>553</v>
      </c>
      <c r="M1080" s="2" t="s">
        <v>537</v>
      </c>
    </row>
    <row r="1081" spans="1:13" x14ac:dyDescent="0.45">
      <c r="A1081" s="2" t="s">
        <v>628</v>
      </c>
      <c r="B1081" s="2" t="s">
        <v>358</v>
      </c>
      <c r="C1081" s="3">
        <v>51450</v>
      </c>
      <c r="D1081" s="3">
        <v>51450</v>
      </c>
      <c r="E1081" s="4">
        <v>42615.812615740739</v>
      </c>
      <c r="F1081" s="4">
        <v>42733.291666666664</v>
      </c>
      <c r="G1081" s="2" t="s">
        <v>382</v>
      </c>
      <c r="H1081" s="2" t="s">
        <v>381</v>
      </c>
      <c r="I1081" s="2" t="s">
        <v>385</v>
      </c>
      <c r="J1081" s="2" t="s">
        <v>525</v>
      </c>
      <c r="K1081" s="2" t="s">
        <v>378</v>
      </c>
      <c r="L1081" s="2" t="s">
        <v>553</v>
      </c>
      <c r="M1081" s="2" t="s">
        <v>536</v>
      </c>
    </row>
    <row r="1082" spans="1:13" x14ac:dyDescent="0.45">
      <c r="A1082" s="2" t="s">
        <v>271</v>
      </c>
      <c r="B1082" s="2" t="s">
        <v>373</v>
      </c>
      <c r="C1082" s="3">
        <v>2695</v>
      </c>
      <c r="D1082" s="3">
        <v>2695</v>
      </c>
      <c r="E1082" s="4">
        <v>43783.656412037039</v>
      </c>
      <c r="F1082" s="4">
        <v>43783.291666666664</v>
      </c>
      <c r="G1082" s="2" t="s">
        <v>390</v>
      </c>
      <c r="H1082" s="2" t="s">
        <v>389</v>
      </c>
      <c r="I1082" s="2" t="s">
        <v>386</v>
      </c>
      <c r="J1082" s="2" t="s">
        <v>528</v>
      </c>
      <c r="K1082" s="2" t="s">
        <v>378</v>
      </c>
      <c r="L1082" s="2" t="s">
        <v>555</v>
      </c>
      <c r="M1082" s="2" t="s">
        <v>533</v>
      </c>
    </row>
    <row r="1083" spans="1:13" x14ac:dyDescent="0.45">
      <c r="A1083" s="2" t="s">
        <v>271</v>
      </c>
      <c r="B1083" s="2" t="s">
        <v>373</v>
      </c>
      <c r="C1083" s="3">
        <v>6000</v>
      </c>
      <c r="D1083" s="3">
        <v>0</v>
      </c>
      <c r="E1083" s="4">
        <v>43384.69226851852</v>
      </c>
      <c r="F1083" s="4">
        <v>43402.74255787037</v>
      </c>
      <c r="G1083" s="2" t="s">
        <v>388</v>
      </c>
      <c r="H1083" s="2" t="s">
        <v>389</v>
      </c>
      <c r="I1083" s="2" t="s">
        <v>385</v>
      </c>
      <c r="J1083" s="2" t="s">
        <v>522</v>
      </c>
      <c r="K1083" s="2" t="s">
        <v>377</v>
      </c>
      <c r="L1083" s="2" t="s">
        <v>555</v>
      </c>
      <c r="M1083" s="2" t="s">
        <v>534</v>
      </c>
    </row>
    <row r="1084" spans="1:13" x14ac:dyDescent="0.45">
      <c r="A1084" s="2" t="s">
        <v>271</v>
      </c>
      <c r="B1084" s="2" t="s">
        <v>373</v>
      </c>
      <c r="C1084" s="3">
        <v>44005</v>
      </c>
      <c r="D1084" s="3">
        <v>44005</v>
      </c>
      <c r="E1084" s="4">
        <v>43671.718136574076</v>
      </c>
      <c r="F1084" s="4">
        <v>43997.869606481479</v>
      </c>
      <c r="G1084" s="2" t="s">
        <v>404</v>
      </c>
      <c r="H1084" s="2" t="s">
        <v>403</v>
      </c>
      <c r="I1084" s="2" t="s">
        <v>405</v>
      </c>
      <c r="J1084" s="2" t="s">
        <v>528</v>
      </c>
      <c r="K1084" s="2" t="s">
        <v>378</v>
      </c>
      <c r="L1084" s="2" t="s">
        <v>555</v>
      </c>
      <c r="M1084" s="2" t="s">
        <v>533</v>
      </c>
    </row>
    <row r="1085" spans="1:13" x14ac:dyDescent="0.45">
      <c r="A1085" s="2" t="s">
        <v>72</v>
      </c>
      <c r="B1085" s="2" t="s">
        <v>371</v>
      </c>
      <c r="C1085" s="3">
        <v>2000</v>
      </c>
      <c r="D1085" s="3">
        <v>2000</v>
      </c>
      <c r="E1085" s="4">
        <v>42138.71266203704</v>
      </c>
      <c r="F1085" s="4">
        <v>42159.291666666664</v>
      </c>
      <c r="G1085" s="2" t="s">
        <v>391</v>
      </c>
      <c r="H1085" s="2" t="s">
        <v>383</v>
      </c>
      <c r="I1085" s="2" t="s">
        <v>385</v>
      </c>
      <c r="J1085" s="2" t="s">
        <v>525</v>
      </c>
      <c r="K1085" s="2" t="s">
        <v>378</v>
      </c>
      <c r="L1085" s="2" t="s">
        <v>564</v>
      </c>
      <c r="M1085" s="2" t="s">
        <v>538</v>
      </c>
    </row>
    <row r="1086" spans="1:13" x14ac:dyDescent="0.45">
      <c r="A1086" s="2" t="s">
        <v>72</v>
      </c>
      <c r="B1086" s="2" t="s">
        <v>371</v>
      </c>
      <c r="C1086" s="3">
        <v>5000</v>
      </c>
      <c r="D1086" s="3">
        <v>5000</v>
      </c>
      <c r="E1086" s="4">
        <v>42073.698576388888</v>
      </c>
      <c r="F1086" s="4">
        <v>42081.291666666664</v>
      </c>
      <c r="G1086" s="2" t="s">
        <v>382</v>
      </c>
      <c r="H1086" s="2" t="s">
        <v>381</v>
      </c>
      <c r="I1086" s="2" t="s">
        <v>385</v>
      </c>
      <c r="J1086" s="2" t="s">
        <v>525</v>
      </c>
      <c r="K1086" s="2" t="s">
        <v>378</v>
      </c>
      <c r="L1086" s="2" t="s">
        <v>564</v>
      </c>
      <c r="M1086" s="2" t="s">
        <v>537</v>
      </c>
    </row>
    <row r="1087" spans="1:13" x14ac:dyDescent="0.45">
      <c r="A1087" s="2" t="s">
        <v>488</v>
      </c>
      <c r="B1087" s="2" t="s">
        <v>369</v>
      </c>
      <c r="C1087" s="3">
        <v>32000</v>
      </c>
      <c r="D1087" s="3">
        <v>0</v>
      </c>
      <c r="E1087" s="4">
        <v>41262.930300925924</v>
      </c>
      <c r="F1087" s="4">
        <v>41613.208333333336</v>
      </c>
      <c r="G1087" s="2" t="s">
        <v>391</v>
      </c>
      <c r="H1087" s="2" t="s">
        <v>383</v>
      </c>
      <c r="I1087" s="2" t="s">
        <v>385</v>
      </c>
      <c r="J1087" s="2" t="s">
        <v>529</v>
      </c>
      <c r="K1087" s="2" t="s">
        <v>377</v>
      </c>
      <c r="L1087" s="2" t="s">
        <v>555</v>
      </c>
      <c r="M1087" s="2" t="s">
        <v>537</v>
      </c>
    </row>
    <row r="1088" spans="1:13" x14ac:dyDescent="0.45">
      <c r="A1088" s="2" t="s">
        <v>629</v>
      </c>
      <c r="B1088" s="2" t="s">
        <v>358</v>
      </c>
      <c r="C1088" s="3">
        <v>42100</v>
      </c>
      <c r="D1088" s="3">
        <v>42100</v>
      </c>
      <c r="E1088" s="4">
        <v>42219.881898148145</v>
      </c>
      <c r="F1088" s="4">
        <v>42501.672974537039</v>
      </c>
      <c r="G1088" s="2" t="s">
        <v>393</v>
      </c>
      <c r="H1088" s="2" t="s">
        <v>389</v>
      </c>
      <c r="I1088" s="2" t="s">
        <v>387</v>
      </c>
      <c r="J1088" s="2" t="s">
        <v>522</v>
      </c>
      <c r="K1088" s="2" t="s">
        <v>377</v>
      </c>
      <c r="L1088" s="2" t="s">
        <v>557</v>
      </c>
      <c r="M1088" s="2" t="s">
        <v>533</v>
      </c>
    </row>
    <row r="1089" spans="1:13" x14ac:dyDescent="0.45">
      <c r="A1089" s="2" t="s">
        <v>6</v>
      </c>
      <c r="B1089" s="2" t="s">
        <v>373</v>
      </c>
      <c r="C1089" s="3">
        <v>2000</v>
      </c>
      <c r="D1089" s="3">
        <v>2000</v>
      </c>
      <c r="E1089" s="4">
        <v>43578.880798611113</v>
      </c>
      <c r="F1089" s="4">
        <v>43599</v>
      </c>
      <c r="G1089" s="2" t="s">
        <v>391</v>
      </c>
      <c r="H1089" s="2" t="s">
        <v>383</v>
      </c>
      <c r="I1089" s="2" t="s">
        <v>385</v>
      </c>
      <c r="J1089" s="2" t="s">
        <v>525</v>
      </c>
      <c r="K1089" s="2" t="s">
        <v>378</v>
      </c>
      <c r="L1089" s="2" t="s">
        <v>557</v>
      </c>
      <c r="M1089" s="2" t="s">
        <v>538</v>
      </c>
    </row>
    <row r="1090" spans="1:13" x14ac:dyDescent="0.45">
      <c r="A1090" s="2" t="s">
        <v>6</v>
      </c>
      <c r="B1090" s="2" t="s">
        <v>373</v>
      </c>
      <c r="C1090" s="3">
        <v>9200</v>
      </c>
      <c r="D1090" s="3">
        <v>9200</v>
      </c>
      <c r="E1090" s="4">
        <v>43243.846770833334</v>
      </c>
      <c r="F1090" s="4">
        <v>43270.847303240742</v>
      </c>
      <c r="G1090" s="2" t="s">
        <v>391</v>
      </c>
      <c r="H1090" s="2" t="s">
        <v>383</v>
      </c>
      <c r="I1090" s="2" t="s">
        <v>385</v>
      </c>
      <c r="J1090" s="2" t="s">
        <v>525</v>
      </c>
      <c r="K1090" s="2" t="s">
        <v>378</v>
      </c>
      <c r="L1090" s="2" t="s">
        <v>557</v>
      </c>
      <c r="M1090" s="2" t="s">
        <v>538</v>
      </c>
    </row>
    <row r="1091" spans="1:13" x14ac:dyDescent="0.45">
      <c r="A1091" s="2" t="s">
        <v>6</v>
      </c>
      <c r="B1091" s="2" t="s">
        <v>373</v>
      </c>
      <c r="C1091" s="3">
        <v>10000</v>
      </c>
      <c r="D1091" s="3">
        <v>10000</v>
      </c>
      <c r="E1091" s="4">
        <v>42741.767141203702</v>
      </c>
      <c r="F1091" s="4">
        <v>42752.911990740744</v>
      </c>
      <c r="G1091" s="2" t="s">
        <v>396</v>
      </c>
      <c r="H1091" s="2" t="s">
        <v>383</v>
      </c>
      <c r="I1091" s="2" t="s">
        <v>397</v>
      </c>
      <c r="J1091" s="2" t="s">
        <v>525</v>
      </c>
      <c r="K1091" s="2" t="s">
        <v>378</v>
      </c>
      <c r="L1091" s="2" t="s">
        <v>557</v>
      </c>
      <c r="M1091" s="2" t="s">
        <v>538</v>
      </c>
    </row>
    <row r="1092" spans="1:13" x14ac:dyDescent="0.45">
      <c r="A1092" s="2" t="s">
        <v>588</v>
      </c>
      <c r="B1092" s="2" t="s">
        <v>362</v>
      </c>
      <c r="C1092" s="3">
        <v>145</v>
      </c>
      <c r="D1092" s="3">
        <v>145</v>
      </c>
      <c r="E1092" s="4">
        <v>43145.681319444448</v>
      </c>
      <c r="F1092" s="4">
        <v>43145.68378472222</v>
      </c>
      <c r="G1092" s="2" t="s">
        <v>404</v>
      </c>
      <c r="H1092" s="2" t="s">
        <v>403</v>
      </c>
      <c r="I1092" s="2" t="s">
        <v>405</v>
      </c>
      <c r="J1092" s="2" t="s">
        <v>525</v>
      </c>
      <c r="K1092" s="2" t="s">
        <v>378</v>
      </c>
      <c r="L1092" s="2" t="s">
        <v>562</v>
      </c>
      <c r="M1092" s="2" t="s">
        <v>533</v>
      </c>
    </row>
    <row r="1093" spans="1:13" x14ac:dyDescent="0.45">
      <c r="A1093" s="2" t="s">
        <v>7</v>
      </c>
      <c r="B1093" s="2" t="s">
        <v>363</v>
      </c>
      <c r="C1093" s="3">
        <v>199.9</v>
      </c>
      <c r="D1093" s="3">
        <v>199.9</v>
      </c>
      <c r="E1093" s="4">
        <v>43859.817071759258</v>
      </c>
      <c r="F1093" s="4">
        <v>43859.82439814815</v>
      </c>
      <c r="G1093" s="2" t="s">
        <v>393</v>
      </c>
      <c r="H1093" s="2" t="s">
        <v>389</v>
      </c>
      <c r="I1093" s="2" t="s">
        <v>385</v>
      </c>
      <c r="J1093" s="2" t="s">
        <v>528</v>
      </c>
      <c r="K1093" s="2" t="s">
        <v>378</v>
      </c>
      <c r="L1093" s="2" t="s">
        <v>578</v>
      </c>
      <c r="M1093" s="2" t="s">
        <v>533</v>
      </c>
    </row>
    <row r="1094" spans="1:13" x14ac:dyDescent="0.45">
      <c r="A1094" s="2" t="s">
        <v>7</v>
      </c>
      <c r="B1094" s="2" t="s">
        <v>363</v>
      </c>
      <c r="C1094" s="3">
        <v>357.96</v>
      </c>
      <c r="D1094" s="3">
        <v>357.96</v>
      </c>
      <c r="E1094" s="4">
        <v>43136.940104166664</v>
      </c>
      <c r="F1094" s="4">
        <v>43136.291666666664</v>
      </c>
      <c r="G1094" s="2" t="s">
        <v>393</v>
      </c>
      <c r="H1094" s="2" t="s">
        <v>389</v>
      </c>
      <c r="I1094" s="2" t="s">
        <v>385</v>
      </c>
      <c r="J1094" s="2" t="s">
        <v>525</v>
      </c>
      <c r="K1094" s="2" t="s">
        <v>378</v>
      </c>
      <c r="L1094" s="2" t="s">
        <v>568</v>
      </c>
      <c r="M1094" s="2" t="s">
        <v>535</v>
      </c>
    </row>
    <row r="1095" spans="1:13" x14ac:dyDescent="0.45">
      <c r="A1095" s="2" t="s">
        <v>7</v>
      </c>
      <c r="B1095" s="2" t="s">
        <v>363</v>
      </c>
      <c r="C1095" s="3">
        <v>10000</v>
      </c>
      <c r="D1095" s="3">
        <v>0</v>
      </c>
      <c r="E1095" s="4">
        <v>43958.733310185184</v>
      </c>
      <c r="F1095" s="4">
        <v>44056.78429398148</v>
      </c>
      <c r="G1095" s="2" t="s">
        <v>394</v>
      </c>
      <c r="H1095" s="2" t="s">
        <v>383</v>
      </c>
      <c r="I1095" s="2" t="s">
        <v>395</v>
      </c>
      <c r="J1095" s="2" t="s">
        <v>525</v>
      </c>
      <c r="K1095" s="2" t="s">
        <v>377</v>
      </c>
      <c r="L1095" s="2" t="s">
        <v>569</v>
      </c>
      <c r="M1095" s="2" t="s">
        <v>534</v>
      </c>
    </row>
    <row r="1096" spans="1:13" x14ac:dyDescent="0.45">
      <c r="A1096" s="2" t="s">
        <v>7</v>
      </c>
      <c r="B1096" s="2" t="s">
        <v>363</v>
      </c>
      <c r="C1096" s="3">
        <v>43070</v>
      </c>
      <c r="D1096" s="3">
        <v>0</v>
      </c>
      <c r="E1096" s="4">
        <v>43081.890115740738</v>
      </c>
      <c r="F1096" s="4">
        <v>43280.932905092595</v>
      </c>
      <c r="G1096" s="2" t="s">
        <v>393</v>
      </c>
      <c r="H1096" s="2" t="s">
        <v>389</v>
      </c>
      <c r="I1096" s="2" t="s">
        <v>385</v>
      </c>
      <c r="J1096" s="2" t="s">
        <v>522</v>
      </c>
      <c r="K1096" s="2" t="s">
        <v>377</v>
      </c>
      <c r="L1096" s="2" t="s">
        <v>568</v>
      </c>
      <c r="M1096" s="2" t="s">
        <v>537</v>
      </c>
    </row>
    <row r="1097" spans="1:13" x14ac:dyDescent="0.45">
      <c r="A1097" s="2" t="s">
        <v>7</v>
      </c>
      <c r="B1097" s="2" t="s">
        <v>363</v>
      </c>
      <c r="C1097" s="3">
        <v>70728</v>
      </c>
      <c r="D1097" s="3">
        <v>0</v>
      </c>
      <c r="E1097" s="4">
        <v>43794.828981481478</v>
      </c>
      <c r="F1097" s="4">
        <v>43928.700787037036</v>
      </c>
      <c r="G1097" s="2" t="s">
        <v>388</v>
      </c>
      <c r="H1097" s="2" t="s">
        <v>389</v>
      </c>
      <c r="I1097" s="2" t="s">
        <v>387</v>
      </c>
      <c r="J1097" s="2" t="s">
        <v>527</v>
      </c>
      <c r="K1097" s="2" t="s">
        <v>377</v>
      </c>
      <c r="L1097" s="2" t="s">
        <v>569</v>
      </c>
      <c r="M1097" s="2" t="s">
        <v>537</v>
      </c>
    </row>
    <row r="1098" spans="1:13" x14ac:dyDescent="0.45">
      <c r="A1098" s="2" t="s">
        <v>630</v>
      </c>
      <c r="B1098" s="2" t="s">
        <v>358</v>
      </c>
      <c r="C1098" s="3">
        <v>239.88</v>
      </c>
      <c r="D1098" s="3">
        <v>239.88</v>
      </c>
      <c r="E1098" s="4">
        <v>43215.717858796299</v>
      </c>
      <c r="F1098" s="4">
        <v>43215.720613425925</v>
      </c>
      <c r="G1098" s="2" t="s">
        <v>391</v>
      </c>
      <c r="H1098" s="2" t="s">
        <v>383</v>
      </c>
      <c r="I1098" s="2" t="s">
        <v>385</v>
      </c>
      <c r="J1098" s="2" t="s">
        <v>525</v>
      </c>
      <c r="K1098" s="2" t="s">
        <v>378</v>
      </c>
      <c r="L1098" s="2" t="s">
        <v>559</v>
      </c>
      <c r="M1098" s="2" t="s">
        <v>533</v>
      </c>
    </row>
    <row r="1099" spans="1:13" x14ac:dyDescent="0.45">
      <c r="A1099" s="2" t="s">
        <v>448</v>
      </c>
      <c r="B1099" s="2" t="s">
        <v>370</v>
      </c>
      <c r="C1099" s="3">
        <v>4999.8999999999996</v>
      </c>
      <c r="D1099" s="3">
        <v>4999.8999999999996</v>
      </c>
      <c r="E1099" s="4">
        <v>42402.075243055559</v>
      </c>
      <c r="F1099" s="4">
        <v>42405.208333333336</v>
      </c>
      <c r="G1099" s="2" t="s">
        <v>388</v>
      </c>
      <c r="H1099" s="2" t="s">
        <v>389</v>
      </c>
      <c r="I1099" s="2" t="s">
        <v>385</v>
      </c>
      <c r="J1099" s="2" t="s">
        <v>525</v>
      </c>
      <c r="K1099" s="2" t="s">
        <v>378</v>
      </c>
      <c r="L1099" s="2" t="s">
        <v>561</v>
      </c>
      <c r="M1099" s="2" t="s">
        <v>533</v>
      </c>
    </row>
    <row r="1100" spans="1:13" x14ac:dyDescent="0.45">
      <c r="A1100" s="2" t="s">
        <v>448</v>
      </c>
      <c r="B1100" s="2" t="s">
        <v>370</v>
      </c>
      <c r="C1100" s="3">
        <v>6000</v>
      </c>
      <c r="D1100" s="3">
        <v>6000</v>
      </c>
      <c r="E1100" s="4">
        <v>42535.717280092591</v>
      </c>
      <c r="F1100" s="4">
        <v>42677.681689814817</v>
      </c>
      <c r="G1100" s="2" t="s">
        <v>382</v>
      </c>
      <c r="H1100" s="2" t="s">
        <v>381</v>
      </c>
      <c r="I1100" s="2" t="s">
        <v>385</v>
      </c>
      <c r="J1100" s="2" t="s">
        <v>522</v>
      </c>
      <c r="K1100" s="2" t="s">
        <v>377</v>
      </c>
      <c r="L1100" s="2" t="s">
        <v>557</v>
      </c>
      <c r="M1100" s="2" t="s">
        <v>535</v>
      </c>
    </row>
    <row r="1101" spans="1:13" x14ac:dyDescent="0.45">
      <c r="A1101" s="2" t="s">
        <v>448</v>
      </c>
      <c r="B1101" s="2" t="s">
        <v>370</v>
      </c>
      <c r="C1101" s="3">
        <v>6480</v>
      </c>
      <c r="D1101" s="3">
        <v>6480</v>
      </c>
      <c r="E1101" s="4">
        <v>42846.035231481481</v>
      </c>
      <c r="F1101" s="4">
        <v>43055.208333333336</v>
      </c>
      <c r="G1101" s="2" t="s">
        <v>382</v>
      </c>
      <c r="H1101" s="2" t="s">
        <v>381</v>
      </c>
      <c r="I1101" s="2" t="s">
        <v>385</v>
      </c>
      <c r="J1101" s="2" t="s">
        <v>525</v>
      </c>
      <c r="K1101" s="2" t="s">
        <v>378</v>
      </c>
      <c r="L1101" s="2" t="s">
        <v>555</v>
      </c>
      <c r="M1101" s="2" t="s">
        <v>533</v>
      </c>
    </row>
    <row r="1102" spans="1:13" x14ac:dyDescent="0.45">
      <c r="A1102" s="2" t="s">
        <v>448</v>
      </c>
      <c r="B1102" s="2" t="s">
        <v>370</v>
      </c>
      <c r="C1102" s="3">
        <v>10000</v>
      </c>
      <c r="D1102" s="3">
        <v>10000</v>
      </c>
      <c r="E1102" s="4">
        <v>43629.983576388891</v>
      </c>
      <c r="F1102" s="4">
        <v>43782.291666666664</v>
      </c>
      <c r="G1102" s="2" t="s">
        <v>402</v>
      </c>
      <c r="H1102" s="2" t="s">
        <v>403</v>
      </c>
      <c r="I1102" s="2" t="s">
        <v>397</v>
      </c>
      <c r="J1102" s="2" t="s">
        <v>528</v>
      </c>
      <c r="K1102" s="2" t="s">
        <v>378</v>
      </c>
      <c r="L1102" s="2" t="s">
        <v>555</v>
      </c>
      <c r="M1102" s="2" t="s">
        <v>536</v>
      </c>
    </row>
    <row r="1103" spans="1:13" x14ac:dyDescent="0.45">
      <c r="A1103" s="2" t="s">
        <v>448</v>
      </c>
      <c r="B1103" s="2" t="s">
        <v>370</v>
      </c>
      <c r="C1103" s="3">
        <v>10000</v>
      </c>
      <c r="D1103" s="3">
        <v>0</v>
      </c>
      <c r="E1103" s="4">
        <v>42625.978831018518</v>
      </c>
      <c r="F1103" s="4">
        <v>43088.017164351855</v>
      </c>
      <c r="G1103" s="2" t="s">
        <v>391</v>
      </c>
      <c r="H1103" s="2" t="s">
        <v>383</v>
      </c>
      <c r="I1103" s="2" t="s">
        <v>385</v>
      </c>
      <c r="J1103" s="2" t="s">
        <v>529</v>
      </c>
      <c r="K1103" s="2" t="s">
        <v>377</v>
      </c>
      <c r="L1103" s="2" t="s">
        <v>555</v>
      </c>
      <c r="M1103" s="2" t="s">
        <v>533</v>
      </c>
    </row>
    <row r="1104" spans="1:13" x14ac:dyDescent="0.45">
      <c r="A1104" s="2" t="s">
        <v>448</v>
      </c>
      <c r="B1104" s="2" t="s">
        <v>370</v>
      </c>
      <c r="C1104" s="3">
        <v>10540</v>
      </c>
      <c r="D1104" s="3">
        <v>10540</v>
      </c>
      <c r="E1104" s="4">
        <v>43293.927499999998</v>
      </c>
      <c r="F1104" s="4">
        <v>43423</v>
      </c>
      <c r="G1104" s="2" t="s">
        <v>393</v>
      </c>
      <c r="H1104" s="2" t="s">
        <v>389</v>
      </c>
      <c r="I1104" s="2" t="s">
        <v>385</v>
      </c>
      <c r="J1104" s="2" t="s">
        <v>525</v>
      </c>
      <c r="K1104" s="2" t="s">
        <v>378</v>
      </c>
      <c r="L1104" s="2" t="s">
        <v>555</v>
      </c>
      <c r="M1104" s="2" t="s">
        <v>539</v>
      </c>
    </row>
    <row r="1105" spans="1:13" x14ac:dyDescent="0.45">
      <c r="A1105" s="2" t="s">
        <v>448</v>
      </c>
      <c r="B1105" s="2" t="s">
        <v>370</v>
      </c>
      <c r="C1105" s="3">
        <v>12000</v>
      </c>
      <c r="D1105" s="3">
        <v>0</v>
      </c>
      <c r="E1105" s="4">
        <v>43140.764560185184</v>
      </c>
      <c r="F1105" s="4">
        <v>43313.758194444446</v>
      </c>
      <c r="G1105" s="2" t="s">
        <v>382</v>
      </c>
      <c r="H1105" s="2" t="s">
        <v>381</v>
      </c>
      <c r="I1105" s="2" t="s">
        <v>386</v>
      </c>
      <c r="J1105" s="2" t="s">
        <v>522</v>
      </c>
      <c r="K1105" s="2" t="s">
        <v>377</v>
      </c>
      <c r="L1105" s="2" t="s">
        <v>555</v>
      </c>
      <c r="M1105" s="2" t="s">
        <v>536</v>
      </c>
    </row>
    <row r="1106" spans="1:13" x14ac:dyDescent="0.45">
      <c r="A1106" s="2" t="s">
        <v>448</v>
      </c>
      <c r="B1106" s="2" t="s">
        <v>370</v>
      </c>
      <c r="C1106" s="3">
        <v>124618</v>
      </c>
      <c r="D1106" s="3">
        <v>124618</v>
      </c>
      <c r="E1106" s="4">
        <v>42521.620995370373</v>
      </c>
      <c r="F1106" s="4">
        <v>42663.291666666664</v>
      </c>
      <c r="G1106" s="2" t="s">
        <v>382</v>
      </c>
      <c r="H1106" s="2" t="s">
        <v>381</v>
      </c>
      <c r="I1106" s="2" t="s">
        <v>385</v>
      </c>
      <c r="J1106" s="2" t="s">
        <v>525</v>
      </c>
      <c r="K1106" s="2" t="s">
        <v>378</v>
      </c>
      <c r="L1106" s="2" t="s">
        <v>555</v>
      </c>
      <c r="M1106" s="2" t="s">
        <v>536</v>
      </c>
    </row>
    <row r="1107" spans="1:13" x14ac:dyDescent="0.45">
      <c r="A1107" s="2" t="s">
        <v>90</v>
      </c>
      <c r="B1107" s="2" t="s">
        <v>367</v>
      </c>
      <c r="C1107" s="3">
        <v>67000</v>
      </c>
      <c r="D1107" s="3">
        <v>0</v>
      </c>
      <c r="E1107" s="4">
        <v>42284.901331018518</v>
      </c>
      <c r="F1107" s="4">
        <v>42310.291666666664</v>
      </c>
      <c r="G1107" s="2" t="s">
        <v>394</v>
      </c>
      <c r="H1107" s="2" t="s">
        <v>383</v>
      </c>
      <c r="I1107" s="2" t="s">
        <v>395</v>
      </c>
      <c r="J1107" s="2" t="s">
        <v>522</v>
      </c>
      <c r="K1107" s="2" t="s">
        <v>377</v>
      </c>
      <c r="L1107" s="2" t="s">
        <v>555</v>
      </c>
      <c r="M1107" s="2" t="s">
        <v>533</v>
      </c>
    </row>
    <row r="1108" spans="1:13" x14ac:dyDescent="0.45">
      <c r="A1108" s="2" t="s">
        <v>90</v>
      </c>
      <c r="B1108" s="2" t="s">
        <v>367</v>
      </c>
      <c r="C1108" s="3">
        <v>282000</v>
      </c>
      <c r="D1108" s="3">
        <v>0</v>
      </c>
      <c r="E1108" s="4">
        <v>42263.047766203701</v>
      </c>
      <c r="F1108" s="4">
        <v>42310.291666666664</v>
      </c>
      <c r="G1108" s="2" t="s">
        <v>394</v>
      </c>
      <c r="H1108" s="2" t="s">
        <v>383</v>
      </c>
      <c r="I1108" s="2" t="s">
        <v>395</v>
      </c>
      <c r="J1108" s="2" t="s">
        <v>529</v>
      </c>
      <c r="K1108" s="2" t="s">
        <v>377</v>
      </c>
      <c r="L1108" s="2" t="s">
        <v>555</v>
      </c>
      <c r="M1108" s="2" t="s">
        <v>533</v>
      </c>
    </row>
    <row r="1109" spans="1:13" x14ac:dyDescent="0.45">
      <c r="A1109" s="2" t="s">
        <v>51</v>
      </c>
      <c r="B1109" s="2" t="s">
        <v>371</v>
      </c>
      <c r="C1109" s="3">
        <v>9500</v>
      </c>
      <c r="D1109" s="3">
        <v>0</v>
      </c>
      <c r="E1109" s="4">
        <v>41708.747824074075</v>
      </c>
      <c r="F1109" s="4">
        <v>41829.166666666664</v>
      </c>
      <c r="G1109" s="2" t="s">
        <v>396</v>
      </c>
      <c r="H1109" s="2" t="s">
        <v>383</v>
      </c>
      <c r="I1109" s="2" t="s">
        <v>397</v>
      </c>
      <c r="J1109" s="2" t="s">
        <v>522</v>
      </c>
      <c r="K1109" s="2" t="s">
        <v>377</v>
      </c>
      <c r="L1109" s="2" t="s">
        <v>564</v>
      </c>
      <c r="M1109" s="2" t="s">
        <v>535</v>
      </c>
    </row>
    <row r="1110" spans="1:13" x14ac:dyDescent="0.45">
      <c r="A1110" s="2" t="s">
        <v>218</v>
      </c>
      <c r="B1110" s="2" t="s">
        <v>373</v>
      </c>
      <c r="C1110" s="3">
        <v>0</v>
      </c>
      <c r="D1110" s="3">
        <v>0</v>
      </c>
      <c r="E1110" s="4">
        <v>42276.615752314814</v>
      </c>
      <c r="F1110" s="4">
        <v>43084.84202546296</v>
      </c>
      <c r="G1110" s="2" t="s">
        <v>394</v>
      </c>
      <c r="H1110" s="2" t="s">
        <v>383</v>
      </c>
      <c r="I1110" s="2" t="s">
        <v>395</v>
      </c>
      <c r="J1110" s="2" t="s">
        <v>522</v>
      </c>
      <c r="K1110" s="2" t="s">
        <v>377</v>
      </c>
      <c r="L1110" s="2" t="s">
        <v>555</v>
      </c>
      <c r="M1110" s="2" t="s">
        <v>533</v>
      </c>
    </row>
    <row r="1111" spans="1:13" x14ac:dyDescent="0.45">
      <c r="A1111" s="2" t="s">
        <v>159</v>
      </c>
      <c r="B1111" s="2" t="s">
        <v>373</v>
      </c>
      <c r="C1111" s="3">
        <v>0</v>
      </c>
      <c r="D1111" s="3">
        <v>0</v>
      </c>
      <c r="E1111" s="4">
        <v>42702.706678240742</v>
      </c>
      <c r="F1111" s="4">
        <v>43266.839675925927</v>
      </c>
      <c r="G1111" s="2" t="s">
        <v>404</v>
      </c>
      <c r="H1111" s="2" t="s">
        <v>403</v>
      </c>
      <c r="I1111" s="2" t="s">
        <v>405</v>
      </c>
      <c r="J1111" s="2" t="s">
        <v>529</v>
      </c>
      <c r="K1111" s="2" t="s">
        <v>377</v>
      </c>
      <c r="L1111" s="2" t="s">
        <v>557</v>
      </c>
      <c r="M1111" s="2" t="s">
        <v>534</v>
      </c>
    </row>
    <row r="1112" spans="1:13" x14ac:dyDescent="0.45">
      <c r="A1112" s="2" t="s">
        <v>159</v>
      </c>
      <c r="B1112" s="2" t="s">
        <v>373</v>
      </c>
      <c r="C1112" s="3">
        <v>2000</v>
      </c>
      <c r="D1112" s="3">
        <v>2000</v>
      </c>
      <c r="E1112" s="4">
        <v>42789.033275462964</v>
      </c>
      <c r="F1112" s="4">
        <v>42793.735324074078</v>
      </c>
      <c r="G1112" s="2" t="s">
        <v>388</v>
      </c>
      <c r="H1112" s="2" t="s">
        <v>389</v>
      </c>
      <c r="I1112" s="2" t="s">
        <v>385</v>
      </c>
      <c r="J1112" s="2" t="s">
        <v>522</v>
      </c>
      <c r="K1112" s="2" t="s">
        <v>378</v>
      </c>
      <c r="L1112" s="2" t="s">
        <v>557</v>
      </c>
      <c r="M1112" s="2" t="s">
        <v>533</v>
      </c>
    </row>
    <row r="1113" spans="1:13" x14ac:dyDescent="0.45">
      <c r="A1113" s="2" t="s">
        <v>159</v>
      </c>
      <c r="B1113" s="2" t="s">
        <v>373</v>
      </c>
      <c r="C1113" s="3">
        <v>4000</v>
      </c>
      <c r="D1113" s="3">
        <v>4000</v>
      </c>
      <c r="E1113" s="4">
        <v>43977.749525462961</v>
      </c>
      <c r="F1113" s="4">
        <v>43977.793321759258</v>
      </c>
      <c r="G1113" s="2" t="s">
        <v>404</v>
      </c>
      <c r="H1113" s="2" t="s">
        <v>403</v>
      </c>
      <c r="I1113" s="2" t="s">
        <v>405</v>
      </c>
      <c r="J1113" s="2" t="s">
        <v>523</v>
      </c>
      <c r="K1113" s="2" t="s">
        <v>378</v>
      </c>
      <c r="L1113" s="2" t="s">
        <v>557</v>
      </c>
      <c r="M1113" s="2" t="s">
        <v>534</v>
      </c>
    </row>
    <row r="1114" spans="1:13" x14ac:dyDescent="0.45">
      <c r="A1114" s="2" t="s">
        <v>159</v>
      </c>
      <c r="B1114" s="2" t="s">
        <v>373</v>
      </c>
      <c r="C1114" s="3">
        <v>35000</v>
      </c>
      <c r="D1114" s="3">
        <v>35000</v>
      </c>
      <c r="E1114" s="4">
        <v>43955.835300925923</v>
      </c>
      <c r="F1114" s="4">
        <v>43984.896608796298</v>
      </c>
      <c r="G1114" s="2" t="s">
        <v>393</v>
      </c>
      <c r="H1114" s="2" t="s">
        <v>389</v>
      </c>
      <c r="I1114" s="2" t="s">
        <v>385</v>
      </c>
      <c r="J1114" s="2" t="s">
        <v>527</v>
      </c>
      <c r="K1114" s="2" t="s">
        <v>378</v>
      </c>
      <c r="L1114" s="2" t="s">
        <v>557</v>
      </c>
      <c r="M1114" s="2" t="s">
        <v>533</v>
      </c>
    </row>
    <row r="1115" spans="1:13" x14ac:dyDescent="0.45">
      <c r="A1115" s="2" t="s">
        <v>159</v>
      </c>
      <c r="B1115" s="2" t="s">
        <v>373</v>
      </c>
      <c r="C1115" s="3">
        <v>77000</v>
      </c>
      <c r="D1115" s="3">
        <v>77000</v>
      </c>
      <c r="E1115" s="4">
        <v>43472.931342592594</v>
      </c>
      <c r="F1115" s="4">
        <v>43642</v>
      </c>
      <c r="G1115" s="2" t="s">
        <v>404</v>
      </c>
      <c r="H1115" s="2" t="s">
        <v>403</v>
      </c>
      <c r="I1115" s="2" t="s">
        <v>405</v>
      </c>
      <c r="J1115" s="2" t="s">
        <v>528</v>
      </c>
      <c r="K1115" s="2" t="s">
        <v>378</v>
      </c>
      <c r="L1115" s="2" t="s">
        <v>557</v>
      </c>
      <c r="M1115" s="2" t="s">
        <v>533</v>
      </c>
    </row>
    <row r="1116" spans="1:13" x14ac:dyDescent="0.45">
      <c r="A1116" s="2" t="s">
        <v>136</v>
      </c>
      <c r="B1116" s="2" t="s">
        <v>371</v>
      </c>
      <c r="C1116" s="3">
        <v>999</v>
      </c>
      <c r="D1116" s="3">
        <v>0</v>
      </c>
      <c r="E1116" s="4">
        <v>43003.955960648149</v>
      </c>
      <c r="F1116" s="4">
        <v>43123.780578703707</v>
      </c>
      <c r="G1116" s="2" t="s">
        <v>398</v>
      </c>
      <c r="H1116" s="2" t="s">
        <v>389</v>
      </c>
      <c r="I1116" s="2" t="s">
        <v>399</v>
      </c>
      <c r="J1116" s="2" t="s">
        <v>522</v>
      </c>
      <c r="K1116" s="2" t="s">
        <v>377</v>
      </c>
      <c r="L1116" s="2" t="s">
        <v>565</v>
      </c>
      <c r="M1116" s="2" t="s">
        <v>533</v>
      </c>
    </row>
    <row r="1117" spans="1:13" x14ac:dyDescent="0.45">
      <c r="A1117" s="2" t="s">
        <v>136</v>
      </c>
      <c r="B1117" s="2" t="s">
        <v>371</v>
      </c>
      <c r="C1117" s="3">
        <v>999.99</v>
      </c>
      <c r="D1117" s="3">
        <v>999.99</v>
      </c>
      <c r="E1117" s="4">
        <v>42634.788078703707</v>
      </c>
      <c r="F1117" s="4">
        <v>42643.166666666664</v>
      </c>
      <c r="G1117" s="2" t="s">
        <v>402</v>
      </c>
      <c r="H1117" s="2" t="s">
        <v>403</v>
      </c>
      <c r="I1117" s="2" t="s">
        <v>397</v>
      </c>
      <c r="J1117" s="2" t="s">
        <v>523</v>
      </c>
      <c r="K1117" s="2" t="s">
        <v>377</v>
      </c>
      <c r="L1117" s="2" t="s">
        <v>565</v>
      </c>
      <c r="M1117" s="2" t="s">
        <v>538</v>
      </c>
    </row>
    <row r="1118" spans="1:13" x14ac:dyDescent="0.45">
      <c r="A1118" s="2" t="s">
        <v>136</v>
      </c>
      <c r="B1118" s="2" t="s">
        <v>371</v>
      </c>
      <c r="C1118" s="3">
        <v>4265</v>
      </c>
      <c r="D1118" s="3">
        <v>4265</v>
      </c>
      <c r="E1118" s="4">
        <v>42621.851597222223</v>
      </c>
      <c r="F1118" s="4">
        <v>42727.765324074076</v>
      </c>
      <c r="G1118" s="2" t="s">
        <v>393</v>
      </c>
      <c r="H1118" s="2" t="s">
        <v>389</v>
      </c>
      <c r="I1118" s="2" t="s">
        <v>387</v>
      </c>
      <c r="J1118" s="2" t="s">
        <v>525</v>
      </c>
      <c r="K1118" s="2" t="s">
        <v>378</v>
      </c>
      <c r="L1118" s="2" t="s">
        <v>565</v>
      </c>
      <c r="M1118" s="2" t="s">
        <v>535</v>
      </c>
    </row>
    <row r="1119" spans="1:13" x14ac:dyDescent="0.45">
      <c r="A1119" s="2" t="s">
        <v>136</v>
      </c>
      <c r="B1119" s="2" t="s">
        <v>371</v>
      </c>
      <c r="C1119" s="3">
        <v>17999</v>
      </c>
      <c r="D1119" s="3">
        <v>0</v>
      </c>
      <c r="E1119" s="4">
        <v>42489.785740740743</v>
      </c>
      <c r="F1119" s="4">
        <v>42870.106481481482</v>
      </c>
      <c r="G1119" s="2" t="s">
        <v>390</v>
      </c>
      <c r="H1119" s="2" t="s">
        <v>389</v>
      </c>
      <c r="I1119" s="2" t="s">
        <v>385</v>
      </c>
      <c r="J1119" s="2" t="s">
        <v>522</v>
      </c>
      <c r="K1119" s="2" t="s">
        <v>377</v>
      </c>
      <c r="L1119" s="2" t="s">
        <v>565</v>
      </c>
      <c r="M1119" s="2" t="s">
        <v>534</v>
      </c>
    </row>
    <row r="1120" spans="1:13" x14ac:dyDescent="0.45">
      <c r="A1120" s="2" t="s">
        <v>588</v>
      </c>
      <c r="B1120" s="2" t="s">
        <v>362</v>
      </c>
      <c r="C1120" s="3">
        <v>144000</v>
      </c>
      <c r="D1120" s="3">
        <v>0</v>
      </c>
      <c r="E1120" s="4">
        <v>41262.940567129626</v>
      </c>
      <c r="F1120" s="4">
        <v>41460.166666666664</v>
      </c>
      <c r="G1120" s="2" t="s">
        <v>391</v>
      </c>
      <c r="H1120" s="2" t="s">
        <v>383</v>
      </c>
      <c r="I1120" s="2" t="s">
        <v>385</v>
      </c>
      <c r="J1120" s="2" t="s">
        <v>522</v>
      </c>
      <c r="K1120" s="2" t="s">
        <v>377</v>
      </c>
      <c r="L1120" s="2" t="s">
        <v>553</v>
      </c>
      <c r="M1120" s="2" t="s">
        <v>533</v>
      </c>
    </row>
    <row r="1121" spans="1:13" x14ac:dyDescent="0.45">
      <c r="A1121" s="2" t="s">
        <v>32</v>
      </c>
      <c r="B1121" s="2" t="s">
        <v>373</v>
      </c>
      <c r="C1121" s="3">
        <v>10000</v>
      </c>
      <c r="D1121" s="3">
        <v>0</v>
      </c>
      <c r="E1121" s="4">
        <v>41079.621157407404</v>
      </c>
      <c r="F1121" s="4">
        <v>41548.166666666664</v>
      </c>
      <c r="G1121" s="2" t="s">
        <v>390</v>
      </c>
      <c r="H1121" s="2" t="s">
        <v>389</v>
      </c>
      <c r="I1121" s="2" t="s">
        <v>385</v>
      </c>
      <c r="J1121" s="2" t="s">
        <v>522</v>
      </c>
      <c r="K1121" s="2" t="s">
        <v>377</v>
      </c>
      <c r="L1121" s="2" t="s">
        <v>553</v>
      </c>
      <c r="M1121" s="2" t="s">
        <v>534</v>
      </c>
    </row>
    <row r="1122" spans="1:13" x14ac:dyDescent="0.45">
      <c r="A1122" s="2" t="s">
        <v>631</v>
      </c>
      <c r="B1122" s="2" t="s">
        <v>358</v>
      </c>
      <c r="C1122" s="3">
        <v>10000</v>
      </c>
      <c r="D1122" s="3">
        <v>10000</v>
      </c>
      <c r="E1122" s="4">
        <v>41929.998379629629</v>
      </c>
      <c r="F1122" s="4">
        <v>41979.208333333336</v>
      </c>
      <c r="G1122" s="2" t="s">
        <v>404</v>
      </c>
      <c r="H1122" s="2" t="s">
        <v>403</v>
      </c>
      <c r="I1122" s="2" t="s">
        <v>405</v>
      </c>
      <c r="J1122" s="2" t="s">
        <v>525</v>
      </c>
      <c r="K1122" s="2" t="s">
        <v>378</v>
      </c>
      <c r="L1122" s="2" t="s">
        <v>555</v>
      </c>
      <c r="M1122" s="2" t="s">
        <v>537</v>
      </c>
    </row>
    <row r="1123" spans="1:13" x14ac:dyDescent="0.45">
      <c r="A1123" s="2" t="s">
        <v>631</v>
      </c>
      <c r="B1123" s="2" t="s">
        <v>358</v>
      </c>
      <c r="C1123" s="3">
        <v>26000</v>
      </c>
      <c r="D1123" s="3">
        <v>26000</v>
      </c>
      <c r="E1123" s="4">
        <v>41697.798564814817</v>
      </c>
      <c r="F1123" s="4">
        <v>41722.166666666664</v>
      </c>
      <c r="G1123" s="2" t="s">
        <v>393</v>
      </c>
      <c r="H1123" s="2" t="s">
        <v>389</v>
      </c>
      <c r="I1123" s="2" t="s">
        <v>385</v>
      </c>
      <c r="J1123" s="2" t="s">
        <v>523</v>
      </c>
      <c r="K1123" s="2" t="s">
        <v>378</v>
      </c>
      <c r="L1123" s="2" t="s">
        <v>555</v>
      </c>
      <c r="M1123" s="2" t="s">
        <v>535</v>
      </c>
    </row>
    <row r="1124" spans="1:13" x14ac:dyDescent="0.45">
      <c r="A1124" s="2" t="s">
        <v>631</v>
      </c>
      <c r="B1124" s="2" t="s">
        <v>358</v>
      </c>
      <c r="C1124" s="3">
        <v>89000</v>
      </c>
      <c r="D1124" s="3">
        <v>89000</v>
      </c>
      <c r="E1124" s="4">
        <v>41359.773090277777</v>
      </c>
      <c r="F1124" s="4">
        <v>41445.291666666664</v>
      </c>
      <c r="G1124" s="2" t="s">
        <v>391</v>
      </c>
      <c r="H1124" s="2" t="s">
        <v>383</v>
      </c>
      <c r="I1124" s="2" t="s">
        <v>385</v>
      </c>
      <c r="J1124" s="2" t="s">
        <v>525</v>
      </c>
      <c r="K1124" s="2" t="s">
        <v>378</v>
      </c>
      <c r="L1124" s="2" t="s">
        <v>555</v>
      </c>
      <c r="M1124" s="2" t="s">
        <v>535</v>
      </c>
    </row>
    <row r="1125" spans="1:13" x14ac:dyDescent="0.45">
      <c r="A1125" s="2" t="s">
        <v>339</v>
      </c>
      <c r="B1125" s="2" t="s">
        <v>371</v>
      </c>
      <c r="C1125" s="3">
        <v>10000</v>
      </c>
      <c r="D1125" s="3">
        <v>0</v>
      </c>
      <c r="E1125" s="4">
        <v>43901.691157407404</v>
      </c>
      <c r="F1125" s="4">
        <v>44042.22859953704</v>
      </c>
      <c r="G1125" s="2" t="s">
        <v>390</v>
      </c>
      <c r="H1125" s="2" t="s">
        <v>389</v>
      </c>
      <c r="I1125" s="2" t="s">
        <v>385</v>
      </c>
      <c r="J1125" s="2" t="s">
        <v>529</v>
      </c>
      <c r="K1125" s="2" t="s">
        <v>377</v>
      </c>
      <c r="L1125" s="2" t="s">
        <v>557</v>
      </c>
      <c r="M1125" s="2" t="s">
        <v>533</v>
      </c>
    </row>
    <row r="1126" spans="1:13" x14ac:dyDescent="0.45">
      <c r="A1126" s="2" t="s">
        <v>632</v>
      </c>
      <c r="B1126" s="2" t="s">
        <v>358</v>
      </c>
      <c r="C1126" s="3">
        <v>64000</v>
      </c>
      <c r="D1126" s="3">
        <v>0</v>
      </c>
      <c r="E1126" s="4">
        <v>42935.718587962961</v>
      </c>
      <c r="F1126" s="4">
        <v>43056.031273148146</v>
      </c>
      <c r="G1126" s="2" t="s">
        <v>393</v>
      </c>
      <c r="H1126" s="2" t="s">
        <v>389</v>
      </c>
      <c r="I1126" s="2" t="s">
        <v>385</v>
      </c>
      <c r="J1126" s="2" t="s">
        <v>522</v>
      </c>
      <c r="K1126" s="2" t="s">
        <v>377</v>
      </c>
      <c r="L1126" s="2" t="s">
        <v>558</v>
      </c>
      <c r="M1126" s="2" t="s">
        <v>538</v>
      </c>
    </row>
    <row r="1127" spans="1:13" x14ac:dyDescent="0.45">
      <c r="A1127" s="2" t="s">
        <v>107</v>
      </c>
      <c r="B1127" s="2" t="s">
        <v>367</v>
      </c>
      <c r="C1127" s="3">
        <v>24000</v>
      </c>
      <c r="D1127" s="3">
        <v>0</v>
      </c>
      <c r="E1127" s="4">
        <v>42146.637800925928</v>
      </c>
      <c r="F1127" s="4">
        <v>42404.208333333336</v>
      </c>
      <c r="G1127" s="2" t="s">
        <v>404</v>
      </c>
      <c r="H1127" s="2" t="s">
        <v>403</v>
      </c>
      <c r="I1127" s="2" t="s">
        <v>405</v>
      </c>
      <c r="J1127" s="2" t="s">
        <v>522</v>
      </c>
      <c r="K1127" s="2" t="s">
        <v>377</v>
      </c>
      <c r="L1127" s="2" t="s">
        <v>553</v>
      </c>
      <c r="M1127" s="2" t="s">
        <v>535</v>
      </c>
    </row>
    <row r="1128" spans="1:13" x14ac:dyDescent="0.45">
      <c r="A1128" s="2" t="s">
        <v>23</v>
      </c>
      <c r="B1128" s="2" t="s">
        <v>375</v>
      </c>
      <c r="C1128" s="3">
        <v>285050</v>
      </c>
      <c r="D1128" s="3">
        <v>0</v>
      </c>
      <c r="E1128" s="4">
        <v>41344.597083333334</v>
      </c>
      <c r="F1128" s="4">
        <v>41367.166666666664</v>
      </c>
      <c r="G1128" s="2" t="s">
        <v>404</v>
      </c>
      <c r="H1128" s="2" t="s">
        <v>403</v>
      </c>
      <c r="I1128" s="2" t="s">
        <v>405</v>
      </c>
      <c r="J1128" s="2" t="s">
        <v>522</v>
      </c>
      <c r="K1128" s="2" t="s">
        <v>377</v>
      </c>
      <c r="L1128" s="2" t="s">
        <v>562</v>
      </c>
      <c r="M1128" s="2" t="s">
        <v>537</v>
      </c>
    </row>
    <row r="1129" spans="1:13" x14ac:dyDescent="0.45">
      <c r="A1129" s="2" t="s">
        <v>588</v>
      </c>
      <c r="B1129" s="2" t="s">
        <v>362</v>
      </c>
      <c r="C1129" s="3">
        <v>35600</v>
      </c>
      <c r="D1129" s="3">
        <v>35600</v>
      </c>
      <c r="E1129" s="4">
        <v>42472.812523148146</v>
      </c>
      <c r="F1129" s="4">
        <v>42625.725011574075</v>
      </c>
      <c r="G1129" s="2" t="s">
        <v>396</v>
      </c>
      <c r="H1129" s="2" t="s">
        <v>383</v>
      </c>
      <c r="I1129" s="2" t="s">
        <v>397</v>
      </c>
      <c r="J1129" s="2" t="s">
        <v>522</v>
      </c>
      <c r="K1129" s="2" t="s">
        <v>377</v>
      </c>
      <c r="L1129" s="2" t="s">
        <v>574</v>
      </c>
      <c r="M1129" s="2" t="s">
        <v>535</v>
      </c>
    </row>
    <row r="1130" spans="1:13" x14ac:dyDescent="0.45">
      <c r="A1130" s="2" t="s">
        <v>588</v>
      </c>
      <c r="B1130" s="2" t="s">
        <v>362</v>
      </c>
      <c r="C1130" s="3">
        <v>2444</v>
      </c>
      <c r="D1130" s="3">
        <v>0</v>
      </c>
      <c r="E1130" s="4">
        <v>43557.909398148149</v>
      </c>
      <c r="F1130" s="4">
        <v>43663</v>
      </c>
      <c r="G1130" s="2" t="s">
        <v>388</v>
      </c>
      <c r="H1130" s="2" t="s">
        <v>389</v>
      </c>
      <c r="I1130" s="2" t="s">
        <v>385</v>
      </c>
      <c r="J1130" s="2" t="s">
        <v>525</v>
      </c>
      <c r="K1130" s="2" t="s">
        <v>377</v>
      </c>
      <c r="L1130" s="2" t="s">
        <v>563</v>
      </c>
      <c r="M1130" s="2" t="s">
        <v>533</v>
      </c>
    </row>
    <row r="1131" spans="1:13" x14ac:dyDescent="0.45">
      <c r="A1131" s="2" t="s">
        <v>588</v>
      </c>
      <c r="B1131" s="2" t="s">
        <v>362</v>
      </c>
      <c r="C1131" s="3">
        <v>4888</v>
      </c>
      <c r="D1131" s="3">
        <v>4888</v>
      </c>
      <c r="E1131" s="4">
        <v>43557.879432870373</v>
      </c>
      <c r="F1131" s="4">
        <v>43558</v>
      </c>
      <c r="G1131" s="2" t="s">
        <v>398</v>
      </c>
      <c r="H1131" s="2" t="s">
        <v>389</v>
      </c>
      <c r="I1131" s="2" t="s">
        <v>399</v>
      </c>
      <c r="J1131" s="2" t="s">
        <v>528</v>
      </c>
      <c r="K1131" s="2" t="s">
        <v>378</v>
      </c>
      <c r="L1131" s="2" t="s">
        <v>563</v>
      </c>
      <c r="M1131" s="2" t="s">
        <v>533</v>
      </c>
    </row>
    <row r="1132" spans="1:13" x14ac:dyDescent="0.45">
      <c r="A1132" s="2" t="s">
        <v>260</v>
      </c>
      <c r="B1132" s="2" t="s">
        <v>363</v>
      </c>
      <c r="C1132" s="3">
        <v>145</v>
      </c>
      <c r="D1132" s="3">
        <v>145</v>
      </c>
      <c r="E1132" s="4">
        <v>43318.91746527778</v>
      </c>
      <c r="F1132" s="4">
        <v>43318.25</v>
      </c>
      <c r="G1132" s="2" t="s">
        <v>392</v>
      </c>
      <c r="H1132" s="2" t="s">
        <v>383</v>
      </c>
      <c r="I1132" s="2" t="s">
        <v>385</v>
      </c>
      <c r="J1132" s="2" t="s">
        <v>525</v>
      </c>
      <c r="K1132" s="2" t="s">
        <v>378</v>
      </c>
      <c r="L1132" s="2" t="s">
        <v>554</v>
      </c>
      <c r="M1132" s="2" t="s">
        <v>533</v>
      </c>
    </row>
    <row r="1133" spans="1:13" x14ac:dyDescent="0.45">
      <c r="A1133" s="2" t="s">
        <v>472</v>
      </c>
      <c r="B1133" s="2" t="s">
        <v>366</v>
      </c>
      <c r="C1133" s="3">
        <v>0</v>
      </c>
      <c r="D1133" s="3">
        <v>0</v>
      </c>
      <c r="E1133" s="4">
        <v>43712.80400462963</v>
      </c>
      <c r="F1133" s="4">
        <v>43769.291666666664</v>
      </c>
      <c r="G1133" s="2" t="s">
        <v>402</v>
      </c>
      <c r="H1133" s="2" t="s">
        <v>403</v>
      </c>
      <c r="I1133" s="2" t="s">
        <v>397</v>
      </c>
      <c r="J1133" s="2" t="s">
        <v>525</v>
      </c>
      <c r="K1133" s="2" t="s">
        <v>377</v>
      </c>
      <c r="L1133" s="2" t="s">
        <v>565</v>
      </c>
      <c r="M1133" s="2" t="s">
        <v>537</v>
      </c>
    </row>
    <row r="1134" spans="1:13" x14ac:dyDescent="0.45">
      <c r="A1134" s="2" t="s">
        <v>455</v>
      </c>
      <c r="B1134" s="2" t="s">
        <v>364</v>
      </c>
      <c r="C1134" s="3">
        <v>750</v>
      </c>
      <c r="D1134" s="3">
        <v>750</v>
      </c>
      <c r="E1134" s="4">
        <v>41141.750150462962</v>
      </c>
      <c r="F1134" s="4">
        <v>41140.291666666664</v>
      </c>
      <c r="G1134" s="2" t="s">
        <v>396</v>
      </c>
      <c r="H1134" s="2" t="s">
        <v>383</v>
      </c>
      <c r="I1134" s="2" t="s">
        <v>397</v>
      </c>
      <c r="J1134" s="2" t="s">
        <v>525</v>
      </c>
      <c r="K1134" s="2" t="s">
        <v>378</v>
      </c>
      <c r="L1134" s="2" t="s">
        <v>553</v>
      </c>
      <c r="M1134" s="2" t="s">
        <v>533</v>
      </c>
    </row>
    <row r="1135" spans="1:13" x14ac:dyDescent="0.45">
      <c r="A1135" s="2" t="s">
        <v>455</v>
      </c>
      <c r="B1135" s="2" t="s">
        <v>364</v>
      </c>
      <c r="C1135" s="3">
        <v>4000</v>
      </c>
      <c r="D1135" s="3">
        <v>4000</v>
      </c>
      <c r="E1135" s="4">
        <v>41996.665520833332</v>
      </c>
      <c r="F1135" s="4">
        <v>41996.291666666664</v>
      </c>
      <c r="G1135" s="2" t="s">
        <v>402</v>
      </c>
      <c r="H1135" s="2" t="s">
        <v>403</v>
      </c>
      <c r="I1135" s="2" t="s">
        <v>397</v>
      </c>
      <c r="J1135" s="2" t="s">
        <v>525</v>
      </c>
      <c r="K1135" s="2" t="s">
        <v>378</v>
      </c>
      <c r="L1135" s="2" t="s">
        <v>553</v>
      </c>
      <c r="M1135" s="2" t="s">
        <v>535</v>
      </c>
    </row>
    <row r="1136" spans="1:13" x14ac:dyDescent="0.45">
      <c r="A1136" s="2" t="s">
        <v>455</v>
      </c>
      <c r="B1136" s="2" t="s">
        <v>364</v>
      </c>
      <c r="C1136" s="3">
        <v>4398</v>
      </c>
      <c r="D1136" s="3">
        <v>4398</v>
      </c>
      <c r="E1136" s="4">
        <v>42523.942743055559</v>
      </c>
      <c r="F1136" s="4">
        <v>42527.166666666664</v>
      </c>
      <c r="G1136" s="2" t="s">
        <v>382</v>
      </c>
      <c r="H1136" s="2" t="s">
        <v>381</v>
      </c>
      <c r="I1136" s="2" t="s">
        <v>385</v>
      </c>
      <c r="J1136" s="2" t="s">
        <v>525</v>
      </c>
      <c r="K1136" s="2" t="s">
        <v>378</v>
      </c>
      <c r="L1136" s="2" t="s">
        <v>553</v>
      </c>
      <c r="M1136" s="2" t="s">
        <v>533</v>
      </c>
    </row>
    <row r="1137" spans="1:13" x14ac:dyDescent="0.45">
      <c r="A1137" s="2" t="s">
        <v>455</v>
      </c>
      <c r="B1137" s="2" t="s">
        <v>364</v>
      </c>
      <c r="C1137" s="3">
        <v>10000</v>
      </c>
      <c r="D1137" s="3">
        <v>10000</v>
      </c>
      <c r="E1137" s="4">
        <v>41800.594976851855</v>
      </c>
      <c r="F1137" s="4">
        <v>41837.291666666664</v>
      </c>
      <c r="G1137" s="2" t="s">
        <v>388</v>
      </c>
      <c r="H1137" s="2" t="s">
        <v>389</v>
      </c>
      <c r="I1137" s="2" t="s">
        <v>385</v>
      </c>
      <c r="J1137" s="2" t="s">
        <v>525</v>
      </c>
      <c r="K1137" s="2" t="s">
        <v>378</v>
      </c>
      <c r="L1137" s="2" t="s">
        <v>553</v>
      </c>
      <c r="M1137" s="2" t="s">
        <v>535</v>
      </c>
    </row>
    <row r="1138" spans="1:13" x14ac:dyDescent="0.45">
      <c r="A1138" s="2" t="s">
        <v>455</v>
      </c>
      <c r="B1138" s="2" t="s">
        <v>364</v>
      </c>
      <c r="C1138" s="3">
        <v>10000</v>
      </c>
      <c r="D1138" s="3">
        <v>10000</v>
      </c>
      <c r="E1138" s="4">
        <v>41757.862824074073</v>
      </c>
      <c r="F1138" s="4">
        <v>41763.291666666664</v>
      </c>
      <c r="G1138" s="2" t="s">
        <v>394</v>
      </c>
      <c r="H1138" s="2" t="s">
        <v>383</v>
      </c>
      <c r="I1138" s="2" t="s">
        <v>395</v>
      </c>
      <c r="J1138" s="2" t="s">
        <v>522</v>
      </c>
      <c r="K1138" s="2" t="s">
        <v>378</v>
      </c>
      <c r="L1138" s="2" t="s">
        <v>553</v>
      </c>
      <c r="M1138" s="2" t="s">
        <v>535</v>
      </c>
    </row>
    <row r="1139" spans="1:13" x14ac:dyDescent="0.45">
      <c r="A1139" s="2" t="s">
        <v>455</v>
      </c>
      <c r="B1139" s="2" t="s">
        <v>364</v>
      </c>
      <c r="C1139" s="3">
        <v>16000</v>
      </c>
      <c r="D1139" s="3">
        <v>16000</v>
      </c>
      <c r="E1139" s="4">
        <v>42375.651203703703</v>
      </c>
      <c r="F1139" s="4">
        <v>42374.291666666664</v>
      </c>
      <c r="G1139" s="2" t="s">
        <v>402</v>
      </c>
      <c r="H1139" s="2" t="s">
        <v>403</v>
      </c>
      <c r="I1139" s="2" t="s">
        <v>397</v>
      </c>
      <c r="J1139" s="2" t="s">
        <v>522</v>
      </c>
      <c r="K1139" s="2" t="s">
        <v>378</v>
      </c>
      <c r="L1139" s="2" t="s">
        <v>553</v>
      </c>
      <c r="M1139" s="2" t="s">
        <v>535</v>
      </c>
    </row>
    <row r="1140" spans="1:13" x14ac:dyDescent="0.45">
      <c r="A1140" s="2" t="s">
        <v>455</v>
      </c>
      <c r="B1140" s="2" t="s">
        <v>364</v>
      </c>
      <c r="C1140" s="3">
        <v>20000</v>
      </c>
      <c r="D1140" s="3">
        <v>20000</v>
      </c>
      <c r="E1140" s="4">
        <v>41711.619328703702</v>
      </c>
      <c r="F1140" s="4">
        <v>41718.291666666664</v>
      </c>
      <c r="G1140" s="2" t="s">
        <v>402</v>
      </c>
      <c r="H1140" s="2" t="s">
        <v>403</v>
      </c>
      <c r="I1140" s="2" t="s">
        <v>397</v>
      </c>
      <c r="J1140" s="2" t="s">
        <v>525</v>
      </c>
      <c r="K1140" s="2" t="s">
        <v>378</v>
      </c>
      <c r="L1140" s="2" t="s">
        <v>553</v>
      </c>
      <c r="M1140" s="2" t="s">
        <v>535</v>
      </c>
    </row>
    <row r="1141" spans="1:13" x14ac:dyDescent="0.45">
      <c r="A1141" s="2" t="s">
        <v>455</v>
      </c>
      <c r="B1141" s="2" t="s">
        <v>364</v>
      </c>
      <c r="C1141" s="3">
        <v>72000</v>
      </c>
      <c r="D1141" s="3">
        <v>72000</v>
      </c>
      <c r="E1141" s="4">
        <v>41631.838680555556</v>
      </c>
      <c r="F1141" s="4">
        <v>41654.291666666664</v>
      </c>
      <c r="G1141" s="2" t="s">
        <v>402</v>
      </c>
      <c r="H1141" s="2" t="s">
        <v>403</v>
      </c>
      <c r="I1141" s="2" t="s">
        <v>397</v>
      </c>
      <c r="J1141" s="2" t="s">
        <v>523</v>
      </c>
      <c r="K1141" s="2" t="s">
        <v>378</v>
      </c>
      <c r="L1141" s="2" t="s">
        <v>553</v>
      </c>
      <c r="M1141" s="2" t="s">
        <v>539</v>
      </c>
    </row>
    <row r="1142" spans="1:13" x14ac:dyDescent="0.45">
      <c r="A1142" s="2" t="s">
        <v>155</v>
      </c>
      <c r="B1142" s="2" t="s">
        <v>363</v>
      </c>
      <c r="C1142" s="3">
        <v>540</v>
      </c>
      <c r="D1142" s="3">
        <v>0</v>
      </c>
      <c r="E1142" s="4">
        <v>42846.660497685189</v>
      </c>
      <c r="F1142" s="4">
        <v>43158.680266203701</v>
      </c>
      <c r="G1142" s="2" t="s">
        <v>402</v>
      </c>
      <c r="H1142" s="2" t="s">
        <v>403</v>
      </c>
      <c r="I1142" s="2" t="s">
        <v>397</v>
      </c>
      <c r="J1142" s="2" t="s">
        <v>529</v>
      </c>
      <c r="K1142" s="2" t="s">
        <v>377</v>
      </c>
      <c r="L1142" s="2" t="s">
        <v>564</v>
      </c>
      <c r="M1142" s="2" t="s">
        <v>533</v>
      </c>
    </row>
    <row r="1143" spans="1:13" x14ac:dyDescent="0.45">
      <c r="A1143" s="2" t="s">
        <v>155</v>
      </c>
      <c r="B1143" s="2" t="s">
        <v>363</v>
      </c>
      <c r="C1143" s="3">
        <v>19000</v>
      </c>
      <c r="D1143" s="3">
        <v>0</v>
      </c>
      <c r="E1143" s="4">
        <v>42871.714259259257</v>
      </c>
      <c r="F1143" s="4">
        <v>43158.266724537039</v>
      </c>
      <c r="G1143" s="2" t="s">
        <v>402</v>
      </c>
      <c r="H1143" s="2" t="s">
        <v>403</v>
      </c>
      <c r="I1143" s="2" t="s">
        <v>397</v>
      </c>
      <c r="J1143" s="2" t="s">
        <v>522</v>
      </c>
      <c r="K1143" s="2" t="s">
        <v>377</v>
      </c>
      <c r="L1143" s="2" t="s">
        <v>564</v>
      </c>
      <c r="M1143" s="2" t="s">
        <v>534</v>
      </c>
    </row>
    <row r="1144" spans="1:13" x14ac:dyDescent="0.45">
      <c r="A1144" s="2" t="s">
        <v>155</v>
      </c>
      <c r="B1144" s="2" t="s">
        <v>363</v>
      </c>
      <c r="C1144" s="3">
        <v>60985</v>
      </c>
      <c r="D1144" s="3">
        <v>60985</v>
      </c>
      <c r="E1144" s="4">
        <v>42726.615069444444</v>
      </c>
      <c r="F1144" s="4">
        <v>42766.291666666664</v>
      </c>
      <c r="G1144" s="2" t="s">
        <v>396</v>
      </c>
      <c r="H1144" s="2" t="s">
        <v>383</v>
      </c>
      <c r="I1144" s="2" t="s">
        <v>397</v>
      </c>
      <c r="J1144" s="2" t="s">
        <v>523</v>
      </c>
      <c r="K1144" s="2" t="s">
        <v>378</v>
      </c>
      <c r="L1144" s="2" t="s">
        <v>564</v>
      </c>
      <c r="M1144" s="2" t="s">
        <v>538</v>
      </c>
    </row>
    <row r="1145" spans="1:13" x14ac:dyDescent="0.45">
      <c r="A1145" s="2" t="s">
        <v>59</v>
      </c>
      <c r="B1145" s="2" t="s">
        <v>363</v>
      </c>
      <c r="C1145" s="3">
        <v>32000</v>
      </c>
      <c r="D1145" s="3">
        <v>0</v>
      </c>
      <c r="E1145" s="4">
        <v>41442.641099537039</v>
      </c>
      <c r="F1145" s="4">
        <v>41926.166666666664</v>
      </c>
      <c r="G1145" s="2" t="s">
        <v>382</v>
      </c>
      <c r="H1145" s="2" t="s">
        <v>381</v>
      </c>
      <c r="I1145" s="2" t="s">
        <v>385</v>
      </c>
      <c r="J1145" s="2" t="s">
        <v>529</v>
      </c>
      <c r="K1145" s="2" t="s">
        <v>377</v>
      </c>
      <c r="L1145" s="2" t="s">
        <v>557</v>
      </c>
      <c r="M1145" s="2" t="s">
        <v>535</v>
      </c>
    </row>
    <row r="1146" spans="1:13" x14ac:dyDescent="0.45">
      <c r="A1146" s="2" t="s">
        <v>59</v>
      </c>
      <c r="B1146" s="2" t="s">
        <v>363</v>
      </c>
      <c r="C1146" s="3">
        <v>75095</v>
      </c>
      <c r="D1146" s="3">
        <v>0</v>
      </c>
      <c r="E1146" s="4">
        <v>42964.735208333332</v>
      </c>
      <c r="F1146" s="4">
        <v>43172.291666666664</v>
      </c>
      <c r="G1146" s="2" t="s">
        <v>393</v>
      </c>
      <c r="H1146" s="2" t="s">
        <v>389</v>
      </c>
      <c r="I1146" s="2" t="s">
        <v>385</v>
      </c>
      <c r="J1146" s="2" t="s">
        <v>529</v>
      </c>
      <c r="K1146" s="2" t="s">
        <v>377</v>
      </c>
      <c r="L1146" s="2" t="s">
        <v>557</v>
      </c>
      <c r="M1146" s="2" t="s">
        <v>534</v>
      </c>
    </row>
    <row r="1147" spans="1:13" x14ac:dyDescent="0.45">
      <c r="A1147" s="2" t="s">
        <v>59</v>
      </c>
      <c r="B1147" s="2" t="s">
        <v>363</v>
      </c>
      <c r="C1147" s="3">
        <v>97000</v>
      </c>
      <c r="D1147" s="3">
        <v>97000</v>
      </c>
      <c r="E1147" s="4">
        <v>43815.815196759257</v>
      </c>
      <c r="F1147" s="4">
        <v>44004.924201388887</v>
      </c>
      <c r="G1147" s="2" t="s">
        <v>402</v>
      </c>
      <c r="H1147" s="2" t="s">
        <v>403</v>
      </c>
      <c r="I1147" s="2" t="s">
        <v>397</v>
      </c>
      <c r="J1147" s="2" t="s">
        <v>528</v>
      </c>
      <c r="K1147" s="2" t="s">
        <v>378</v>
      </c>
      <c r="L1147" s="2" t="s">
        <v>557</v>
      </c>
      <c r="M1147" s="2" t="s">
        <v>536</v>
      </c>
    </row>
    <row r="1148" spans="1:13" x14ac:dyDescent="0.45">
      <c r="A1148" s="2" t="s">
        <v>334</v>
      </c>
      <c r="B1148" s="2" t="s">
        <v>373</v>
      </c>
      <c r="C1148" s="3">
        <v>97000</v>
      </c>
      <c r="D1148" s="3">
        <v>0</v>
      </c>
      <c r="E1148" s="4">
        <v>43833.716979166667</v>
      </c>
      <c r="F1148" s="4">
        <v>44020.876215277778</v>
      </c>
      <c r="G1148" s="2" t="s">
        <v>393</v>
      </c>
      <c r="H1148" s="2" t="s">
        <v>389</v>
      </c>
      <c r="I1148" s="2" t="s">
        <v>385</v>
      </c>
      <c r="J1148" s="2" t="s">
        <v>527</v>
      </c>
      <c r="K1148" s="2" t="s">
        <v>377</v>
      </c>
      <c r="L1148" s="2" t="s">
        <v>555</v>
      </c>
      <c r="M1148" s="2" t="s">
        <v>533</v>
      </c>
    </row>
    <row r="1149" spans="1:13" x14ac:dyDescent="0.45">
      <c r="A1149" s="2" t="s">
        <v>431</v>
      </c>
      <c r="B1149" s="2" t="s">
        <v>360</v>
      </c>
      <c r="C1149" s="3">
        <v>6000</v>
      </c>
      <c r="D1149" s="3">
        <v>0</v>
      </c>
      <c r="E1149" s="4">
        <v>41881.145300925928</v>
      </c>
      <c r="F1149" s="4">
        <v>42106.291666666664</v>
      </c>
      <c r="G1149" s="2" t="s">
        <v>396</v>
      </c>
      <c r="H1149" s="2" t="s">
        <v>383</v>
      </c>
      <c r="I1149" s="2" t="s">
        <v>397</v>
      </c>
      <c r="J1149" s="2" t="s">
        <v>525</v>
      </c>
      <c r="K1149" s="2" t="s">
        <v>377</v>
      </c>
      <c r="L1149" s="2" t="s">
        <v>569</v>
      </c>
      <c r="M1149" s="2" t="s">
        <v>539</v>
      </c>
    </row>
    <row r="1150" spans="1:13" x14ac:dyDescent="0.45">
      <c r="A1150" s="2" t="s">
        <v>431</v>
      </c>
      <c r="B1150" s="2" t="s">
        <v>360</v>
      </c>
      <c r="C1150" s="3">
        <v>6500</v>
      </c>
      <c r="D1150" s="3">
        <v>6500</v>
      </c>
      <c r="E1150" s="4">
        <v>43845.897800925923</v>
      </c>
      <c r="F1150" s="4">
        <v>43886.93241898148</v>
      </c>
      <c r="G1150" s="2" t="s">
        <v>390</v>
      </c>
      <c r="H1150" s="2" t="s">
        <v>389</v>
      </c>
      <c r="I1150" s="2" t="s">
        <v>386</v>
      </c>
      <c r="J1150" s="2" t="s">
        <v>528</v>
      </c>
      <c r="K1150" s="2" t="s">
        <v>378</v>
      </c>
      <c r="L1150" s="2" t="s">
        <v>566</v>
      </c>
      <c r="M1150" s="2" t="s">
        <v>533</v>
      </c>
    </row>
    <row r="1151" spans="1:13" x14ac:dyDescent="0.45">
      <c r="A1151" s="2" t="s">
        <v>431</v>
      </c>
      <c r="B1151" s="2" t="s">
        <v>360</v>
      </c>
      <c r="C1151" s="3">
        <v>8000</v>
      </c>
      <c r="D1151" s="3">
        <v>8000</v>
      </c>
      <c r="E1151" s="4">
        <v>42607.841296296298</v>
      </c>
      <c r="F1151" s="4">
        <v>42621.592268518521</v>
      </c>
      <c r="G1151" s="2" t="s">
        <v>388</v>
      </c>
      <c r="H1151" s="2" t="s">
        <v>389</v>
      </c>
      <c r="I1151" s="2" t="s">
        <v>385</v>
      </c>
      <c r="J1151" s="2" t="s">
        <v>525</v>
      </c>
      <c r="K1151" s="2" t="s">
        <v>378</v>
      </c>
      <c r="L1151" s="2" t="s">
        <v>569</v>
      </c>
      <c r="M1151" s="2" t="s">
        <v>535</v>
      </c>
    </row>
    <row r="1152" spans="1:13" x14ac:dyDescent="0.45">
      <c r="A1152" s="2" t="s">
        <v>431</v>
      </c>
      <c r="B1152" s="2" t="s">
        <v>360</v>
      </c>
      <c r="C1152" s="3">
        <v>9000</v>
      </c>
      <c r="D1152" s="3">
        <v>9000</v>
      </c>
      <c r="E1152" s="4">
        <v>42521.647199074076</v>
      </c>
      <c r="F1152" s="4">
        <v>42543.291666666664</v>
      </c>
      <c r="G1152" s="2" t="s">
        <v>393</v>
      </c>
      <c r="H1152" s="2" t="s">
        <v>389</v>
      </c>
      <c r="I1152" s="2" t="s">
        <v>385</v>
      </c>
      <c r="J1152" s="2" t="s">
        <v>525</v>
      </c>
      <c r="K1152" s="2" t="s">
        <v>378</v>
      </c>
      <c r="L1152" s="2" t="s">
        <v>569</v>
      </c>
      <c r="M1152" s="2" t="s">
        <v>535</v>
      </c>
    </row>
    <row r="1153" spans="1:13" x14ac:dyDescent="0.45">
      <c r="A1153" s="2" t="s">
        <v>204</v>
      </c>
      <c r="B1153" s="2" t="s">
        <v>371</v>
      </c>
      <c r="C1153" s="3">
        <v>145</v>
      </c>
      <c r="D1153" s="3">
        <v>145</v>
      </c>
      <c r="E1153" s="4">
        <v>43402.769571759258</v>
      </c>
      <c r="F1153" s="4">
        <v>43402.770810185182</v>
      </c>
      <c r="G1153" s="2" t="s">
        <v>393</v>
      </c>
      <c r="H1153" s="2" t="s">
        <v>389</v>
      </c>
      <c r="I1153" s="2" t="s">
        <v>385</v>
      </c>
      <c r="J1153" s="2" t="s">
        <v>525</v>
      </c>
      <c r="K1153" s="2" t="s">
        <v>378</v>
      </c>
      <c r="L1153" s="2" t="s">
        <v>559</v>
      </c>
      <c r="M1153" s="2" t="s">
        <v>534</v>
      </c>
    </row>
    <row r="1154" spans="1:13" x14ac:dyDescent="0.45">
      <c r="A1154" s="2" t="s">
        <v>204</v>
      </c>
      <c r="B1154" s="2" t="s">
        <v>371</v>
      </c>
      <c r="C1154" s="3">
        <v>45000</v>
      </c>
      <c r="D1154" s="3">
        <v>0</v>
      </c>
      <c r="E1154" s="4">
        <v>43025.918564814812</v>
      </c>
      <c r="F1154" s="4">
        <v>43061.676006944443</v>
      </c>
      <c r="G1154" s="2" t="s">
        <v>402</v>
      </c>
      <c r="H1154" s="2" t="s">
        <v>403</v>
      </c>
      <c r="I1154" s="2" t="s">
        <v>397</v>
      </c>
      <c r="J1154" s="2" t="s">
        <v>529</v>
      </c>
      <c r="K1154" s="2" t="s">
        <v>377</v>
      </c>
      <c r="L1154" s="2" t="s">
        <v>559</v>
      </c>
      <c r="M1154" s="2" t="s">
        <v>537</v>
      </c>
    </row>
    <row r="1155" spans="1:13" x14ac:dyDescent="0.45">
      <c r="A1155" s="2" t="s">
        <v>292</v>
      </c>
      <c r="B1155" s="2" t="s">
        <v>358</v>
      </c>
      <c r="C1155" s="3">
        <v>495</v>
      </c>
      <c r="D1155" s="3">
        <v>495</v>
      </c>
      <c r="E1155" s="4">
        <v>43573.781087962961</v>
      </c>
      <c r="F1155" s="4">
        <v>43594</v>
      </c>
      <c r="G1155" s="2" t="s">
        <v>388</v>
      </c>
      <c r="H1155" s="2" t="s">
        <v>389</v>
      </c>
      <c r="I1155" s="2" t="s">
        <v>387</v>
      </c>
      <c r="J1155" s="2" t="s">
        <v>525</v>
      </c>
      <c r="K1155" s="2" t="s">
        <v>378</v>
      </c>
      <c r="L1155" s="2" t="s">
        <v>559</v>
      </c>
      <c r="M1155" s="2" t="s">
        <v>535</v>
      </c>
    </row>
    <row r="1156" spans="1:13" x14ac:dyDescent="0.45">
      <c r="A1156" s="2" t="s">
        <v>127</v>
      </c>
      <c r="B1156" s="2" t="s">
        <v>363</v>
      </c>
      <c r="C1156" s="3">
        <v>130732</v>
      </c>
      <c r="D1156" s="3">
        <v>130732</v>
      </c>
      <c r="E1156" s="4">
        <v>42535.827650462961</v>
      </c>
      <c r="F1156" s="4">
        <v>42572.671712962961</v>
      </c>
      <c r="G1156" s="2" t="s">
        <v>398</v>
      </c>
      <c r="H1156" s="2" t="s">
        <v>389</v>
      </c>
      <c r="I1156" s="2" t="s">
        <v>399</v>
      </c>
      <c r="J1156" s="2" t="s">
        <v>522</v>
      </c>
      <c r="K1156" s="2" t="s">
        <v>377</v>
      </c>
      <c r="L1156" s="2" t="s">
        <v>555</v>
      </c>
      <c r="M1156" s="2" t="s">
        <v>536</v>
      </c>
    </row>
    <row r="1157" spans="1:13" x14ac:dyDescent="0.45">
      <c r="A1157" s="2" t="s">
        <v>16</v>
      </c>
      <c r="B1157" s="2" t="s">
        <v>375</v>
      </c>
      <c r="C1157" s="3">
        <v>10000</v>
      </c>
      <c r="D1157" s="3">
        <v>0</v>
      </c>
      <c r="E1157" s="4">
        <v>41200.65247685185</v>
      </c>
      <c r="F1157" s="4">
        <v>41262.208333333336</v>
      </c>
      <c r="G1157" s="2" t="s">
        <v>404</v>
      </c>
      <c r="H1157" s="2" t="s">
        <v>403</v>
      </c>
      <c r="I1157" s="2" t="s">
        <v>405</v>
      </c>
      <c r="J1157" s="2" t="s">
        <v>529</v>
      </c>
      <c r="K1157" s="2" t="s">
        <v>377</v>
      </c>
      <c r="L1157" s="2" t="s">
        <v>553</v>
      </c>
      <c r="M1157" s="2" t="s">
        <v>533</v>
      </c>
    </row>
    <row r="1158" spans="1:13" x14ac:dyDescent="0.45">
      <c r="A1158" s="2" t="s">
        <v>266</v>
      </c>
      <c r="B1158" s="2" t="s">
        <v>371</v>
      </c>
      <c r="C1158" s="3">
        <v>2695</v>
      </c>
      <c r="D1158" s="3">
        <v>2695</v>
      </c>
      <c r="E1158" s="4">
        <v>43370.735902777778</v>
      </c>
      <c r="F1158" s="4">
        <v>43370.736990740741</v>
      </c>
      <c r="G1158" s="2" t="s">
        <v>382</v>
      </c>
      <c r="H1158" s="2" t="s">
        <v>381</v>
      </c>
      <c r="I1158" s="2" t="s">
        <v>385</v>
      </c>
      <c r="J1158" s="2" t="s">
        <v>525</v>
      </c>
      <c r="K1158" s="2" t="s">
        <v>378</v>
      </c>
      <c r="L1158" s="2" t="s">
        <v>561</v>
      </c>
      <c r="M1158" s="2" t="s">
        <v>535</v>
      </c>
    </row>
    <row r="1159" spans="1:13" x14ac:dyDescent="0.45">
      <c r="A1159" s="2" t="s">
        <v>310</v>
      </c>
      <c r="B1159" s="2" t="s">
        <v>363</v>
      </c>
      <c r="C1159" s="3">
        <v>48000</v>
      </c>
      <c r="D1159" s="3">
        <v>48000</v>
      </c>
      <c r="E1159" s="4">
        <v>43697.720208333332</v>
      </c>
      <c r="F1159" s="4">
        <v>43784.291666666664</v>
      </c>
      <c r="G1159" s="2" t="s">
        <v>391</v>
      </c>
      <c r="H1159" s="2" t="s">
        <v>383</v>
      </c>
      <c r="I1159" s="2" t="s">
        <v>385</v>
      </c>
      <c r="J1159" s="2" t="s">
        <v>528</v>
      </c>
      <c r="K1159" s="2" t="s">
        <v>378</v>
      </c>
      <c r="L1159" s="2" t="s">
        <v>578</v>
      </c>
      <c r="M1159" s="2" t="s">
        <v>537</v>
      </c>
    </row>
    <row r="1160" spans="1:13" x14ac:dyDescent="0.45">
      <c r="A1160" s="2" t="s">
        <v>314</v>
      </c>
      <c r="B1160" s="2" t="s">
        <v>371</v>
      </c>
      <c r="C1160" s="3">
        <v>3000</v>
      </c>
      <c r="D1160" s="3">
        <v>0</v>
      </c>
      <c r="E1160" s="4">
        <v>43663.774421296293</v>
      </c>
      <c r="F1160" s="4">
        <v>43852.619571759256</v>
      </c>
      <c r="G1160" s="2" t="s">
        <v>404</v>
      </c>
      <c r="H1160" s="2" t="s">
        <v>403</v>
      </c>
      <c r="I1160" s="2" t="s">
        <v>405</v>
      </c>
      <c r="J1160" s="2" t="s">
        <v>525</v>
      </c>
      <c r="K1160" s="2" t="s">
        <v>377</v>
      </c>
      <c r="L1160" s="2" t="s">
        <v>571</v>
      </c>
      <c r="M1160" s="2" t="s">
        <v>535</v>
      </c>
    </row>
    <row r="1161" spans="1:13" x14ac:dyDescent="0.45">
      <c r="A1161" s="2" t="s">
        <v>121</v>
      </c>
      <c r="B1161" s="2" t="s">
        <v>373</v>
      </c>
      <c r="C1161" s="3">
        <v>65449</v>
      </c>
      <c r="D1161" s="3">
        <v>65449</v>
      </c>
      <c r="E1161" s="4">
        <v>42499.781712962962</v>
      </c>
      <c r="F1161" s="4">
        <v>42544.948229166665</v>
      </c>
      <c r="G1161" s="2" t="s">
        <v>402</v>
      </c>
      <c r="H1161" s="2" t="s">
        <v>403</v>
      </c>
      <c r="I1161" s="2" t="s">
        <v>397</v>
      </c>
      <c r="J1161" s="2" t="s">
        <v>522</v>
      </c>
      <c r="K1161" s="2" t="s">
        <v>377</v>
      </c>
      <c r="L1161" s="2" t="s">
        <v>554</v>
      </c>
      <c r="M1161" s="2" t="s">
        <v>539</v>
      </c>
    </row>
    <row r="1162" spans="1:13" x14ac:dyDescent="0.45">
      <c r="A1162" s="2" t="s">
        <v>451</v>
      </c>
      <c r="B1162" s="2" t="s">
        <v>370</v>
      </c>
      <c r="C1162" s="3">
        <v>37000</v>
      </c>
      <c r="D1162" s="3">
        <v>0</v>
      </c>
      <c r="E1162" s="4">
        <v>42766.894293981481</v>
      </c>
      <c r="F1162" s="4">
        <v>42869.958101851851</v>
      </c>
      <c r="G1162" s="2" t="s">
        <v>382</v>
      </c>
      <c r="H1162" s="2" t="s">
        <v>381</v>
      </c>
      <c r="I1162" s="2" t="s">
        <v>387</v>
      </c>
      <c r="J1162" s="2" t="s">
        <v>529</v>
      </c>
      <c r="K1162" s="2" t="s">
        <v>377</v>
      </c>
      <c r="L1162" s="2" t="s">
        <v>564</v>
      </c>
      <c r="M1162" s="2" t="s">
        <v>533</v>
      </c>
    </row>
    <row r="1163" spans="1:13" x14ac:dyDescent="0.45">
      <c r="A1163" s="2" t="s">
        <v>451</v>
      </c>
      <c r="B1163" s="2" t="s">
        <v>370</v>
      </c>
      <c r="C1163" s="3">
        <v>45000</v>
      </c>
      <c r="D1163" s="3">
        <v>0</v>
      </c>
      <c r="E1163" s="4">
        <v>42703.990104166667</v>
      </c>
      <c r="F1163" s="4">
        <v>42950.901597222219</v>
      </c>
      <c r="G1163" s="2" t="s">
        <v>404</v>
      </c>
      <c r="H1163" s="2" t="s">
        <v>403</v>
      </c>
      <c r="I1163" s="2" t="s">
        <v>405</v>
      </c>
      <c r="J1163" s="2" t="s">
        <v>522</v>
      </c>
      <c r="K1163" s="2" t="s">
        <v>377</v>
      </c>
      <c r="L1163" s="2" t="s">
        <v>557</v>
      </c>
      <c r="M1163" s="2" t="s">
        <v>534</v>
      </c>
    </row>
    <row r="1164" spans="1:13" x14ac:dyDescent="0.45">
      <c r="A1164" s="2" t="s">
        <v>451</v>
      </c>
      <c r="B1164" s="2" t="s">
        <v>370</v>
      </c>
      <c r="C1164" s="3">
        <v>74000</v>
      </c>
      <c r="D1164" s="3">
        <v>0</v>
      </c>
      <c r="E1164" s="4">
        <v>43571.787893518522</v>
      </c>
      <c r="F1164" s="4">
        <v>43774.291666666664</v>
      </c>
      <c r="G1164" s="2" t="s">
        <v>393</v>
      </c>
      <c r="H1164" s="2" t="s">
        <v>389</v>
      </c>
      <c r="I1164" s="2" t="s">
        <v>387</v>
      </c>
      <c r="J1164" s="2" t="s">
        <v>527</v>
      </c>
      <c r="K1164" s="2" t="s">
        <v>377</v>
      </c>
      <c r="L1164" s="2" t="s">
        <v>560</v>
      </c>
      <c r="M1164" s="2" t="s">
        <v>535</v>
      </c>
    </row>
    <row r="1165" spans="1:13" x14ac:dyDescent="0.45">
      <c r="A1165" s="2" t="s">
        <v>588</v>
      </c>
      <c r="B1165" s="2" t="s">
        <v>362</v>
      </c>
      <c r="C1165" s="3">
        <v>2444</v>
      </c>
      <c r="D1165" s="3">
        <v>0</v>
      </c>
      <c r="E1165" s="4">
        <v>43621.770011574074</v>
      </c>
      <c r="F1165" s="4">
        <v>43626</v>
      </c>
      <c r="G1165" s="2" t="s">
        <v>393</v>
      </c>
      <c r="H1165" s="2" t="s">
        <v>389</v>
      </c>
      <c r="I1165" s="2" t="s">
        <v>387</v>
      </c>
      <c r="J1165" s="2" t="s">
        <v>523</v>
      </c>
      <c r="K1165" s="2" t="s">
        <v>377</v>
      </c>
      <c r="L1165" s="2" t="s">
        <v>553</v>
      </c>
      <c r="M1165" s="2" t="s">
        <v>535</v>
      </c>
    </row>
    <row r="1166" spans="1:13" x14ac:dyDescent="0.45">
      <c r="A1166" s="2" t="s">
        <v>588</v>
      </c>
      <c r="B1166" s="2" t="s">
        <v>362</v>
      </c>
      <c r="C1166" s="3">
        <v>2444</v>
      </c>
      <c r="D1166" s="3">
        <v>2444</v>
      </c>
      <c r="E1166" s="4">
        <v>43614.267951388887</v>
      </c>
      <c r="F1166" s="4">
        <v>43621</v>
      </c>
      <c r="G1166" s="2" t="s">
        <v>402</v>
      </c>
      <c r="H1166" s="2" t="s">
        <v>403</v>
      </c>
      <c r="I1166" s="2" t="s">
        <v>397</v>
      </c>
      <c r="J1166" s="2" t="s">
        <v>525</v>
      </c>
      <c r="K1166" s="2" t="s">
        <v>378</v>
      </c>
      <c r="L1166" s="2" t="s">
        <v>553</v>
      </c>
      <c r="M1166" s="2" t="s">
        <v>533</v>
      </c>
    </row>
    <row r="1167" spans="1:13" x14ac:dyDescent="0.45">
      <c r="A1167" s="2" t="s">
        <v>444</v>
      </c>
      <c r="B1167" s="2" t="s">
        <v>370</v>
      </c>
      <c r="C1167" s="3">
        <v>400</v>
      </c>
      <c r="D1167" s="3">
        <v>400</v>
      </c>
      <c r="E1167" s="4">
        <v>42611.91306712963</v>
      </c>
      <c r="F1167" s="4">
        <v>42613.712581018517</v>
      </c>
      <c r="G1167" s="2" t="s">
        <v>393</v>
      </c>
      <c r="H1167" s="2" t="s">
        <v>389</v>
      </c>
      <c r="I1167" s="2" t="s">
        <v>385</v>
      </c>
      <c r="J1167" s="2" t="s">
        <v>525</v>
      </c>
      <c r="K1167" s="2" t="s">
        <v>378</v>
      </c>
      <c r="L1167" s="2" t="s">
        <v>553</v>
      </c>
      <c r="M1167" s="2" t="s">
        <v>533</v>
      </c>
    </row>
    <row r="1168" spans="1:13" x14ac:dyDescent="0.45">
      <c r="A1168" s="2" t="s">
        <v>444</v>
      </c>
      <c r="B1168" s="2" t="s">
        <v>370</v>
      </c>
      <c r="C1168" s="3">
        <v>442.5</v>
      </c>
      <c r="D1168" s="3">
        <v>442.5</v>
      </c>
      <c r="E1168" s="4">
        <v>42655.727407407408</v>
      </c>
      <c r="F1168" s="4">
        <v>42655.745358796295</v>
      </c>
      <c r="G1168" s="2" t="s">
        <v>393</v>
      </c>
      <c r="H1168" s="2" t="s">
        <v>389</v>
      </c>
      <c r="I1168" s="2" t="s">
        <v>387</v>
      </c>
      <c r="J1168" s="2" t="s">
        <v>523</v>
      </c>
      <c r="K1168" s="2" t="s">
        <v>378</v>
      </c>
      <c r="L1168" s="2" t="s">
        <v>553</v>
      </c>
      <c r="M1168" s="2" t="s">
        <v>535</v>
      </c>
    </row>
    <row r="1169" spans="1:13" x14ac:dyDescent="0.45">
      <c r="A1169" s="2" t="s">
        <v>444</v>
      </c>
      <c r="B1169" s="2" t="s">
        <v>370</v>
      </c>
      <c r="C1169" s="3">
        <v>495</v>
      </c>
      <c r="D1169" s="3">
        <v>495</v>
      </c>
      <c r="E1169" s="4">
        <v>43109.963194444441</v>
      </c>
      <c r="F1169" s="4">
        <v>43110.746354166666</v>
      </c>
      <c r="G1169" s="2" t="s">
        <v>393</v>
      </c>
      <c r="H1169" s="2" t="s">
        <v>389</v>
      </c>
      <c r="I1169" s="2" t="s">
        <v>385</v>
      </c>
      <c r="J1169" s="2" t="s">
        <v>522</v>
      </c>
      <c r="K1169" s="2" t="s">
        <v>378</v>
      </c>
      <c r="L1169" s="2" t="s">
        <v>553</v>
      </c>
      <c r="M1169" s="2" t="s">
        <v>533</v>
      </c>
    </row>
    <row r="1170" spans="1:13" x14ac:dyDescent="0.45">
      <c r="A1170" s="2" t="s">
        <v>444</v>
      </c>
      <c r="B1170" s="2" t="s">
        <v>370</v>
      </c>
      <c r="C1170" s="3">
        <v>495</v>
      </c>
      <c r="D1170" s="3">
        <v>495</v>
      </c>
      <c r="E1170" s="4">
        <v>43087.688900462963</v>
      </c>
      <c r="F1170" s="4">
        <v>43087.690335648149</v>
      </c>
      <c r="G1170" s="2" t="s">
        <v>402</v>
      </c>
      <c r="H1170" s="2" t="s">
        <v>403</v>
      </c>
      <c r="I1170" s="2" t="s">
        <v>397</v>
      </c>
      <c r="J1170" s="2" t="s">
        <v>529</v>
      </c>
      <c r="K1170" s="2" t="s">
        <v>378</v>
      </c>
      <c r="L1170" s="2" t="s">
        <v>553</v>
      </c>
      <c r="M1170" s="2" t="s">
        <v>535</v>
      </c>
    </row>
    <row r="1171" spans="1:13" x14ac:dyDescent="0.45">
      <c r="A1171" s="2" t="s">
        <v>444</v>
      </c>
      <c r="B1171" s="2" t="s">
        <v>370</v>
      </c>
      <c r="C1171" s="3">
        <v>495</v>
      </c>
      <c r="D1171" s="3">
        <v>495</v>
      </c>
      <c r="E1171" s="4">
        <v>42961.688113425924</v>
      </c>
      <c r="F1171" s="4">
        <v>42961.731203703705</v>
      </c>
      <c r="G1171" s="2" t="s">
        <v>382</v>
      </c>
      <c r="H1171" s="2" t="s">
        <v>381</v>
      </c>
      <c r="I1171" s="2" t="s">
        <v>385</v>
      </c>
      <c r="J1171" s="2" t="s">
        <v>525</v>
      </c>
      <c r="K1171" s="2" t="s">
        <v>378</v>
      </c>
      <c r="L1171" s="2" t="s">
        <v>553</v>
      </c>
      <c r="M1171" s="2" t="s">
        <v>533</v>
      </c>
    </row>
    <row r="1172" spans="1:13" x14ac:dyDescent="0.45">
      <c r="A1172" s="2" t="s">
        <v>444</v>
      </c>
      <c r="B1172" s="2" t="s">
        <v>370</v>
      </c>
      <c r="C1172" s="3">
        <v>495</v>
      </c>
      <c r="D1172" s="3">
        <v>495</v>
      </c>
      <c r="E1172" s="4">
        <v>42801.774398148147</v>
      </c>
      <c r="F1172" s="4">
        <v>42804.601215277777</v>
      </c>
      <c r="G1172" s="2" t="s">
        <v>396</v>
      </c>
      <c r="H1172" s="2" t="s">
        <v>383</v>
      </c>
      <c r="I1172" s="2" t="s">
        <v>397</v>
      </c>
      <c r="J1172" s="2" t="s">
        <v>525</v>
      </c>
      <c r="K1172" s="2" t="s">
        <v>378</v>
      </c>
      <c r="L1172" s="2" t="s">
        <v>553</v>
      </c>
      <c r="M1172" s="2" t="s">
        <v>535</v>
      </c>
    </row>
    <row r="1173" spans="1:13" x14ac:dyDescent="0.45">
      <c r="A1173" s="2" t="s">
        <v>444</v>
      </c>
      <c r="B1173" s="2" t="s">
        <v>370</v>
      </c>
      <c r="C1173" s="3">
        <v>495</v>
      </c>
      <c r="D1173" s="3">
        <v>495</v>
      </c>
      <c r="E1173" s="4">
        <v>42697.625335648147</v>
      </c>
      <c r="F1173" s="4">
        <v>42697.884872685187</v>
      </c>
      <c r="G1173" s="2" t="s">
        <v>396</v>
      </c>
      <c r="H1173" s="2" t="s">
        <v>383</v>
      </c>
      <c r="I1173" s="2" t="s">
        <v>397</v>
      </c>
      <c r="J1173" s="2" t="s">
        <v>525</v>
      </c>
      <c r="K1173" s="2" t="s">
        <v>378</v>
      </c>
      <c r="L1173" s="2" t="s">
        <v>553</v>
      </c>
      <c r="M1173" s="2" t="s">
        <v>538</v>
      </c>
    </row>
    <row r="1174" spans="1:13" x14ac:dyDescent="0.45">
      <c r="A1174" s="2" t="s">
        <v>444</v>
      </c>
      <c r="B1174" s="2" t="s">
        <v>370</v>
      </c>
      <c r="C1174" s="3">
        <v>990</v>
      </c>
      <c r="D1174" s="3">
        <v>990</v>
      </c>
      <c r="E1174" s="4">
        <v>43357.849085648151</v>
      </c>
      <c r="F1174" s="4">
        <v>43357.808506944442</v>
      </c>
      <c r="G1174" s="2" t="s">
        <v>396</v>
      </c>
      <c r="H1174" s="2" t="s">
        <v>383</v>
      </c>
      <c r="I1174" s="2" t="s">
        <v>397</v>
      </c>
      <c r="J1174" s="2" t="s">
        <v>525</v>
      </c>
      <c r="K1174" s="2" t="s">
        <v>378</v>
      </c>
      <c r="L1174" s="2" t="s">
        <v>553</v>
      </c>
      <c r="M1174" s="2" t="s">
        <v>533</v>
      </c>
    </row>
    <row r="1175" spans="1:13" x14ac:dyDescent="0.45">
      <c r="A1175" s="2" t="s">
        <v>444</v>
      </c>
      <c r="B1175" s="2" t="s">
        <v>370</v>
      </c>
      <c r="C1175" s="3">
        <v>990</v>
      </c>
      <c r="D1175" s="3">
        <v>990</v>
      </c>
      <c r="E1175" s="4">
        <v>42759.888981481483</v>
      </c>
      <c r="F1175" s="4">
        <v>42760.595335648148</v>
      </c>
      <c r="G1175" s="2" t="s">
        <v>393</v>
      </c>
      <c r="H1175" s="2" t="s">
        <v>389</v>
      </c>
      <c r="I1175" s="2" t="s">
        <v>385</v>
      </c>
      <c r="J1175" s="2" t="s">
        <v>523</v>
      </c>
      <c r="K1175" s="2" t="s">
        <v>378</v>
      </c>
      <c r="L1175" s="2" t="s">
        <v>553</v>
      </c>
      <c r="M1175" s="2" t="s">
        <v>533</v>
      </c>
    </row>
    <row r="1176" spans="1:13" x14ac:dyDescent="0.45">
      <c r="A1176" s="2" t="s">
        <v>444</v>
      </c>
      <c r="B1176" s="2" t="s">
        <v>370</v>
      </c>
      <c r="C1176" s="3">
        <v>1238</v>
      </c>
      <c r="D1176" s="3">
        <v>1238</v>
      </c>
      <c r="E1176" s="4">
        <v>42598.702824074076</v>
      </c>
      <c r="F1176" s="4">
        <v>42598.812858796293</v>
      </c>
      <c r="G1176" s="2" t="s">
        <v>398</v>
      </c>
      <c r="H1176" s="2" t="s">
        <v>389</v>
      </c>
      <c r="I1176" s="2" t="s">
        <v>399</v>
      </c>
      <c r="J1176" s="2" t="s">
        <v>525</v>
      </c>
      <c r="K1176" s="2" t="s">
        <v>378</v>
      </c>
      <c r="L1176" s="2" t="s">
        <v>553</v>
      </c>
      <c r="M1176" s="2" t="s">
        <v>534</v>
      </c>
    </row>
    <row r="1177" spans="1:13" x14ac:dyDescent="0.45">
      <c r="A1177" s="2" t="s">
        <v>444</v>
      </c>
      <c r="B1177" s="2" t="s">
        <v>370</v>
      </c>
      <c r="C1177" s="3">
        <v>1430</v>
      </c>
      <c r="D1177" s="3">
        <v>1430</v>
      </c>
      <c r="E1177" s="4">
        <v>42747.778668981482</v>
      </c>
      <c r="F1177" s="4">
        <v>42766.626238425924</v>
      </c>
      <c r="G1177" s="2" t="s">
        <v>388</v>
      </c>
      <c r="H1177" s="2" t="s">
        <v>389</v>
      </c>
      <c r="I1177" s="2" t="s">
        <v>385</v>
      </c>
      <c r="J1177" s="2" t="s">
        <v>525</v>
      </c>
      <c r="K1177" s="2" t="s">
        <v>378</v>
      </c>
      <c r="L1177" s="2" t="s">
        <v>553</v>
      </c>
      <c r="M1177" s="2" t="s">
        <v>533</v>
      </c>
    </row>
    <row r="1178" spans="1:13" x14ac:dyDescent="0.45">
      <c r="A1178" s="2" t="s">
        <v>444</v>
      </c>
      <c r="B1178" s="2" t="s">
        <v>370</v>
      </c>
      <c r="C1178" s="3">
        <v>1600</v>
      </c>
      <c r="D1178" s="3">
        <v>1600</v>
      </c>
      <c r="E1178" s="4">
        <v>42577.696273148147</v>
      </c>
      <c r="F1178" s="4">
        <v>42577.785856481481</v>
      </c>
      <c r="G1178" s="2" t="s">
        <v>390</v>
      </c>
      <c r="H1178" s="2" t="s">
        <v>389</v>
      </c>
      <c r="I1178" s="2" t="s">
        <v>385</v>
      </c>
      <c r="J1178" s="2" t="s">
        <v>523</v>
      </c>
      <c r="K1178" s="2" t="s">
        <v>378</v>
      </c>
      <c r="L1178" s="2" t="s">
        <v>553</v>
      </c>
      <c r="M1178" s="2" t="s">
        <v>533</v>
      </c>
    </row>
    <row r="1179" spans="1:13" x14ac:dyDescent="0.45">
      <c r="A1179" s="2" t="s">
        <v>444</v>
      </c>
      <c r="B1179" s="2" t="s">
        <v>370</v>
      </c>
      <c r="C1179" s="3">
        <v>2000</v>
      </c>
      <c r="D1179" s="3">
        <v>0</v>
      </c>
      <c r="E1179" s="4">
        <v>43376.202152777776</v>
      </c>
      <c r="F1179" s="4">
        <v>43549</v>
      </c>
      <c r="G1179" s="2" t="s">
        <v>396</v>
      </c>
      <c r="H1179" s="2" t="s">
        <v>383</v>
      </c>
      <c r="I1179" s="2" t="s">
        <v>397</v>
      </c>
      <c r="J1179" s="2" t="s">
        <v>523</v>
      </c>
      <c r="K1179" s="2" t="s">
        <v>377</v>
      </c>
      <c r="L1179" s="2" t="s">
        <v>553</v>
      </c>
      <c r="M1179" s="2" t="s">
        <v>536</v>
      </c>
    </row>
    <row r="1180" spans="1:13" x14ac:dyDescent="0.45">
      <c r="A1180" s="2" t="s">
        <v>444</v>
      </c>
      <c r="B1180" s="2" t="s">
        <v>370</v>
      </c>
      <c r="C1180" s="3">
        <v>2000</v>
      </c>
      <c r="D1180" s="3">
        <v>2000</v>
      </c>
      <c r="E1180" s="4">
        <v>42860.826423611114</v>
      </c>
      <c r="F1180" s="4">
        <v>42863.594212962962</v>
      </c>
      <c r="G1180" s="2" t="s">
        <v>388</v>
      </c>
      <c r="H1180" s="2" t="s">
        <v>389</v>
      </c>
      <c r="I1180" s="2" t="s">
        <v>387</v>
      </c>
      <c r="J1180" s="2" t="s">
        <v>523</v>
      </c>
      <c r="K1180" s="2" t="s">
        <v>378</v>
      </c>
      <c r="L1180" s="2" t="s">
        <v>553</v>
      </c>
      <c r="M1180" s="2" t="s">
        <v>533</v>
      </c>
    </row>
    <row r="1181" spans="1:13" x14ac:dyDescent="0.45">
      <c r="A1181" s="2" t="s">
        <v>444</v>
      </c>
      <c r="B1181" s="2" t="s">
        <v>370</v>
      </c>
      <c r="C1181" s="3">
        <v>2475</v>
      </c>
      <c r="D1181" s="3">
        <v>2475</v>
      </c>
      <c r="E1181" s="4">
        <v>42489.916261574072</v>
      </c>
      <c r="F1181" s="4">
        <v>42488.291666666664</v>
      </c>
      <c r="G1181" s="2" t="s">
        <v>402</v>
      </c>
      <c r="H1181" s="2" t="s">
        <v>403</v>
      </c>
      <c r="I1181" s="2" t="s">
        <v>397</v>
      </c>
      <c r="J1181" s="2" t="s">
        <v>525</v>
      </c>
      <c r="K1181" s="2" t="s">
        <v>378</v>
      </c>
      <c r="L1181" s="2" t="s">
        <v>553</v>
      </c>
      <c r="M1181" s="2" t="s">
        <v>533</v>
      </c>
    </row>
    <row r="1182" spans="1:13" x14ac:dyDescent="0.45">
      <c r="A1182" s="2" t="s">
        <v>444</v>
      </c>
      <c r="B1182" s="2" t="s">
        <v>370</v>
      </c>
      <c r="C1182" s="3">
        <v>4000</v>
      </c>
      <c r="D1182" s="3">
        <v>4000</v>
      </c>
      <c r="E1182" s="4">
        <v>42803.60601851852</v>
      </c>
      <c r="F1182" s="4">
        <v>42804.60361111111</v>
      </c>
      <c r="G1182" s="2" t="s">
        <v>388</v>
      </c>
      <c r="H1182" s="2" t="s">
        <v>389</v>
      </c>
      <c r="I1182" s="2" t="s">
        <v>385</v>
      </c>
      <c r="J1182" s="2" t="s">
        <v>525</v>
      </c>
      <c r="K1182" s="2" t="s">
        <v>378</v>
      </c>
      <c r="L1182" s="2" t="s">
        <v>553</v>
      </c>
      <c r="M1182" s="2" t="s">
        <v>533</v>
      </c>
    </row>
    <row r="1183" spans="1:13" x14ac:dyDescent="0.45">
      <c r="A1183" s="2" t="s">
        <v>444</v>
      </c>
      <c r="B1183" s="2" t="s">
        <v>370</v>
      </c>
      <c r="C1183" s="3">
        <v>5940</v>
      </c>
      <c r="D1183" s="3">
        <v>5940</v>
      </c>
      <c r="E1183" s="4">
        <v>43112.938125000001</v>
      </c>
      <c r="F1183" s="4">
        <v>43112.943541666667</v>
      </c>
      <c r="G1183" s="2" t="s">
        <v>382</v>
      </c>
      <c r="H1183" s="2" t="s">
        <v>381</v>
      </c>
      <c r="I1183" s="2" t="s">
        <v>385</v>
      </c>
      <c r="J1183" s="2" t="s">
        <v>529</v>
      </c>
      <c r="K1183" s="2" t="s">
        <v>378</v>
      </c>
      <c r="L1183" s="2" t="s">
        <v>553</v>
      </c>
      <c r="M1183" s="2" t="s">
        <v>539</v>
      </c>
    </row>
    <row r="1184" spans="1:13" x14ac:dyDescent="0.45">
      <c r="A1184" s="2" t="s">
        <v>444</v>
      </c>
      <c r="B1184" s="2" t="s">
        <v>370</v>
      </c>
      <c r="C1184" s="3">
        <v>10000</v>
      </c>
      <c r="D1184" s="3">
        <v>0</v>
      </c>
      <c r="E1184" s="4">
        <v>43837.829548611109</v>
      </c>
      <c r="F1184" s="4">
        <v>43864.25</v>
      </c>
      <c r="G1184" s="2" t="s">
        <v>396</v>
      </c>
      <c r="H1184" s="2" t="s">
        <v>383</v>
      </c>
      <c r="I1184" s="2" t="s">
        <v>397</v>
      </c>
      <c r="J1184" s="2" t="s">
        <v>527</v>
      </c>
      <c r="K1184" s="2" t="s">
        <v>377</v>
      </c>
      <c r="L1184" s="2" t="s">
        <v>553</v>
      </c>
      <c r="M1184" s="2" t="s">
        <v>536</v>
      </c>
    </row>
    <row r="1185" spans="1:13" x14ac:dyDescent="0.45">
      <c r="A1185" s="2" t="s">
        <v>444</v>
      </c>
      <c r="B1185" s="2" t="s">
        <v>370</v>
      </c>
      <c r="C1185" s="3">
        <v>10540</v>
      </c>
      <c r="D1185" s="3">
        <v>10540</v>
      </c>
      <c r="E1185" s="4">
        <v>43439.725740740738</v>
      </c>
      <c r="F1185" s="4">
        <v>43482</v>
      </c>
      <c r="G1185" s="2" t="s">
        <v>394</v>
      </c>
      <c r="H1185" s="2" t="s">
        <v>383</v>
      </c>
      <c r="I1185" s="2" t="s">
        <v>395</v>
      </c>
      <c r="J1185" s="2" t="s">
        <v>528</v>
      </c>
      <c r="K1185" s="2" t="s">
        <v>378</v>
      </c>
      <c r="L1185" s="2" t="s">
        <v>553</v>
      </c>
      <c r="M1185" s="2" t="s">
        <v>535</v>
      </c>
    </row>
    <row r="1186" spans="1:13" x14ac:dyDescent="0.45">
      <c r="A1186" s="2" t="s">
        <v>444</v>
      </c>
      <c r="B1186" s="2" t="s">
        <v>370</v>
      </c>
      <c r="C1186" s="3">
        <v>15000</v>
      </c>
      <c r="D1186" s="3">
        <v>15000</v>
      </c>
      <c r="E1186" s="4">
        <v>42615.925625000003</v>
      </c>
      <c r="F1186" s="4">
        <v>42691.899618055555</v>
      </c>
      <c r="G1186" s="2" t="s">
        <v>402</v>
      </c>
      <c r="H1186" s="2" t="s">
        <v>403</v>
      </c>
      <c r="I1186" s="2" t="s">
        <v>397</v>
      </c>
      <c r="J1186" s="2" t="s">
        <v>525</v>
      </c>
      <c r="K1186" s="2" t="s">
        <v>378</v>
      </c>
      <c r="L1186" s="2" t="s">
        <v>553</v>
      </c>
      <c r="M1186" s="2" t="s">
        <v>538</v>
      </c>
    </row>
    <row r="1187" spans="1:13" x14ac:dyDescent="0.45">
      <c r="A1187" s="2" t="s">
        <v>444</v>
      </c>
      <c r="B1187" s="2" t="s">
        <v>370</v>
      </c>
      <c r="C1187" s="3">
        <v>63079</v>
      </c>
      <c r="D1187" s="3">
        <v>63079</v>
      </c>
      <c r="E1187" s="4">
        <v>42536.922349537039</v>
      </c>
      <c r="F1187" s="4">
        <v>42713.291666666664</v>
      </c>
      <c r="G1187" s="2" t="s">
        <v>391</v>
      </c>
      <c r="H1187" s="2" t="s">
        <v>383</v>
      </c>
      <c r="I1187" s="2" t="s">
        <v>385</v>
      </c>
      <c r="J1187" s="2" t="s">
        <v>525</v>
      </c>
      <c r="K1187" s="2" t="s">
        <v>378</v>
      </c>
      <c r="L1187" s="2" t="s">
        <v>553</v>
      </c>
      <c r="M1187" s="2" t="s">
        <v>535</v>
      </c>
    </row>
    <row r="1188" spans="1:13" x14ac:dyDescent="0.45">
      <c r="A1188" s="2" t="s">
        <v>520</v>
      </c>
      <c r="B1188" s="2" t="s">
        <v>374</v>
      </c>
      <c r="C1188" s="3">
        <v>74525</v>
      </c>
      <c r="D1188" s="3">
        <v>0</v>
      </c>
      <c r="E1188" s="4">
        <v>41980.757604166669</v>
      </c>
      <c r="F1188" s="4">
        <v>42123.166666666664</v>
      </c>
      <c r="G1188" s="2" t="s">
        <v>402</v>
      </c>
      <c r="H1188" s="2" t="s">
        <v>403</v>
      </c>
      <c r="I1188" s="2" t="s">
        <v>397</v>
      </c>
      <c r="J1188" s="2" t="s">
        <v>522</v>
      </c>
      <c r="K1188" s="2" t="s">
        <v>377</v>
      </c>
      <c r="L1188" s="2" t="s">
        <v>570</v>
      </c>
      <c r="M1188" s="2" t="s">
        <v>539</v>
      </c>
    </row>
    <row r="1189" spans="1:13" x14ac:dyDescent="0.45">
      <c r="A1189" s="2" t="s">
        <v>633</v>
      </c>
      <c r="B1189" s="2" t="s">
        <v>358</v>
      </c>
      <c r="C1189" s="3">
        <v>8000</v>
      </c>
      <c r="D1189" s="3">
        <v>8000</v>
      </c>
      <c r="E1189" s="4">
        <v>43777.210335648146</v>
      </c>
      <c r="F1189" s="4">
        <v>43781.333333333336</v>
      </c>
      <c r="G1189" s="2" t="s">
        <v>382</v>
      </c>
      <c r="H1189" s="2" t="s">
        <v>381</v>
      </c>
      <c r="I1189" s="2" t="s">
        <v>385</v>
      </c>
      <c r="J1189" s="2" t="s">
        <v>528</v>
      </c>
      <c r="K1189" s="2" t="s">
        <v>378</v>
      </c>
      <c r="L1189" s="2" t="s">
        <v>554</v>
      </c>
      <c r="M1189" s="2" t="s">
        <v>535</v>
      </c>
    </row>
    <row r="1190" spans="1:13" x14ac:dyDescent="0.45">
      <c r="A1190" s="2" t="s">
        <v>633</v>
      </c>
      <c r="B1190" s="2" t="s">
        <v>358</v>
      </c>
      <c r="C1190" s="3">
        <v>10000</v>
      </c>
      <c r="D1190" s="3">
        <v>10000</v>
      </c>
      <c r="E1190" s="4">
        <v>43732.087511574071</v>
      </c>
      <c r="F1190" s="4">
        <v>43754</v>
      </c>
      <c r="G1190" s="2" t="s">
        <v>404</v>
      </c>
      <c r="H1190" s="2" t="s">
        <v>403</v>
      </c>
      <c r="I1190" s="2" t="s">
        <v>405</v>
      </c>
      <c r="J1190" s="2" t="s">
        <v>528</v>
      </c>
      <c r="K1190" s="2" t="s">
        <v>378</v>
      </c>
      <c r="L1190" s="2" t="s">
        <v>554</v>
      </c>
      <c r="M1190" s="2" t="s">
        <v>533</v>
      </c>
    </row>
    <row r="1191" spans="1:13" x14ac:dyDescent="0.45">
      <c r="A1191" s="2" t="s">
        <v>633</v>
      </c>
      <c r="B1191" s="2" t="s">
        <v>358</v>
      </c>
      <c r="C1191" s="3">
        <v>60000</v>
      </c>
      <c r="D1191" s="3">
        <v>60000</v>
      </c>
      <c r="E1191" s="4">
        <v>44043.810370370367</v>
      </c>
      <c r="F1191" s="4">
        <v>44055.732870370368</v>
      </c>
      <c r="G1191" s="2" t="s">
        <v>391</v>
      </c>
      <c r="H1191" s="2" t="s">
        <v>383</v>
      </c>
      <c r="I1191" s="2" t="s">
        <v>385</v>
      </c>
      <c r="J1191" s="2" t="s">
        <v>527</v>
      </c>
      <c r="K1191" s="2" t="s">
        <v>378</v>
      </c>
      <c r="L1191" s="2" t="s">
        <v>554</v>
      </c>
      <c r="M1191" s="2" t="s">
        <v>535</v>
      </c>
    </row>
    <row r="1192" spans="1:13" x14ac:dyDescent="0.45">
      <c r="A1192" s="2" t="s">
        <v>633</v>
      </c>
      <c r="B1192" s="2" t="s">
        <v>358</v>
      </c>
      <c r="C1192" s="3">
        <v>120000</v>
      </c>
      <c r="D1192" s="3">
        <v>120000</v>
      </c>
      <c r="E1192" s="4">
        <v>43938.00341435185</v>
      </c>
      <c r="F1192" s="4">
        <v>43956.771111111113</v>
      </c>
      <c r="G1192" s="2" t="s">
        <v>382</v>
      </c>
      <c r="H1192" s="2" t="s">
        <v>381</v>
      </c>
      <c r="I1192" s="2" t="s">
        <v>386</v>
      </c>
      <c r="J1192" s="2" t="s">
        <v>528</v>
      </c>
      <c r="K1192" s="2" t="s">
        <v>378</v>
      </c>
      <c r="L1192" s="2" t="s">
        <v>554</v>
      </c>
      <c r="M1192" s="2" t="s">
        <v>538</v>
      </c>
    </row>
    <row r="1193" spans="1:13" x14ac:dyDescent="0.45">
      <c r="A1193" s="2" t="s">
        <v>633</v>
      </c>
      <c r="B1193" s="2" t="s">
        <v>358</v>
      </c>
      <c r="C1193" s="3">
        <v>226000</v>
      </c>
      <c r="D1193" s="3">
        <v>226000</v>
      </c>
      <c r="E1193" s="4">
        <v>43692.712442129632</v>
      </c>
      <c r="F1193" s="4">
        <v>43839.709583333337</v>
      </c>
      <c r="G1193" s="2" t="s">
        <v>393</v>
      </c>
      <c r="H1193" s="2" t="s">
        <v>389</v>
      </c>
      <c r="I1193" s="2" t="s">
        <v>385</v>
      </c>
      <c r="J1193" s="2" t="s">
        <v>528</v>
      </c>
      <c r="K1193" s="2" t="s">
        <v>378</v>
      </c>
      <c r="L1193" s="2" t="s">
        <v>554</v>
      </c>
      <c r="M1193" s="2" t="s">
        <v>533</v>
      </c>
    </row>
    <row r="1194" spans="1:13" x14ac:dyDescent="0.45">
      <c r="A1194" s="2" t="s">
        <v>151</v>
      </c>
      <c r="B1194" s="2" t="s">
        <v>371</v>
      </c>
      <c r="C1194" s="3">
        <v>10800</v>
      </c>
      <c r="D1194" s="3">
        <v>10800</v>
      </c>
      <c r="E1194" s="4">
        <v>42515.597627314812</v>
      </c>
      <c r="F1194" s="4">
        <v>42746.909074074072</v>
      </c>
      <c r="G1194" s="2" t="s">
        <v>382</v>
      </c>
      <c r="H1194" s="2" t="s">
        <v>381</v>
      </c>
      <c r="I1194" s="2" t="s">
        <v>385</v>
      </c>
      <c r="J1194" s="2" t="s">
        <v>522</v>
      </c>
      <c r="K1194" s="2" t="s">
        <v>377</v>
      </c>
      <c r="L1194" s="2" t="s">
        <v>562</v>
      </c>
      <c r="M1194" s="2" t="s">
        <v>533</v>
      </c>
    </row>
    <row r="1195" spans="1:13" x14ac:dyDescent="0.45">
      <c r="A1195" s="2" t="s">
        <v>151</v>
      </c>
      <c r="B1195" s="2" t="s">
        <v>371</v>
      </c>
      <c r="C1195" s="3">
        <v>45000</v>
      </c>
      <c r="D1195" s="3">
        <v>0</v>
      </c>
      <c r="E1195" s="4">
        <v>42515.591249999998</v>
      </c>
      <c r="F1195" s="4">
        <v>42990.645208333335</v>
      </c>
      <c r="G1195" s="2" t="s">
        <v>402</v>
      </c>
      <c r="H1195" s="2" t="s">
        <v>403</v>
      </c>
      <c r="I1195" s="2" t="s">
        <v>397</v>
      </c>
      <c r="J1195" s="2" t="s">
        <v>522</v>
      </c>
      <c r="K1195" s="2" t="s">
        <v>377</v>
      </c>
      <c r="L1195" s="2" t="s">
        <v>562</v>
      </c>
      <c r="M1195" s="2" t="s">
        <v>535</v>
      </c>
    </row>
    <row r="1196" spans="1:13" x14ac:dyDescent="0.45">
      <c r="A1196" s="2" t="s">
        <v>251</v>
      </c>
      <c r="B1196" s="2" t="s">
        <v>373</v>
      </c>
      <c r="C1196" s="3">
        <v>145</v>
      </c>
      <c r="D1196" s="3">
        <v>145</v>
      </c>
      <c r="E1196" s="4">
        <v>43241.893969907411</v>
      </c>
      <c r="F1196" s="4">
        <v>43238.25</v>
      </c>
      <c r="G1196" s="2" t="s">
        <v>390</v>
      </c>
      <c r="H1196" s="2" t="s">
        <v>389</v>
      </c>
      <c r="I1196" s="2" t="s">
        <v>385</v>
      </c>
      <c r="J1196" s="2" t="s">
        <v>525</v>
      </c>
      <c r="K1196" s="2" t="s">
        <v>378</v>
      </c>
      <c r="L1196" s="2" t="s">
        <v>563</v>
      </c>
      <c r="M1196" s="2" t="s">
        <v>533</v>
      </c>
    </row>
    <row r="1197" spans="1:13" x14ac:dyDescent="0.45">
      <c r="A1197" s="2" t="s">
        <v>452</v>
      </c>
      <c r="B1197" s="2" t="s">
        <v>370</v>
      </c>
      <c r="C1197" s="3">
        <v>84000</v>
      </c>
      <c r="D1197" s="3">
        <v>0</v>
      </c>
      <c r="E1197" s="4">
        <v>43635.786192129628</v>
      </c>
      <c r="F1197" s="4">
        <v>43759</v>
      </c>
      <c r="G1197" s="2" t="s">
        <v>391</v>
      </c>
      <c r="H1197" s="2" t="s">
        <v>383</v>
      </c>
      <c r="I1197" s="2" t="s">
        <v>385</v>
      </c>
      <c r="J1197" s="2" t="s">
        <v>527</v>
      </c>
      <c r="K1197" s="2" t="s">
        <v>377</v>
      </c>
      <c r="L1197" s="2" t="s">
        <v>555</v>
      </c>
      <c r="M1197" s="2" t="s">
        <v>538</v>
      </c>
    </row>
    <row r="1198" spans="1:13" x14ac:dyDescent="0.45">
      <c r="A1198" s="2" t="s">
        <v>452</v>
      </c>
      <c r="B1198" s="2" t="s">
        <v>370</v>
      </c>
      <c r="C1198" s="3">
        <v>99930</v>
      </c>
      <c r="D1198" s="3">
        <v>0</v>
      </c>
      <c r="E1198" s="4">
        <v>41928.748124999998</v>
      </c>
      <c r="F1198" s="4">
        <v>41943.166666666664</v>
      </c>
      <c r="G1198" s="2" t="s">
        <v>404</v>
      </c>
      <c r="H1198" s="2" t="s">
        <v>403</v>
      </c>
      <c r="I1198" s="2" t="s">
        <v>405</v>
      </c>
      <c r="J1198" s="2" t="s">
        <v>522</v>
      </c>
      <c r="K1198" s="2" t="s">
        <v>377</v>
      </c>
      <c r="L1198" s="2" t="s">
        <v>553</v>
      </c>
      <c r="M1198" s="2" t="s">
        <v>535</v>
      </c>
    </row>
    <row r="1199" spans="1:13" x14ac:dyDescent="0.45">
      <c r="A1199" s="2" t="s">
        <v>487</v>
      </c>
      <c r="B1199" s="2" t="s">
        <v>369</v>
      </c>
      <c r="C1199" s="3">
        <v>19000</v>
      </c>
      <c r="D1199" s="3">
        <v>0</v>
      </c>
      <c r="E1199" s="4">
        <v>43759.940532407411</v>
      </c>
      <c r="F1199" s="4">
        <v>43802.787881944445</v>
      </c>
      <c r="G1199" s="2" t="s">
        <v>393</v>
      </c>
      <c r="H1199" s="2" t="s">
        <v>389</v>
      </c>
      <c r="I1199" s="2" t="s">
        <v>387</v>
      </c>
      <c r="J1199" s="2" t="s">
        <v>526</v>
      </c>
      <c r="K1199" s="2" t="s">
        <v>377</v>
      </c>
      <c r="L1199" s="2" t="s">
        <v>555</v>
      </c>
      <c r="M1199" s="2" t="s">
        <v>539</v>
      </c>
    </row>
    <row r="1200" spans="1:13" x14ac:dyDescent="0.45">
      <c r="A1200" s="2" t="s">
        <v>589</v>
      </c>
      <c r="B1200" s="2" t="s">
        <v>362</v>
      </c>
      <c r="C1200" s="3">
        <v>36271</v>
      </c>
      <c r="D1200" s="3">
        <v>0</v>
      </c>
      <c r="E1200" s="4">
        <v>43845.87667824074</v>
      </c>
      <c r="F1200" s="4">
        <v>44102.566261574073</v>
      </c>
      <c r="G1200" s="2" t="s">
        <v>382</v>
      </c>
      <c r="H1200" s="2" t="s">
        <v>381</v>
      </c>
      <c r="I1200" s="2" t="s">
        <v>386</v>
      </c>
      <c r="J1200" s="2" t="s">
        <v>527</v>
      </c>
      <c r="K1200" s="2" t="s">
        <v>377</v>
      </c>
      <c r="L1200" s="2" t="s">
        <v>560</v>
      </c>
      <c r="M1200" s="2" t="s">
        <v>533</v>
      </c>
    </row>
    <row r="1201" spans="1:13" x14ac:dyDescent="0.45">
      <c r="A1201" s="2" t="s">
        <v>276</v>
      </c>
      <c r="B1201" s="2" t="s">
        <v>373</v>
      </c>
      <c r="C1201" s="3">
        <v>4000</v>
      </c>
      <c r="D1201" s="3">
        <v>0</v>
      </c>
      <c r="E1201" s="4">
        <v>43685.717939814815</v>
      </c>
      <c r="F1201" s="4">
        <v>43783.291666666664</v>
      </c>
      <c r="G1201" s="2" t="s">
        <v>394</v>
      </c>
      <c r="H1201" s="2" t="s">
        <v>383</v>
      </c>
      <c r="I1201" s="2" t="s">
        <v>395</v>
      </c>
      <c r="J1201" s="2" t="s">
        <v>526</v>
      </c>
      <c r="K1201" s="2" t="s">
        <v>377</v>
      </c>
      <c r="L1201" s="2" t="s">
        <v>557</v>
      </c>
      <c r="M1201" s="2" t="s">
        <v>534</v>
      </c>
    </row>
    <row r="1202" spans="1:13" x14ac:dyDescent="0.45">
      <c r="A1202" s="2" t="s">
        <v>276</v>
      </c>
      <c r="B1202" s="2" t="s">
        <v>373</v>
      </c>
      <c r="C1202" s="3">
        <v>5000</v>
      </c>
      <c r="D1202" s="3">
        <v>5000</v>
      </c>
      <c r="E1202" s="4">
        <v>43707.795439814814</v>
      </c>
      <c r="F1202" s="4">
        <v>43769.291666666664</v>
      </c>
      <c r="G1202" s="2" t="s">
        <v>388</v>
      </c>
      <c r="H1202" s="2" t="s">
        <v>389</v>
      </c>
      <c r="I1202" s="2" t="s">
        <v>385</v>
      </c>
      <c r="J1202" s="2" t="s">
        <v>528</v>
      </c>
      <c r="K1202" s="2" t="s">
        <v>378</v>
      </c>
      <c r="L1202" s="2" t="s">
        <v>557</v>
      </c>
      <c r="M1202" s="2" t="s">
        <v>533</v>
      </c>
    </row>
    <row r="1203" spans="1:13" x14ac:dyDescent="0.45">
      <c r="A1203" s="2" t="s">
        <v>276</v>
      </c>
      <c r="B1203" s="2" t="s">
        <v>373</v>
      </c>
      <c r="C1203" s="3">
        <v>10000</v>
      </c>
      <c r="D1203" s="3">
        <v>0</v>
      </c>
      <c r="E1203" s="4">
        <v>43678.827928240738</v>
      </c>
      <c r="F1203" s="4">
        <v>43754</v>
      </c>
      <c r="G1203" s="2" t="s">
        <v>402</v>
      </c>
      <c r="H1203" s="2" t="s">
        <v>403</v>
      </c>
      <c r="I1203" s="2" t="s">
        <v>397</v>
      </c>
      <c r="J1203" s="2" t="s">
        <v>523</v>
      </c>
      <c r="K1203" s="2" t="s">
        <v>377</v>
      </c>
      <c r="L1203" s="2" t="s">
        <v>557</v>
      </c>
      <c r="M1203" s="2" t="s">
        <v>533</v>
      </c>
    </row>
    <row r="1204" spans="1:13" x14ac:dyDescent="0.45">
      <c r="A1204" s="2" t="s">
        <v>276</v>
      </c>
      <c r="B1204" s="2" t="s">
        <v>373</v>
      </c>
      <c r="C1204" s="3">
        <v>10000</v>
      </c>
      <c r="D1204" s="3">
        <v>0</v>
      </c>
      <c r="E1204" s="4">
        <v>43691.933611111112</v>
      </c>
      <c r="F1204" s="4">
        <v>43705</v>
      </c>
      <c r="G1204" s="2" t="s">
        <v>402</v>
      </c>
      <c r="H1204" s="2" t="s">
        <v>403</v>
      </c>
      <c r="I1204" s="2" t="s">
        <v>397</v>
      </c>
      <c r="J1204" s="2" t="s">
        <v>523</v>
      </c>
      <c r="K1204" s="2" t="s">
        <v>377</v>
      </c>
      <c r="L1204" s="2" t="s">
        <v>557</v>
      </c>
      <c r="M1204" s="2" t="s">
        <v>533</v>
      </c>
    </row>
    <row r="1205" spans="1:13" x14ac:dyDescent="0.45">
      <c r="A1205" s="2" t="s">
        <v>276</v>
      </c>
      <c r="B1205" s="2" t="s">
        <v>373</v>
      </c>
      <c r="C1205" s="3">
        <v>10000</v>
      </c>
      <c r="D1205" s="3">
        <v>10000</v>
      </c>
      <c r="E1205" s="4">
        <v>43521.200659722221</v>
      </c>
      <c r="F1205" s="4">
        <v>43535</v>
      </c>
      <c r="G1205" s="2" t="s">
        <v>404</v>
      </c>
      <c r="H1205" s="2" t="s">
        <v>403</v>
      </c>
      <c r="I1205" s="2" t="s">
        <v>405</v>
      </c>
      <c r="J1205" s="2" t="s">
        <v>522</v>
      </c>
      <c r="K1205" s="2" t="s">
        <v>378</v>
      </c>
      <c r="L1205" s="2" t="s">
        <v>557</v>
      </c>
      <c r="M1205" s="2" t="s">
        <v>535</v>
      </c>
    </row>
    <row r="1206" spans="1:13" x14ac:dyDescent="0.45">
      <c r="A1206" s="2" t="s">
        <v>276</v>
      </c>
      <c r="B1206" s="2" t="s">
        <v>373</v>
      </c>
      <c r="C1206" s="3">
        <v>22000</v>
      </c>
      <c r="D1206" s="3">
        <v>22000</v>
      </c>
      <c r="E1206" s="4">
        <v>44027.798750000002</v>
      </c>
      <c r="F1206" s="4">
        <v>44088.817824074074</v>
      </c>
      <c r="G1206" s="2" t="s">
        <v>390</v>
      </c>
      <c r="H1206" s="2" t="s">
        <v>389</v>
      </c>
      <c r="I1206" s="2" t="s">
        <v>385</v>
      </c>
      <c r="J1206" s="2" t="s">
        <v>528</v>
      </c>
      <c r="K1206" s="2" t="s">
        <v>378</v>
      </c>
      <c r="L1206" s="2" t="s">
        <v>557</v>
      </c>
      <c r="M1206" s="2" t="s">
        <v>533</v>
      </c>
    </row>
    <row r="1207" spans="1:13" x14ac:dyDescent="0.45">
      <c r="A1207" s="2" t="s">
        <v>276</v>
      </c>
      <c r="B1207" s="2" t="s">
        <v>373</v>
      </c>
      <c r="C1207" s="3">
        <v>32000</v>
      </c>
      <c r="D1207" s="3">
        <v>32000</v>
      </c>
      <c r="E1207" s="4">
        <v>43588.896087962959</v>
      </c>
      <c r="F1207" s="4">
        <v>43627</v>
      </c>
      <c r="G1207" s="2" t="s">
        <v>404</v>
      </c>
      <c r="H1207" s="2" t="s">
        <v>403</v>
      </c>
      <c r="I1207" s="2" t="s">
        <v>405</v>
      </c>
      <c r="J1207" s="2" t="s">
        <v>525</v>
      </c>
      <c r="K1207" s="2" t="s">
        <v>378</v>
      </c>
      <c r="L1207" s="2" t="s">
        <v>557</v>
      </c>
      <c r="M1207" s="2" t="s">
        <v>533</v>
      </c>
    </row>
    <row r="1208" spans="1:13" x14ac:dyDescent="0.45">
      <c r="A1208" s="2" t="s">
        <v>276</v>
      </c>
      <c r="B1208" s="2" t="s">
        <v>373</v>
      </c>
      <c r="C1208" s="3">
        <v>32500</v>
      </c>
      <c r="D1208" s="3">
        <v>32500</v>
      </c>
      <c r="E1208" s="4">
        <v>43733.668958333335</v>
      </c>
      <c r="F1208" s="4">
        <v>43899.786516203705</v>
      </c>
      <c r="G1208" s="2" t="s">
        <v>393</v>
      </c>
      <c r="H1208" s="2" t="s">
        <v>389</v>
      </c>
      <c r="I1208" s="2" t="s">
        <v>385</v>
      </c>
      <c r="J1208" s="2" t="s">
        <v>528</v>
      </c>
      <c r="K1208" s="2" t="s">
        <v>378</v>
      </c>
      <c r="L1208" s="2" t="s">
        <v>557</v>
      </c>
      <c r="M1208" s="2" t="s">
        <v>533</v>
      </c>
    </row>
    <row r="1209" spans="1:13" x14ac:dyDescent="0.45">
      <c r="A1209" s="2" t="s">
        <v>276</v>
      </c>
      <c r="B1209" s="2" t="s">
        <v>373</v>
      </c>
      <c r="C1209" s="3">
        <v>77190</v>
      </c>
      <c r="D1209" s="3">
        <v>77190</v>
      </c>
      <c r="E1209" s="4">
        <v>43228.826122685183</v>
      </c>
      <c r="F1209" s="4">
        <v>43419.774571759262</v>
      </c>
      <c r="G1209" s="2" t="s">
        <v>388</v>
      </c>
      <c r="H1209" s="2" t="s">
        <v>389</v>
      </c>
      <c r="I1209" s="2" t="s">
        <v>385</v>
      </c>
      <c r="J1209" s="2" t="s">
        <v>525</v>
      </c>
      <c r="K1209" s="2" t="s">
        <v>378</v>
      </c>
      <c r="L1209" s="2" t="s">
        <v>557</v>
      </c>
      <c r="M1209" s="2" t="s">
        <v>533</v>
      </c>
    </row>
    <row r="1210" spans="1:13" x14ac:dyDescent="0.45">
      <c r="A1210" s="2" t="s">
        <v>293</v>
      </c>
      <c r="B1210" s="2" t="s">
        <v>373</v>
      </c>
      <c r="C1210" s="3">
        <v>495</v>
      </c>
      <c r="D1210" s="3">
        <v>0</v>
      </c>
      <c r="E1210" s="4">
        <v>43595.804409722223</v>
      </c>
      <c r="F1210" s="4">
        <v>43605</v>
      </c>
      <c r="G1210" s="2" t="s">
        <v>404</v>
      </c>
      <c r="H1210" s="2" t="s">
        <v>403</v>
      </c>
      <c r="I1210" s="2" t="s">
        <v>405</v>
      </c>
      <c r="J1210" s="2" t="s">
        <v>529</v>
      </c>
      <c r="K1210" s="2" t="s">
        <v>377</v>
      </c>
      <c r="L1210" s="2" t="s">
        <v>559</v>
      </c>
      <c r="M1210" s="2" t="s">
        <v>536</v>
      </c>
    </row>
    <row r="1211" spans="1:13" x14ac:dyDescent="0.45">
      <c r="A1211" s="2" t="s">
        <v>293</v>
      </c>
      <c r="B1211" s="2" t="s">
        <v>373</v>
      </c>
      <c r="C1211" s="3">
        <v>2000</v>
      </c>
      <c r="D1211" s="3">
        <v>0</v>
      </c>
      <c r="E1211" s="4">
        <v>43691.791759259257</v>
      </c>
      <c r="F1211" s="4">
        <v>43791.893182870372</v>
      </c>
      <c r="G1211" s="2" t="s">
        <v>390</v>
      </c>
      <c r="H1211" s="2" t="s">
        <v>389</v>
      </c>
      <c r="I1211" s="2" t="s">
        <v>386</v>
      </c>
      <c r="J1211" s="2" t="s">
        <v>524</v>
      </c>
      <c r="K1211" s="2" t="s">
        <v>377</v>
      </c>
      <c r="L1211" s="2" t="s">
        <v>559</v>
      </c>
      <c r="M1211" s="2" t="s">
        <v>538</v>
      </c>
    </row>
    <row r="1212" spans="1:13" x14ac:dyDescent="0.45">
      <c r="A1212" s="2" t="s">
        <v>293</v>
      </c>
      <c r="B1212" s="2" t="s">
        <v>373</v>
      </c>
      <c r="C1212" s="3">
        <v>30000</v>
      </c>
      <c r="D1212" s="3">
        <v>0</v>
      </c>
      <c r="E1212" s="4">
        <v>43986.78670138889</v>
      </c>
      <c r="F1212" s="4">
        <v>43998.785937499997</v>
      </c>
      <c r="G1212" s="2" t="s">
        <v>390</v>
      </c>
      <c r="H1212" s="2" t="s">
        <v>389</v>
      </c>
      <c r="I1212" s="2" t="s">
        <v>385</v>
      </c>
      <c r="J1212" s="2" t="s">
        <v>524</v>
      </c>
      <c r="K1212" s="2" t="s">
        <v>377</v>
      </c>
      <c r="L1212" s="2" t="s">
        <v>559</v>
      </c>
      <c r="M1212" s="2" t="s">
        <v>535</v>
      </c>
    </row>
    <row r="1213" spans="1:13" x14ac:dyDescent="0.45">
      <c r="A1213" s="2" t="s">
        <v>68</v>
      </c>
      <c r="B1213" s="2" t="s">
        <v>373</v>
      </c>
      <c r="C1213" s="3">
        <v>4000</v>
      </c>
      <c r="D1213" s="3">
        <v>4000</v>
      </c>
      <c r="E1213" s="4">
        <v>42900.872847222221</v>
      </c>
      <c r="F1213" s="4">
        <v>42970.796388888892</v>
      </c>
      <c r="G1213" s="2" t="s">
        <v>400</v>
      </c>
      <c r="H1213" s="2" t="s">
        <v>389</v>
      </c>
      <c r="I1213" s="2" t="s">
        <v>385</v>
      </c>
      <c r="J1213" s="2" t="s">
        <v>522</v>
      </c>
      <c r="K1213" s="2" t="s">
        <v>378</v>
      </c>
      <c r="L1213" s="2" t="s">
        <v>559</v>
      </c>
      <c r="M1213" s="2" t="s">
        <v>535</v>
      </c>
    </row>
    <row r="1214" spans="1:13" x14ac:dyDescent="0.45">
      <c r="A1214" s="2" t="s">
        <v>68</v>
      </c>
      <c r="B1214" s="2" t="s">
        <v>373</v>
      </c>
      <c r="C1214" s="3">
        <v>6000</v>
      </c>
      <c r="D1214" s="3">
        <v>6000</v>
      </c>
      <c r="E1214" s="4">
        <v>42678.778946759259</v>
      </c>
      <c r="F1214" s="4">
        <v>42731.291666666664</v>
      </c>
      <c r="G1214" s="2" t="s">
        <v>390</v>
      </c>
      <c r="H1214" s="2" t="s">
        <v>389</v>
      </c>
      <c r="I1214" s="2" t="s">
        <v>386</v>
      </c>
      <c r="J1214" s="2" t="s">
        <v>525</v>
      </c>
      <c r="K1214" s="2" t="s">
        <v>378</v>
      </c>
      <c r="L1214" s="2" t="s">
        <v>559</v>
      </c>
      <c r="M1214" s="2" t="s">
        <v>533</v>
      </c>
    </row>
    <row r="1215" spans="1:13" x14ac:dyDescent="0.45">
      <c r="A1215" s="2" t="s">
        <v>68</v>
      </c>
      <c r="B1215" s="2" t="s">
        <v>373</v>
      </c>
      <c r="C1215" s="3">
        <v>17000</v>
      </c>
      <c r="D1215" s="3">
        <v>17000</v>
      </c>
      <c r="E1215" s="4">
        <v>42551.968981481485</v>
      </c>
      <c r="F1215" s="4">
        <v>42570.586770833332</v>
      </c>
      <c r="G1215" s="2" t="s">
        <v>382</v>
      </c>
      <c r="H1215" s="2" t="s">
        <v>381</v>
      </c>
      <c r="I1215" s="2" t="s">
        <v>385</v>
      </c>
      <c r="J1215" s="2" t="s">
        <v>525</v>
      </c>
      <c r="K1215" s="2" t="s">
        <v>378</v>
      </c>
      <c r="L1215" s="2" t="s">
        <v>559</v>
      </c>
      <c r="M1215" s="2" t="s">
        <v>535</v>
      </c>
    </row>
    <row r="1216" spans="1:13" x14ac:dyDescent="0.45">
      <c r="A1216" s="2" t="s">
        <v>68</v>
      </c>
      <c r="B1216" s="2" t="s">
        <v>373</v>
      </c>
      <c r="C1216" s="3">
        <v>18000</v>
      </c>
      <c r="D1216" s="3">
        <v>18000</v>
      </c>
      <c r="E1216" s="4">
        <v>42723.806851851848</v>
      </c>
      <c r="F1216" s="4">
        <v>42731.6562037037</v>
      </c>
      <c r="G1216" s="2" t="s">
        <v>402</v>
      </c>
      <c r="H1216" s="2" t="s">
        <v>403</v>
      </c>
      <c r="I1216" s="2" t="s">
        <v>397</v>
      </c>
      <c r="J1216" s="2" t="s">
        <v>523</v>
      </c>
      <c r="K1216" s="2" t="s">
        <v>378</v>
      </c>
      <c r="L1216" s="2" t="s">
        <v>559</v>
      </c>
      <c r="M1216" s="2" t="s">
        <v>533</v>
      </c>
    </row>
    <row r="1217" spans="1:13" x14ac:dyDescent="0.45">
      <c r="A1217" s="2" t="s">
        <v>68</v>
      </c>
      <c r="B1217" s="2" t="s">
        <v>373</v>
      </c>
      <c r="C1217" s="3">
        <v>32000</v>
      </c>
      <c r="D1217" s="3">
        <v>0</v>
      </c>
      <c r="E1217" s="4">
        <v>41339.812002314815</v>
      </c>
      <c r="F1217" s="4">
        <v>42044.208333333336</v>
      </c>
      <c r="G1217" s="2" t="s">
        <v>382</v>
      </c>
      <c r="H1217" s="2" t="s">
        <v>381</v>
      </c>
      <c r="I1217" s="2" t="s">
        <v>387</v>
      </c>
      <c r="J1217" s="2" t="s">
        <v>529</v>
      </c>
      <c r="K1217" s="2" t="s">
        <v>377</v>
      </c>
      <c r="L1217" s="2" t="s">
        <v>559</v>
      </c>
      <c r="M1217" s="2" t="s">
        <v>533</v>
      </c>
    </row>
    <row r="1218" spans="1:13" x14ac:dyDescent="0.45">
      <c r="A1218" s="2" t="s">
        <v>633</v>
      </c>
      <c r="B1218" s="2" t="s">
        <v>358</v>
      </c>
      <c r="C1218" s="3">
        <v>15000</v>
      </c>
      <c r="D1218" s="3">
        <v>10000</v>
      </c>
      <c r="E1218" s="4">
        <v>42165.892754629633</v>
      </c>
      <c r="F1218" s="4">
        <v>42214.25</v>
      </c>
      <c r="G1218" s="2" t="s">
        <v>393</v>
      </c>
      <c r="H1218" s="2" t="s">
        <v>389</v>
      </c>
      <c r="I1218" s="2" t="s">
        <v>385</v>
      </c>
      <c r="J1218" s="2" t="s">
        <v>525</v>
      </c>
      <c r="K1218" s="2" t="s">
        <v>378</v>
      </c>
      <c r="L1218" s="2" t="s">
        <v>572</v>
      </c>
      <c r="M1218" s="2" t="s">
        <v>536</v>
      </c>
    </row>
    <row r="1219" spans="1:13" x14ac:dyDescent="0.45">
      <c r="A1219" s="2" t="s">
        <v>633</v>
      </c>
      <c r="B1219" s="2" t="s">
        <v>358</v>
      </c>
      <c r="C1219" s="3">
        <v>133677.99</v>
      </c>
      <c r="D1219" s="3">
        <v>133677.99</v>
      </c>
      <c r="E1219" s="4">
        <v>42509.904606481483</v>
      </c>
      <c r="F1219" s="4">
        <v>42804.657627314817</v>
      </c>
      <c r="G1219" s="2" t="s">
        <v>394</v>
      </c>
      <c r="H1219" s="2" t="s">
        <v>383</v>
      </c>
      <c r="I1219" s="2" t="s">
        <v>395</v>
      </c>
      <c r="J1219" s="2" t="s">
        <v>529</v>
      </c>
      <c r="K1219" s="2" t="s">
        <v>377</v>
      </c>
      <c r="L1219" s="2" t="s">
        <v>572</v>
      </c>
      <c r="M1219" s="2" t="s">
        <v>536</v>
      </c>
    </row>
    <row r="1220" spans="1:13" x14ac:dyDescent="0.45">
      <c r="A1220" s="2" t="s">
        <v>633</v>
      </c>
      <c r="B1220" s="2" t="s">
        <v>358</v>
      </c>
      <c r="C1220" s="3">
        <v>176638</v>
      </c>
      <c r="D1220" s="3">
        <v>176638</v>
      </c>
      <c r="E1220" s="4">
        <v>42417.816168981481</v>
      </c>
      <c r="F1220" s="4">
        <v>42650.166666666664</v>
      </c>
      <c r="G1220" s="2" t="s">
        <v>393</v>
      </c>
      <c r="H1220" s="2" t="s">
        <v>389</v>
      </c>
      <c r="I1220" s="2" t="s">
        <v>385</v>
      </c>
      <c r="J1220" s="2" t="s">
        <v>522</v>
      </c>
      <c r="K1220" s="2" t="s">
        <v>377</v>
      </c>
      <c r="L1220" s="2" t="s">
        <v>572</v>
      </c>
      <c r="M1220" s="2" t="s">
        <v>535</v>
      </c>
    </row>
    <row r="1221" spans="1:13" x14ac:dyDescent="0.45">
      <c r="A1221" s="2" t="s">
        <v>328</v>
      </c>
      <c r="B1221" s="2" t="s">
        <v>371</v>
      </c>
      <c r="C1221" s="3">
        <v>19000</v>
      </c>
      <c r="D1221" s="3">
        <v>0</v>
      </c>
      <c r="E1221" s="4">
        <v>43753.583425925928</v>
      </c>
      <c r="F1221" s="4">
        <v>43914.676666666666</v>
      </c>
      <c r="G1221" s="2" t="s">
        <v>402</v>
      </c>
      <c r="H1221" s="2" t="s">
        <v>403</v>
      </c>
      <c r="I1221" s="2" t="s">
        <v>397</v>
      </c>
      <c r="J1221" s="2" t="s">
        <v>524</v>
      </c>
      <c r="K1221" s="2" t="s">
        <v>377</v>
      </c>
      <c r="L1221" s="2" t="s">
        <v>571</v>
      </c>
      <c r="M1221" s="2" t="s">
        <v>539</v>
      </c>
    </row>
    <row r="1222" spans="1:13" x14ac:dyDescent="0.45">
      <c r="A1222" s="2" t="s">
        <v>457</v>
      </c>
      <c r="B1222" s="2" t="s">
        <v>364</v>
      </c>
      <c r="C1222" s="3">
        <v>0</v>
      </c>
      <c r="D1222" s="3">
        <v>0</v>
      </c>
      <c r="E1222" s="4">
        <v>43769.801018518519</v>
      </c>
      <c r="F1222" s="4">
        <v>43857.834201388891</v>
      </c>
      <c r="G1222" s="2" t="s">
        <v>382</v>
      </c>
      <c r="H1222" s="2" t="s">
        <v>381</v>
      </c>
      <c r="I1222" s="2" t="s">
        <v>385</v>
      </c>
      <c r="J1222" s="2" t="s">
        <v>526</v>
      </c>
      <c r="K1222" s="2" t="s">
        <v>377</v>
      </c>
      <c r="L1222" s="2" t="s">
        <v>554</v>
      </c>
      <c r="M1222" s="2" t="s">
        <v>537</v>
      </c>
    </row>
    <row r="1223" spans="1:13" x14ac:dyDescent="0.45">
      <c r="A1223" s="2" t="s">
        <v>457</v>
      </c>
      <c r="B1223" s="2" t="s">
        <v>364</v>
      </c>
      <c r="C1223" s="3">
        <v>0</v>
      </c>
      <c r="D1223" s="3">
        <v>0</v>
      </c>
      <c r="E1223" s="4">
        <v>43753.220729166664</v>
      </c>
      <c r="F1223" s="4">
        <v>43769.25</v>
      </c>
      <c r="G1223" s="2" t="s">
        <v>388</v>
      </c>
      <c r="H1223" s="2" t="s">
        <v>389</v>
      </c>
      <c r="I1223" s="2" t="s">
        <v>385</v>
      </c>
      <c r="J1223" s="2" t="s">
        <v>524</v>
      </c>
      <c r="K1223" s="2" t="s">
        <v>377</v>
      </c>
      <c r="L1223" s="2" t="s">
        <v>555</v>
      </c>
      <c r="M1223" s="2" t="s">
        <v>533</v>
      </c>
    </row>
    <row r="1224" spans="1:13" x14ac:dyDescent="0.45">
      <c r="A1224" s="2" t="s">
        <v>457</v>
      </c>
      <c r="B1224" s="2" t="s">
        <v>364</v>
      </c>
      <c r="C1224" s="3">
        <v>0</v>
      </c>
      <c r="D1224" s="3">
        <v>0</v>
      </c>
      <c r="E1224" s="4">
        <v>43475.945300925923</v>
      </c>
      <c r="F1224" s="4">
        <v>43486</v>
      </c>
      <c r="G1224" s="2" t="s">
        <v>390</v>
      </c>
      <c r="H1224" s="2" t="s">
        <v>389</v>
      </c>
      <c r="I1224" s="2" t="s">
        <v>385</v>
      </c>
      <c r="J1224" s="2" t="s">
        <v>529</v>
      </c>
      <c r="K1224" s="2" t="s">
        <v>377</v>
      </c>
      <c r="L1224" s="2" t="s">
        <v>572</v>
      </c>
      <c r="M1224" s="2" t="s">
        <v>533</v>
      </c>
    </row>
    <row r="1225" spans="1:13" x14ac:dyDescent="0.45">
      <c r="A1225" s="2" t="s">
        <v>457</v>
      </c>
      <c r="B1225" s="2" t="s">
        <v>364</v>
      </c>
      <c r="C1225" s="3">
        <v>10000</v>
      </c>
      <c r="D1225" s="3">
        <v>0</v>
      </c>
      <c r="E1225" s="4">
        <v>43777.222546296296</v>
      </c>
      <c r="F1225" s="4">
        <v>43852.608356481483</v>
      </c>
      <c r="G1225" s="2" t="s">
        <v>393</v>
      </c>
      <c r="H1225" s="2" t="s">
        <v>389</v>
      </c>
      <c r="I1225" s="2" t="s">
        <v>385</v>
      </c>
      <c r="J1225" s="2" t="s">
        <v>527</v>
      </c>
      <c r="K1225" s="2" t="s">
        <v>377</v>
      </c>
      <c r="L1225" s="2" t="s">
        <v>554</v>
      </c>
      <c r="M1225" s="2" t="s">
        <v>535</v>
      </c>
    </row>
    <row r="1226" spans="1:13" x14ac:dyDescent="0.45">
      <c r="A1226" s="2" t="s">
        <v>153</v>
      </c>
      <c r="B1226" s="2" t="s">
        <v>375</v>
      </c>
      <c r="C1226" s="3">
        <v>37000</v>
      </c>
      <c r="D1226" s="3">
        <v>37000</v>
      </c>
      <c r="E1226" s="4">
        <v>42607.755324074074</v>
      </c>
      <c r="F1226" s="4">
        <v>42762.815347222226</v>
      </c>
      <c r="G1226" s="2" t="s">
        <v>393</v>
      </c>
      <c r="H1226" s="2" t="s">
        <v>389</v>
      </c>
      <c r="I1226" s="2" t="s">
        <v>385</v>
      </c>
      <c r="J1226" s="2" t="s">
        <v>529</v>
      </c>
      <c r="K1226" s="2" t="s">
        <v>377</v>
      </c>
      <c r="L1226" s="2" t="s">
        <v>555</v>
      </c>
      <c r="M1226" s="2" t="s">
        <v>533</v>
      </c>
    </row>
    <row r="1227" spans="1:13" x14ac:dyDescent="0.45">
      <c r="A1227" s="2" t="s">
        <v>265</v>
      </c>
      <c r="B1227" s="2" t="s">
        <v>358</v>
      </c>
      <c r="C1227" s="3">
        <v>45000</v>
      </c>
      <c r="D1227" s="3">
        <v>0</v>
      </c>
      <c r="E1227" s="4">
        <v>43220.887465277781</v>
      </c>
      <c r="F1227" s="4">
        <v>43367.842118055552</v>
      </c>
      <c r="G1227" s="2" t="s">
        <v>382</v>
      </c>
      <c r="H1227" s="2" t="s">
        <v>381</v>
      </c>
      <c r="I1227" s="2" t="s">
        <v>385</v>
      </c>
      <c r="J1227" s="2" t="s">
        <v>522</v>
      </c>
      <c r="K1227" s="2" t="s">
        <v>377</v>
      </c>
      <c r="L1227" s="2" t="s">
        <v>571</v>
      </c>
      <c r="M1227" s="2" t="s">
        <v>535</v>
      </c>
    </row>
    <row r="1228" spans="1:13" x14ac:dyDescent="0.45">
      <c r="A1228" s="2" t="s">
        <v>109</v>
      </c>
      <c r="B1228" s="2" t="s">
        <v>373</v>
      </c>
      <c r="C1228" s="3">
        <v>6000</v>
      </c>
      <c r="D1228" s="3">
        <v>6000</v>
      </c>
      <c r="E1228" s="4">
        <v>42678.942939814813</v>
      </c>
      <c r="F1228" s="4">
        <v>43222.822210648148</v>
      </c>
      <c r="G1228" s="2" t="s">
        <v>382</v>
      </c>
      <c r="H1228" s="2" t="s">
        <v>381</v>
      </c>
      <c r="I1228" s="2" t="s">
        <v>385</v>
      </c>
      <c r="J1228" s="2" t="s">
        <v>525</v>
      </c>
      <c r="K1228" s="2" t="s">
        <v>378</v>
      </c>
      <c r="L1228" s="2" t="s">
        <v>555</v>
      </c>
      <c r="M1228" s="2" t="s">
        <v>536</v>
      </c>
    </row>
    <row r="1229" spans="1:13" x14ac:dyDescent="0.45">
      <c r="A1229" s="2" t="s">
        <v>109</v>
      </c>
      <c r="B1229" s="2" t="s">
        <v>373</v>
      </c>
      <c r="C1229" s="3">
        <v>9000</v>
      </c>
      <c r="D1229" s="3">
        <v>9000</v>
      </c>
      <c r="E1229" s="4">
        <v>42517.846944444442</v>
      </c>
      <c r="F1229" s="4">
        <v>42663.547592592593</v>
      </c>
      <c r="G1229" s="2" t="s">
        <v>404</v>
      </c>
      <c r="H1229" s="2" t="s">
        <v>403</v>
      </c>
      <c r="I1229" s="2" t="s">
        <v>405</v>
      </c>
      <c r="J1229" s="2" t="s">
        <v>525</v>
      </c>
      <c r="K1229" s="2" t="s">
        <v>378</v>
      </c>
      <c r="L1229" s="2" t="s">
        <v>555</v>
      </c>
      <c r="M1229" s="2" t="s">
        <v>533</v>
      </c>
    </row>
    <row r="1230" spans="1:13" x14ac:dyDescent="0.45">
      <c r="A1230" s="2" t="s">
        <v>109</v>
      </c>
      <c r="B1230" s="2" t="s">
        <v>373</v>
      </c>
      <c r="C1230" s="3">
        <v>9000</v>
      </c>
      <c r="D1230" s="3">
        <v>9000</v>
      </c>
      <c r="E1230" s="4">
        <v>42548.886365740742</v>
      </c>
      <c r="F1230" s="4">
        <v>42648.166666666664</v>
      </c>
      <c r="G1230" s="2" t="s">
        <v>396</v>
      </c>
      <c r="H1230" s="2" t="s">
        <v>383</v>
      </c>
      <c r="I1230" s="2" t="s">
        <v>397</v>
      </c>
      <c r="J1230" s="2" t="s">
        <v>522</v>
      </c>
      <c r="K1230" s="2" t="s">
        <v>377</v>
      </c>
      <c r="L1230" s="2" t="s">
        <v>555</v>
      </c>
      <c r="M1230" s="2" t="s">
        <v>535</v>
      </c>
    </row>
    <row r="1231" spans="1:13" x14ac:dyDescent="0.45">
      <c r="A1231" s="2" t="s">
        <v>109</v>
      </c>
      <c r="B1231" s="2" t="s">
        <v>373</v>
      </c>
      <c r="C1231" s="3">
        <v>12000</v>
      </c>
      <c r="D1231" s="3">
        <v>0</v>
      </c>
      <c r="E1231" s="4">
        <v>42664.702175925922</v>
      </c>
      <c r="F1231" s="4">
        <v>43122.979675925926</v>
      </c>
      <c r="G1231" s="2" t="s">
        <v>396</v>
      </c>
      <c r="H1231" s="2" t="s">
        <v>383</v>
      </c>
      <c r="I1231" s="2" t="s">
        <v>397</v>
      </c>
      <c r="J1231" s="2" t="s">
        <v>529</v>
      </c>
      <c r="K1231" s="2" t="s">
        <v>377</v>
      </c>
      <c r="L1231" s="2" t="s">
        <v>555</v>
      </c>
      <c r="M1231" s="2" t="s">
        <v>537</v>
      </c>
    </row>
    <row r="1232" spans="1:13" x14ac:dyDescent="0.45">
      <c r="A1232" s="2" t="s">
        <v>109</v>
      </c>
      <c r="B1232" s="2" t="s">
        <v>373</v>
      </c>
      <c r="C1232" s="3">
        <v>60650</v>
      </c>
      <c r="D1232" s="3">
        <v>60650</v>
      </c>
      <c r="E1232" s="4">
        <v>42318.939953703702</v>
      </c>
      <c r="F1232" s="4">
        <v>42409.291666666664</v>
      </c>
      <c r="G1232" s="2" t="s">
        <v>393</v>
      </c>
      <c r="H1232" s="2" t="s">
        <v>389</v>
      </c>
      <c r="I1232" s="2" t="s">
        <v>385</v>
      </c>
      <c r="J1232" s="2" t="s">
        <v>523</v>
      </c>
      <c r="K1232" s="2" t="s">
        <v>378</v>
      </c>
      <c r="L1232" s="2" t="s">
        <v>555</v>
      </c>
      <c r="M1232" s="2" t="s">
        <v>538</v>
      </c>
    </row>
    <row r="1233" spans="1:13" x14ac:dyDescent="0.45">
      <c r="A1233" s="2" t="s">
        <v>469</v>
      </c>
      <c r="B1233" s="2" t="s">
        <v>364</v>
      </c>
      <c r="C1233" s="3">
        <v>55000</v>
      </c>
      <c r="D1233" s="3">
        <v>0</v>
      </c>
      <c r="E1233" s="4">
        <v>43189.91679398148</v>
      </c>
      <c r="F1233" s="4">
        <v>43532</v>
      </c>
      <c r="G1233" s="2" t="s">
        <v>400</v>
      </c>
      <c r="H1233" s="2" t="s">
        <v>389</v>
      </c>
      <c r="I1233" s="2" t="s">
        <v>385</v>
      </c>
      <c r="J1233" s="2" t="s">
        <v>525</v>
      </c>
      <c r="K1233" s="2" t="s">
        <v>377</v>
      </c>
      <c r="L1233" s="2" t="s">
        <v>553</v>
      </c>
      <c r="M1233" s="2" t="s">
        <v>538</v>
      </c>
    </row>
    <row r="1234" spans="1:13" x14ac:dyDescent="0.45">
      <c r="A1234" s="2" t="s">
        <v>633</v>
      </c>
      <c r="B1234" s="2" t="s">
        <v>358</v>
      </c>
      <c r="C1234" s="3">
        <v>2695</v>
      </c>
      <c r="D1234" s="3">
        <v>0</v>
      </c>
      <c r="E1234" s="4">
        <v>42852.849861111114</v>
      </c>
      <c r="F1234" s="4">
        <v>43081.866770833331</v>
      </c>
      <c r="G1234" s="2" t="s">
        <v>391</v>
      </c>
      <c r="H1234" s="2" t="s">
        <v>383</v>
      </c>
      <c r="I1234" s="2" t="s">
        <v>385</v>
      </c>
      <c r="J1234" s="2" t="s">
        <v>522</v>
      </c>
      <c r="K1234" s="2" t="s">
        <v>377</v>
      </c>
      <c r="L1234" s="2" t="s">
        <v>553</v>
      </c>
      <c r="M1234" s="2" t="s">
        <v>533</v>
      </c>
    </row>
    <row r="1235" spans="1:13" x14ac:dyDescent="0.45">
      <c r="A1235" s="2" t="s">
        <v>633</v>
      </c>
      <c r="B1235" s="2" t="s">
        <v>358</v>
      </c>
      <c r="C1235" s="3">
        <v>15000</v>
      </c>
      <c r="D1235" s="3">
        <v>15000</v>
      </c>
      <c r="E1235" s="4">
        <v>42499.847719907404</v>
      </c>
      <c r="F1235" s="4">
        <v>42747.775509259256</v>
      </c>
      <c r="G1235" s="2" t="s">
        <v>393</v>
      </c>
      <c r="H1235" s="2" t="s">
        <v>389</v>
      </c>
      <c r="I1235" s="2" t="s">
        <v>385</v>
      </c>
      <c r="J1235" s="2" t="s">
        <v>529</v>
      </c>
      <c r="K1235" s="2" t="s">
        <v>377</v>
      </c>
      <c r="L1235" s="2" t="s">
        <v>553</v>
      </c>
      <c r="M1235" s="2" t="s">
        <v>534</v>
      </c>
    </row>
    <row r="1236" spans="1:13" x14ac:dyDescent="0.45">
      <c r="A1236" s="2" t="s">
        <v>198</v>
      </c>
      <c r="B1236" s="2" t="s">
        <v>371</v>
      </c>
      <c r="C1236" s="3">
        <v>45000</v>
      </c>
      <c r="D1236" s="3">
        <v>0</v>
      </c>
      <c r="E1236" s="4">
        <v>41550.819687499999</v>
      </c>
      <c r="F1236" s="4">
        <v>43033.644976851851</v>
      </c>
      <c r="G1236" s="2" t="s">
        <v>396</v>
      </c>
      <c r="H1236" s="2" t="s">
        <v>383</v>
      </c>
      <c r="I1236" s="2" t="s">
        <v>397</v>
      </c>
      <c r="J1236" s="2" t="s">
        <v>522</v>
      </c>
      <c r="K1236" s="2" t="s">
        <v>377</v>
      </c>
      <c r="L1236" s="2" t="s">
        <v>568</v>
      </c>
      <c r="M1236" s="2" t="s">
        <v>533</v>
      </c>
    </row>
    <row r="1237" spans="1:13" x14ac:dyDescent="0.45">
      <c r="A1237" s="2" t="s">
        <v>634</v>
      </c>
      <c r="B1237" s="2" t="s">
        <v>358</v>
      </c>
      <c r="C1237" s="3">
        <v>2000</v>
      </c>
      <c r="D1237" s="3">
        <v>2000</v>
      </c>
      <c r="E1237" s="4">
        <v>42941.62222222222</v>
      </c>
      <c r="F1237" s="4">
        <v>42942.78943287037</v>
      </c>
      <c r="G1237" s="2" t="s">
        <v>390</v>
      </c>
      <c r="H1237" s="2" t="s">
        <v>389</v>
      </c>
      <c r="I1237" s="2" t="s">
        <v>385</v>
      </c>
      <c r="J1237" s="2" t="s">
        <v>525</v>
      </c>
      <c r="K1237" s="2" t="s">
        <v>378</v>
      </c>
      <c r="L1237" s="2" t="s">
        <v>553</v>
      </c>
      <c r="M1237" s="2" t="s">
        <v>533</v>
      </c>
    </row>
    <row r="1238" spans="1:13" x14ac:dyDescent="0.45">
      <c r="A1238" s="2" t="s">
        <v>634</v>
      </c>
      <c r="B1238" s="2" t="s">
        <v>358</v>
      </c>
      <c r="C1238" s="3">
        <v>3000</v>
      </c>
      <c r="D1238" s="3">
        <v>3000</v>
      </c>
      <c r="E1238" s="4">
        <v>42513.755648148152</v>
      </c>
      <c r="F1238" s="4">
        <v>42514.291666666664</v>
      </c>
      <c r="G1238" s="2" t="s">
        <v>402</v>
      </c>
      <c r="H1238" s="2" t="s">
        <v>403</v>
      </c>
      <c r="I1238" s="2" t="s">
        <v>397</v>
      </c>
      <c r="J1238" s="2" t="s">
        <v>522</v>
      </c>
      <c r="K1238" s="2" t="s">
        <v>378</v>
      </c>
      <c r="L1238" s="2" t="s">
        <v>566</v>
      </c>
      <c r="M1238" s="2" t="s">
        <v>534</v>
      </c>
    </row>
    <row r="1239" spans="1:13" x14ac:dyDescent="0.45">
      <c r="A1239" s="2" t="s">
        <v>634</v>
      </c>
      <c r="B1239" s="2" t="s">
        <v>358</v>
      </c>
      <c r="C1239" s="3">
        <v>4000</v>
      </c>
      <c r="D1239" s="3">
        <v>0</v>
      </c>
      <c r="E1239" s="4">
        <v>42697.826064814813</v>
      </c>
      <c r="F1239" s="4">
        <v>42891.675381944442</v>
      </c>
      <c r="G1239" s="2" t="s">
        <v>396</v>
      </c>
      <c r="H1239" s="2" t="s">
        <v>383</v>
      </c>
      <c r="I1239" s="2" t="s">
        <v>397</v>
      </c>
      <c r="J1239" s="2" t="s">
        <v>523</v>
      </c>
      <c r="K1239" s="2" t="s">
        <v>377</v>
      </c>
      <c r="L1239" s="2" t="s">
        <v>553</v>
      </c>
      <c r="M1239" s="2" t="s">
        <v>533</v>
      </c>
    </row>
    <row r="1240" spans="1:13" x14ac:dyDescent="0.45">
      <c r="A1240" s="2" t="s">
        <v>634</v>
      </c>
      <c r="B1240" s="2" t="s">
        <v>358</v>
      </c>
      <c r="C1240" s="3">
        <v>4000</v>
      </c>
      <c r="D1240" s="3">
        <v>4000</v>
      </c>
      <c r="E1240" s="4">
        <v>42719.024421296293</v>
      </c>
      <c r="F1240" s="4">
        <v>42724.745393518519</v>
      </c>
      <c r="G1240" s="2" t="s">
        <v>396</v>
      </c>
      <c r="H1240" s="2" t="s">
        <v>383</v>
      </c>
      <c r="I1240" s="2" t="s">
        <v>397</v>
      </c>
      <c r="J1240" s="2" t="s">
        <v>525</v>
      </c>
      <c r="K1240" s="2" t="s">
        <v>378</v>
      </c>
      <c r="L1240" s="2" t="s">
        <v>553</v>
      </c>
      <c r="M1240" s="2" t="s">
        <v>536</v>
      </c>
    </row>
    <row r="1241" spans="1:13" x14ac:dyDescent="0.45">
      <c r="A1241" s="2" t="s">
        <v>634</v>
      </c>
      <c r="B1241" s="2" t="s">
        <v>358</v>
      </c>
      <c r="C1241" s="3">
        <v>4000</v>
      </c>
      <c r="D1241" s="3">
        <v>4000</v>
      </c>
      <c r="E1241" s="4">
        <v>42711.902604166666</v>
      </c>
      <c r="F1241" s="4">
        <v>42712.590960648151</v>
      </c>
      <c r="G1241" s="2" t="s">
        <v>393</v>
      </c>
      <c r="H1241" s="2" t="s">
        <v>389</v>
      </c>
      <c r="I1241" s="2" t="s">
        <v>385</v>
      </c>
      <c r="J1241" s="2" t="s">
        <v>525</v>
      </c>
      <c r="K1241" s="2" t="s">
        <v>378</v>
      </c>
      <c r="L1241" s="2" t="s">
        <v>553</v>
      </c>
      <c r="M1241" s="2" t="s">
        <v>533</v>
      </c>
    </row>
    <row r="1242" spans="1:13" x14ac:dyDescent="0.45">
      <c r="A1242" s="2" t="s">
        <v>634</v>
      </c>
      <c r="B1242" s="2" t="s">
        <v>358</v>
      </c>
      <c r="C1242" s="3">
        <v>8540</v>
      </c>
      <c r="D1242" s="3">
        <v>8540</v>
      </c>
      <c r="E1242" s="4">
        <v>42779.911307870374</v>
      </c>
      <c r="F1242" s="4">
        <v>42782.809363425928</v>
      </c>
      <c r="G1242" s="2" t="s">
        <v>393</v>
      </c>
      <c r="H1242" s="2" t="s">
        <v>389</v>
      </c>
      <c r="I1242" s="2" t="s">
        <v>385</v>
      </c>
      <c r="J1242" s="2" t="s">
        <v>525</v>
      </c>
      <c r="K1242" s="2" t="s">
        <v>377</v>
      </c>
      <c r="L1242" s="2" t="s">
        <v>553</v>
      </c>
      <c r="M1242" s="2" t="s">
        <v>534</v>
      </c>
    </row>
    <row r="1243" spans="1:13" x14ac:dyDescent="0.45">
      <c r="A1243" s="2" t="s">
        <v>634</v>
      </c>
      <c r="B1243" s="2" t="s">
        <v>358</v>
      </c>
      <c r="C1243" s="3">
        <v>10000</v>
      </c>
      <c r="D1243" s="3">
        <v>10000</v>
      </c>
      <c r="E1243" s="4">
        <v>42541.73064814815</v>
      </c>
      <c r="F1243" s="4">
        <v>42545.683217592596</v>
      </c>
      <c r="G1243" s="2" t="s">
        <v>402</v>
      </c>
      <c r="H1243" s="2" t="s">
        <v>403</v>
      </c>
      <c r="I1243" s="2" t="s">
        <v>397</v>
      </c>
      <c r="J1243" s="2" t="s">
        <v>525</v>
      </c>
      <c r="K1243" s="2" t="s">
        <v>378</v>
      </c>
      <c r="L1243" s="2" t="s">
        <v>553</v>
      </c>
      <c r="M1243" s="2" t="s">
        <v>537</v>
      </c>
    </row>
    <row r="1244" spans="1:13" x14ac:dyDescent="0.45">
      <c r="A1244" s="2" t="s">
        <v>634</v>
      </c>
      <c r="B1244" s="2" t="s">
        <v>358</v>
      </c>
      <c r="C1244" s="3">
        <v>68500</v>
      </c>
      <c r="D1244" s="3">
        <v>68500</v>
      </c>
      <c r="E1244" s="4">
        <v>42402.912685185183</v>
      </c>
      <c r="F1244" s="4">
        <v>42428.291666666664</v>
      </c>
      <c r="G1244" s="2" t="s">
        <v>388</v>
      </c>
      <c r="H1244" s="2" t="s">
        <v>389</v>
      </c>
      <c r="I1244" s="2" t="s">
        <v>387</v>
      </c>
      <c r="J1244" s="2" t="s">
        <v>525</v>
      </c>
      <c r="K1244" s="2" t="s">
        <v>378</v>
      </c>
      <c r="L1244" s="2" t="s">
        <v>566</v>
      </c>
      <c r="M1244" s="2" t="s">
        <v>535</v>
      </c>
    </row>
    <row r="1245" spans="1:13" x14ac:dyDescent="0.45">
      <c r="A1245" s="2" t="s">
        <v>187</v>
      </c>
      <c r="B1245" s="2" t="s">
        <v>375</v>
      </c>
      <c r="C1245" s="3">
        <v>0</v>
      </c>
      <c r="D1245" s="3">
        <v>0</v>
      </c>
      <c r="E1245" s="4">
        <v>42681.589386574073</v>
      </c>
      <c r="F1245" s="4">
        <v>42950.903356481482</v>
      </c>
      <c r="G1245" s="2" t="s">
        <v>390</v>
      </c>
      <c r="H1245" s="2" t="s">
        <v>389</v>
      </c>
      <c r="I1245" s="2" t="s">
        <v>385</v>
      </c>
      <c r="J1245" s="2" t="s">
        <v>529</v>
      </c>
      <c r="K1245" s="2" t="s">
        <v>377</v>
      </c>
      <c r="L1245" s="2" t="s">
        <v>554</v>
      </c>
      <c r="M1245" s="2" t="s">
        <v>533</v>
      </c>
    </row>
    <row r="1246" spans="1:13" x14ac:dyDescent="0.45">
      <c r="A1246" s="2" t="s">
        <v>88</v>
      </c>
      <c r="B1246" s="2" t="s">
        <v>371</v>
      </c>
      <c r="C1246" s="3">
        <v>75000</v>
      </c>
      <c r="D1246" s="3">
        <v>0</v>
      </c>
      <c r="E1246" s="4">
        <v>42123.001666666663</v>
      </c>
      <c r="F1246" s="4">
        <v>42262.25</v>
      </c>
      <c r="G1246" s="2" t="s">
        <v>404</v>
      </c>
      <c r="H1246" s="2" t="s">
        <v>403</v>
      </c>
      <c r="I1246" s="2" t="s">
        <v>405</v>
      </c>
      <c r="J1246" s="2" t="s">
        <v>529</v>
      </c>
      <c r="K1246" s="2" t="s">
        <v>377</v>
      </c>
      <c r="L1246" s="2" t="s">
        <v>555</v>
      </c>
      <c r="M1246" s="2" t="s">
        <v>533</v>
      </c>
    </row>
    <row r="1247" spans="1:13" x14ac:dyDescent="0.45">
      <c r="A1247" s="2" t="s">
        <v>208</v>
      </c>
      <c r="B1247" s="2" t="s">
        <v>371</v>
      </c>
      <c r="C1247" s="3">
        <v>2199</v>
      </c>
      <c r="D1247" s="3">
        <v>2199</v>
      </c>
      <c r="E1247" s="4">
        <v>43076.649930555555</v>
      </c>
      <c r="F1247" s="4">
        <v>43076.751851851855</v>
      </c>
      <c r="G1247" s="2" t="s">
        <v>400</v>
      </c>
      <c r="H1247" s="2" t="s">
        <v>389</v>
      </c>
      <c r="I1247" s="2" t="s">
        <v>385</v>
      </c>
      <c r="J1247" s="2" t="s">
        <v>525</v>
      </c>
      <c r="K1247" s="2" t="s">
        <v>378</v>
      </c>
      <c r="L1247" s="2" t="s">
        <v>554</v>
      </c>
      <c r="M1247" s="2" t="s">
        <v>533</v>
      </c>
    </row>
    <row r="1248" spans="1:13" x14ac:dyDescent="0.45">
      <c r="A1248" s="2" t="s">
        <v>241</v>
      </c>
      <c r="B1248" s="2" t="s">
        <v>373</v>
      </c>
      <c r="C1248" s="3">
        <v>45000</v>
      </c>
      <c r="D1248" s="3">
        <v>0</v>
      </c>
      <c r="E1248" s="4">
        <v>42934.757002314815</v>
      </c>
      <c r="F1248" s="4">
        <v>43201.702569444446</v>
      </c>
      <c r="G1248" s="2" t="s">
        <v>402</v>
      </c>
      <c r="H1248" s="2" t="s">
        <v>403</v>
      </c>
      <c r="I1248" s="2" t="s">
        <v>397</v>
      </c>
      <c r="J1248" s="2" t="s">
        <v>529</v>
      </c>
      <c r="K1248" s="2" t="s">
        <v>377</v>
      </c>
      <c r="L1248" s="2" t="s">
        <v>564</v>
      </c>
      <c r="M1248" s="2" t="s">
        <v>536</v>
      </c>
    </row>
    <row r="1249" spans="1:13" x14ac:dyDescent="0.45">
      <c r="A1249" s="2" t="s">
        <v>634</v>
      </c>
      <c r="B1249" s="2" t="s">
        <v>358</v>
      </c>
      <c r="C1249" s="3">
        <v>9859.9</v>
      </c>
      <c r="D1249" s="3">
        <v>0</v>
      </c>
      <c r="E1249" s="4">
        <v>42628.807546296295</v>
      </c>
      <c r="F1249" s="4">
        <v>43110.762523148151</v>
      </c>
      <c r="G1249" s="2" t="s">
        <v>394</v>
      </c>
      <c r="H1249" s="2" t="s">
        <v>383</v>
      </c>
      <c r="I1249" s="2" t="s">
        <v>395</v>
      </c>
      <c r="J1249" s="2" t="s">
        <v>522</v>
      </c>
      <c r="K1249" s="2" t="s">
        <v>377</v>
      </c>
      <c r="L1249" s="2" t="s">
        <v>554</v>
      </c>
      <c r="M1249" s="2" t="s">
        <v>538</v>
      </c>
    </row>
    <row r="1250" spans="1:13" x14ac:dyDescent="0.45">
      <c r="A1250" s="2" t="s">
        <v>197</v>
      </c>
      <c r="B1250" s="2" t="s">
        <v>373</v>
      </c>
      <c r="C1250" s="3">
        <v>6000</v>
      </c>
      <c r="D1250" s="3">
        <v>0</v>
      </c>
      <c r="E1250" s="4">
        <v>43308.582789351851</v>
      </c>
      <c r="F1250" s="4">
        <v>43587</v>
      </c>
      <c r="G1250" s="2" t="s">
        <v>398</v>
      </c>
      <c r="H1250" s="2" t="s">
        <v>389</v>
      </c>
      <c r="I1250" s="2" t="s">
        <v>399</v>
      </c>
      <c r="J1250" s="2" t="s">
        <v>522</v>
      </c>
      <c r="K1250" s="2" t="s">
        <v>377</v>
      </c>
      <c r="L1250" s="2" t="s">
        <v>557</v>
      </c>
      <c r="M1250" s="2" t="s">
        <v>534</v>
      </c>
    </row>
    <row r="1251" spans="1:13" x14ac:dyDescent="0.45">
      <c r="A1251" s="2" t="s">
        <v>197</v>
      </c>
      <c r="B1251" s="2" t="s">
        <v>373</v>
      </c>
      <c r="C1251" s="3">
        <v>6000</v>
      </c>
      <c r="D1251" s="3">
        <v>6000</v>
      </c>
      <c r="E1251" s="4">
        <v>43434.92119212963</v>
      </c>
      <c r="F1251" s="4">
        <v>43472</v>
      </c>
      <c r="G1251" s="2" t="s">
        <v>394</v>
      </c>
      <c r="H1251" s="2" t="s">
        <v>383</v>
      </c>
      <c r="I1251" s="2" t="s">
        <v>395</v>
      </c>
      <c r="J1251" s="2" t="s">
        <v>525</v>
      </c>
      <c r="K1251" s="2" t="s">
        <v>378</v>
      </c>
      <c r="L1251" s="2" t="s">
        <v>557</v>
      </c>
      <c r="M1251" s="2" t="s">
        <v>536</v>
      </c>
    </row>
    <row r="1252" spans="1:13" x14ac:dyDescent="0.45">
      <c r="A1252" s="2" t="s">
        <v>197</v>
      </c>
      <c r="B1252" s="2" t="s">
        <v>373</v>
      </c>
      <c r="C1252" s="3">
        <v>6000</v>
      </c>
      <c r="D1252" s="3">
        <v>6000</v>
      </c>
      <c r="E1252" s="4">
        <v>43046.885520833333</v>
      </c>
      <c r="F1252" s="4">
        <v>43075.762638888889</v>
      </c>
      <c r="G1252" s="2" t="s">
        <v>382</v>
      </c>
      <c r="H1252" s="2" t="s">
        <v>381</v>
      </c>
      <c r="I1252" s="2" t="s">
        <v>385</v>
      </c>
      <c r="J1252" s="2" t="s">
        <v>525</v>
      </c>
      <c r="K1252" s="2" t="s">
        <v>378</v>
      </c>
      <c r="L1252" s="2" t="s">
        <v>557</v>
      </c>
      <c r="M1252" s="2" t="s">
        <v>535</v>
      </c>
    </row>
    <row r="1253" spans="1:13" x14ac:dyDescent="0.45">
      <c r="A1253" s="2" t="s">
        <v>197</v>
      </c>
      <c r="B1253" s="2" t="s">
        <v>373</v>
      </c>
      <c r="C1253" s="3">
        <v>20000</v>
      </c>
      <c r="D1253" s="3">
        <v>20000</v>
      </c>
      <c r="E1253" s="4">
        <v>43293.764247685183</v>
      </c>
      <c r="F1253" s="4">
        <v>43402</v>
      </c>
      <c r="G1253" s="2" t="s">
        <v>392</v>
      </c>
      <c r="H1253" s="2" t="s">
        <v>383</v>
      </c>
      <c r="I1253" s="2" t="s">
        <v>385</v>
      </c>
      <c r="J1253" s="2" t="s">
        <v>523</v>
      </c>
      <c r="K1253" s="2" t="s">
        <v>378</v>
      </c>
      <c r="L1253" s="2" t="s">
        <v>557</v>
      </c>
      <c r="M1253" s="2" t="s">
        <v>535</v>
      </c>
    </row>
    <row r="1254" spans="1:13" x14ac:dyDescent="0.45">
      <c r="A1254" s="2" t="s">
        <v>197</v>
      </c>
      <c r="B1254" s="2" t="s">
        <v>373</v>
      </c>
      <c r="C1254" s="3">
        <v>22500</v>
      </c>
      <c r="D1254" s="3">
        <v>0</v>
      </c>
      <c r="E1254" s="4">
        <v>43629.979143518518</v>
      </c>
      <c r="F1254" s="4">
        <v>43721</v>
      </c>
      <c r="G1254" s="2" t="s">
        <v>396</v>
      </c>
      <c r="H1254" s="2" t="s">
        <v>383</v>
      </c>
      <c r="I1254" s="2" t="s">
        <v>397</v>
      </c>
      <c r="J1254" s="2" t="s">
        <v>526</v>
      </c>
      <c r="K1254" s="2" t="s">
        <v>377</v>
      </c>
      <c r="L1254" s="2" t="s">
        <v>557</v>
      </c>
      <c r="M1254" s="2" t="s">
        <v>533</v>
      </c>
    </row>
    <row r="1255" spans="1:13" x14ac:dyDescent="0.45">
      <c r="A1255" s="2" t="s">
        <v>197</v>
      </c>
      <c r="B1255" s="2" t="s">
        <v>373</v>
      </c>
      <c r="C1255" s="3">
        <v>73599</v>
      </c>
      <c r="D1255" s="3">
        <v>73599</v>
      </c>
      <c r="E1255" s="4">
        <v>42929.938379629632</v>
      </c>
      <c r="F1255" s="4">
        <v>43012.291666666664</v>
      </c>
      <c r="G1255" s="2" t="s">
        <v>393</v>
      </c>
      <c r="H1255" s="2" t="s">
        <v>389</v>
      </c>
      <c r="I1255" s="2" t="s">
        <v>385</v>
      </c>
      <c r="J1255" s="2" t="s">
        <v>525</v>
      </c>
      <c r="K1255" s="2" t="s">
        <v>378</v>
      </c>
      <c r="L1255" s="2" t="s">
        <v>557</v>
      </c>
      <c r="M1255" s="2" t="s">
        <v>533</v>
      </c>
    </row>
    <row r="1256" spans="1:13" x14ac:dyDescent="0.45">
      <c r="A1256" s="2" t="s">
        <v>634</v>
      </c>
      <c r="B1256" s="2" t="s">
        <v>358</v>
      </c>
      <c r="C1256" s="3">
        <v>45000</v>
      </c>
      <c r="D1256" s="3">
        <v>0</v>
      </c>
      <c r="E1256" s="4">
        <v>43193.819502314815</v>
      </c>
      <c r="F1256" s="4">
        <v>43297.870532407411</v>
      </c>
      <c r="G1256" s="2" t="s">
        <v>402</v>
      </c>
      <c r="H1256" s="2" t="s">
        <v>403</v>
      </c>
      <c r="I1256" s="2" t="s">
        <v>397</v>
      </c>
      <c r="J1256" s="2" t="s">
        <v>529</v>
      </c>
      <c r="K1256" s="2" t="s">
        <v>377</v>
      </c>
      <c r="L1256" s="2" t="s">
        <v>560</v>
      </c>
      <c r="M1256" s="2" t="s">
        <v>533</v>
      </c>
    </row>
    <row r="1257" spans="1:13" x14ac:dyDescent="0.45">
      <c r="A1257" s="2" t="s">
        <v>230</v>
      </c>
      <c r="B1257" s="2" t="s">
        <v>371</v>
      </c>
      <c r="C1257" s="3">
        <v>206.98</v>
      </c>
      <c r="D1257" s="3">
        <v>206.98</v>
      </c>
      <c r="E1257" s="4">
        <v>43124.726620370369</v>
      </c>
      <c r="F1257" s="4">
        <v>43124.208333333336</v>
      </c>
      <c r="G1257" s="2" t="s">
        <v>394</v>
      </c>
      <c r="H1257" s="2" t="s">
        <v>383</v>
      </c>
      <c r="I1257" s="2" t="s">
        <v>395</v>
      </c>
      <c r="J1257" s="2" t="s">
        <v>525</v>
      </c>
      <c r="K1257" s="2" t="s">
        <v>378</v>
      </c>
      <c r="L1257" s="2" t="s">
        <v>556</v>
      </c>
      <c r="M1257" s="2" t="s">
        <v>533</v>
      </c>
    </row>
    <row r="1258" spans="1:13" x14ac:dyDescent="0.45">
      <c r="A1258" s="2" t="s">
        <v>8</v>
      </c>
      <c r="B1258" s="2" t="s">
        <v>373</v>
      </c>
      <c r="C1258" s="3">
        <v>22500</v>
      </c>
      <c r="D1258" s="3">
        <v>22500</v>
      </c>
      <c r="E1258" s="4">
        <v>43629.976643518516</v>
      </c>
      <c r="F1258" s="4">
        <v>43720</v>
      </c>
      <c r="G1258" s="2" t="s">
        <v>396</v>
      </c>
      <c r="H1258" s="2" t="s">
        <v>383</v>
      </c>
      <c r="I1258" s="2" t="s">
        <v>397</v>
      </c>
      <c r="J1258" s="2" t="s">
        <v>526</v>
      </c>
      <c r="K1258" s="2" t="s">
        <v>378</v>
      </c>
      <c r="L1258" s="2" t="s">
        <v>557</v>
      </c>
      <c r="M1258" s="2" t="s">
        <v>533</v>
      </c>
    </row>
    <row r="1259" spans="1:13" x14ac:dyDescent="0.45">
      <c r="A1259" s="2" t="s">
        <v>8</v>
      </c>
      <c r="B1259" s="2" t="s">
        <v>373</v>
      </c>
      <c r="C1259" s="3">
        <v>75000</v>
      </c>
      <c r="D1259" s="3">
        <v>75000</v>
      </c>
      <c r="E1259" s="4">
        <v>43270.933368055557</v>
      </c>
      <c r="F1259" s="4">
        <v>43364.001087962963</v>
      </c>
      <c r="G1259" s="2" t="s">
        <v>382</v>
      </c>
      <c r="H1259" s="2" t="s">
        <v>381</v>
      </c>
      <c r="I1259" s="2" t="s">
        <v>385</v>
      </c>
      <c r="J1259" s="2" t="s">
        <v>525</v>
      </c>
      <c r="K1259" s="2" t="s">
        <v>378</v>
      </c>
      <c r="L1259" s="2" t="s">
        <v>557</v>
      </c>
      <c r="M1259" s="2" t="s">
        <v>536</v>
      </c>
    </row>
    <row r="1260" spans="1:13" x14ac:dyDescent="0.45">
      <c r="A1260" s="2" t="s">
        <v>475</v>
      </c>
      <c r="B1260" s="2" t="s">
        <v>366</v>
      </c>
      <c r="C1260" s="3">
        <v>37000</v>
      </c>
      <c r="D1260" s="3">
        <v>37000</v>
      </c>
      <c r="E1260" s="4">
        <v>42657.921967592592</v>
      </c>
      <c r="F1260" s="4">
        <v>42741.869687500002</v>
      </c>
      <c r="G1260" s="2" t="s">
        <v>401</v>
      </c>
      <c r="H1260" s="2" t="s">
        <v>389</v>
      </c>
      <c r="I1260" s="2" t="s">
        <v>385</v>
      </c>
      <c r="J1260" s="2" t="s">
        <v>529</v>
      </c>
      <c r="K1260" s="2" t="s">
        <v>377</v>
      </c>
      <c r="L1260" s="2" t="s">
        <v>557</v>
      </c>
      <c r="M1260" s="2" t="s">
        <v>535</v>
      </c>
    </row>
    <row r="1261" spans="1:13" x14ac:dyDescent="0.45">
      <c r="A1261" s="2" t="s">
        <v>461</v>
      </c>
      <c r="B1261" s="2" t="s">
        <v>364</v>
      </c>
      <c r="C1261" s="3">
        <v>2000</v>
      </c>
      <c r="D1261" s="3">
        <v>0</v>
      </c>
      <c r="E1261" s="4">
        <v>43735.608287037037</v>
      </c>
      <c r="F1261" s="4">
        <v>43769.291666666664</v>
      </c>
      <c r="G1261" s="2" t="s">
        <v>393</v>
      </c>
      <c r="H1261" s="2" t="s">
        <v>389</v>
      </c>
      <c r="I1261" s="2" t="s">
        <v>385</v>
      </c>
      <c r="J1261" s="2" t="s">
        <v>524</v>
      </c>
      <c r="K1261" s="2" t="s">
        <v>377</v>
      </c>
      <c r="L1261" s="2" t="s">
        <v>555</v>
      </c>
      <c r="M1261" s="2" t="s">
        <v>533</v>
      </c>
    </row>
    <row r="1262" spans="1:13" x14ac:dyDescent="0.45">
      <c r="A1262" s="2" t="s">
        <v>635</v>
      </c>
      <c r="B1262" s="2" t="s">
        <v>358</v>
      </c>
      <c r="C1262" s="3">
        <v>18400</v>
      </c>
      <c r="D1262" s="3">
        <v>0</v>
      </c>
      <c r="E1262" s="4">
        <v>43413.931296296294</v>
      </c>
      <c r="F1262" s="4">
        <v>43577</v>
      </c>
      <c r="G1262" s="2" t="s">
        <v>394</v>
      </c>
      <c r="H1262" s="2" t="s">
        <v>383</v>
      </c>
      <c r="I1262" s="2" t="s">
        <v>395</v>
      </c>
      <c r="J1262" s="2" t="s">
        <v>529</v>
      </c>
      <c r="K1262" s="2" t="s">
        <v>377</v>
      </c>
      <c r="L1262" s="2" t="s">
        <v>553</v>
      </c>
      <c r="M1262" s="2" t="s">
        <v>538</v>
      </c>
    </row>
    <row r="1263" spans="1:13" x14ac:dyDescent="0.45">
      <c r="A1263" s="2" t="s">
        <v>18</v>
      </c>
      <c r="B1263" s="2" t="s">
        <v>363</v>
      </c>
      <c r="C1263" s="3">
        <v>0</v>
      </c>
      <c r="D1263" s="3">
        <v>0</v>
      </c>
      <c r="E1263" s="4">
        <v>42853.857766203706</v>
      </c>
      <c r="F1263" s="4">
        <v>43350.829259259262</v>
      </c>
      <c r="G1263" s="2" t="s">
        <v>388</v>
      </c>
      <c r="H1263" s="2" t="s">
        <v>389</v>
      </c>
      <c r="I1263" s="2" t="s">
        <v>385</v>
      </c>
      <c r="J1263" s="2" t="s">
        <v>522</v>
      </c>
      <c r="K1263" s="2" t="s">
        <v>377</v>
      </c>
      <c r="L1263" s="2" t="s">
        <v>577</v>
      </c>
      <c r="M1263" s="2" t="s">
        <v>533</v>
      </c>
    </row>
    <row r="1264" spans="1:13" x14ac:dyDescent="0.45">
      <c r="A1264" s="2" t="s">
        <v>18</v>
      </c>
      <c r="B1264" s="2" t="s">
        <v>363</v>
      </c>
      <c r="C1264" s="3">
        <v>7800</v>
      </c>
      <c r="D1264" s="3">
        <v>0</v>
      </c>
      <c r="E1264" s="4">
        <v>41316.787210648145</v>
      </c>
      <c r="F1264" s="4">
        <v>41855.166666666664</v>
      </c>
      <c r="G1264" s="2" t="s">
        <v>396</v>
      </c>
      <c r="H1264" s="2" t="s">
        <v>383</v>
      </c>
      <c r="I1264" s="2" t="s">
        <v>397</v>
      </c>
      <c r="J1264" s="2" t="s">
        <v>522</v>
      </c>
      <c r="K1264" s="2" t="s">
        <v>377</v>
      </c>
      <c r="L1264" s="2" t="s">
        <v>560</v>
      </c>
      <c r="M1264" s="2" t="s">
        <v>538</v>
      </c>
    </row>
    <row r="1265" spans="1:13" x14ac:dyDescent="0.45">
      <c r="A1265" s="2" t="s">
        <v>18</v>
      </c>
      <c r="B1265" s="2" t="s">
        <v>363</v>
      </c>
      <c r="C1265" s="3">
        <v>10800</v>
      </c>
      <c r="D1265" s="3">
        <v>10800</v>
      </c>
      <c r="E1265" s="4">
        <v>42426.700868055559</v>
      </c>
      <c r="F1265" s="4">
        <v>42763.971909722219</v>
      </c>
      <c r="G1265" s="2" t="s">
        <v>394</v>
      </c>
      <c r="H1265" s="2" t="s">
        <v>383</v>
      </c>
      <c r="I1265" s="2" t="s">
        <v>395</v>
      </c>
      <c r="J1265" s="2" t="s">
        <v>529</v>
      </c>
      <c r="K1265" s="2" t="s">
        <v>377</v>
      </c>
      <c r="L1265" s="2" t="s">
        <v>567</v>
      </c>
      <c r="M1265" s="2" t="s">
        <v>537</v>
      </c>
    </row>
    <row r="1266" spans="1:13" x14ac:dyDescent="0.45">
      <c r="A1266" s="2" t="s">
        <v>18</v>
      </c>
      <c r="B1266" s="2" t="s">
        <v>363</v>
      </c>
      <c r="C1266" s="3">
        <v>20000</v>
      </c>
      <c r="D1266" s="3">
        <v>20000</v>
      </c>
      <c r="E1266" s="4">
        <v>41480.821388888886</v>
      </c>
      <c r="F1266" s="4">
        <v>42304.291666666664</v>
      </c>
      <c r="G1266" s="2" t="s">
        <v>402</v>
      </c>
      <c r="H1266" s="2" t="s">
        <v>403</v>
      </c>
      <c r="I1266" s="2" t="s">
        <v>397</v>
      </c>
      <c r="J1266" s="2" t="s">
        <v>525</v>
      </c>
      <c r="K1266" s="2" t="s">
        <v>378</v>
      </c>
      <c r="L1266" s="2" t="s">
        <v>567</v>
      </c>
      <c r="M1266" s="2" t="s">
        <v>533</v>
      </c>
    </row>
    <row r="1267" spans="1:13" x14ac:dyDescent="0.45">
      <c r="A1267" s="2" t="s">
        <v>18</v>
      </c>
      <c r="B1267" s="2" t="s">
        <v>363</v>
      </c>
      <c r="C1267" s="3">
        <v>21300</v>
      </c>
      <c r="D1267" s="3">
        <v>21300</v>
      </c>
      <c r="E1267" s="4">
        <v>41199.673275462963</v>
      </c>
      <c r="F1267" s="4">
        <v>41284.291666666664</v>
      </c>
      <c r="G1267" s="2" t="s">
        <v>394</v>
      </c>
      <c r="H1267" s="2" t="s">
        <v>383</v>
      </c>
      <c r="I1267" s="2" t="s">
        <v>395</v>
      </c>
      <c r="J1267" s="2" t="s">
        <v>525</v>
      </c>
      <c r="K1267" s="2" t="s">
        <v>378</v>
      </c>
      <c r="L1267" s="2" t="s">
        <v>555</v>
      </c>
      <c r="M1267" s="2" t="s">
        <v>533</v>
      </c>
    </row>
    <row r="1268" spans="1:13" x14ac:dyDescent="0.45">
      <c r="A1268" s="2" t="s">
        <v>18</v>
      </c>
      <c r="B1268" s="2" t="s">
        <v>363</v>
      </c>
      <c r="C1268" s="3">
        <v>106000</v>
      </c>
      <c r="D1268" s="3">
        <v>0</v>
      </c>
      <c r="E1268" s="4">
        <v>42424.926041666666</v>
      </c>
      <c r="F1268" s="4">
        <v>42752.291666666664</v>
      </c>
      <c r="G1268" s="2" t="s">
        <v>393</v>
      </c>
      <c r="H1268" s="2" t="s">
        <v>389</v>
      </c>
      <c r="I1268" s="2" t="s">
        <v>385</v>
      </c>
      <c r="J1268" s="2" t="s">
        <v>522</v>
      </c>
      <c r="K1268" s="2" t="s">
        <v>377</v>
      </c>
      <c r="L1268" s="2" t="s">
        <v>567</v>
      </c>
      <c r="M1268" s="2" t="s">
        <v>533</v>
      </c>
    </row>
    <row r="1269" spans="1:13" x14ac:dyDescent="0.45">
      <c r="A1269" s="2" t="s">
        <v>447</v>
      </c>
      <c r="B1269" s="2" t="s">
        <v>370</v>
      </c>
      <c r="C1269" s="3">
        <v>2695</v>
      </c>
      <c r="D1269" s="3">
        <v>2695</v>
      </c>
      <c r="E1269" s="4">
        <v>43942.013773148145</v>
      </c>
      <c r="F1269" s="4">
        <v>43949.646817129629</v>
      </c>
      <c r="G1269" s="2" t="s">
        <v>404</v>
      </c>
      <c r="H1269" s="2" t="s">
        <v>403</v>
      </c>
      <c r="I1269" s="2" t="s">
        <v>405</v>
      </c>
      <c r="J1269" s="2" t="s">
        <v>527</v>
      </c>
      <c r="K1269" s="2" t="s">
        <v>378</v>
      </c>
      <c r="L1269" s="2" t="s">
        <v>557</v>
      </c>
      <c r="M1269" s="2" t="s">
        <v>533</v>
      </c>
    </row>
    <row r="1270" spans="1:13" x14ac:dyDescent="0.45">
      <c r="A1270" s="2" t="s">
        <v>447</v>
      </c>
      <c r="B1270" s="2" t="s">
        <v>370</v>
      </c>
      <c r="C1270" s="3">
        <v>2695</v>
      </c>
      <c r="D1270" s="3">
        <v>0</v>
      </c>
      <c r="E1270" s="4">
        <v>43753.69940972222</v>
      </c>
      <c r="F1270" s="4">
        <v>43852.25</v>
      </c>
      <c r="G1270" s="2" t="s">
        <v>382</v>
      </c>
      <c r="H1270" s="2" t="s">
        <v>381</v>
      </c>
      <c r="I1270" s="2" t="s">
        <v>385</v>
      </c>
      <c r="J1270" s="2" t="s">
        <v>527</v>
      </c>
      <c r="K1270" s="2" t="s">
        <v>377</v>
      </c>
      <c r="L1270" s="2" t="s">
        <v>572</v>
      </c>
      <c r="M1270" s="2" t="s">
        <v>539</v>
      </c>
    </row>
    <row r="1271" spans="1:13" x14ac:dyDescent="0.45">
      <c r="A1271" s="2" t="s">
        <v>447</v>
      </c>
      <c r="B1271" s="2" t="s">
        <v>370</v>
      </c>
      <c r="C1271" s="3">
        <v>6000</v>
      </c>
      <c r="D1271" s="3">
        <v>6000</v>
      </c>
      <c r="E1271" s="4">
        <v>43395.829062500001</v>
      </c>
      <c r="F1271" s="4">
        <v>43403.906134259261</v>
      </c>
      <c r="G1271" s="2" t="s">
        <v>392</v>
      </c>
      <c r="H1271" s="2" t="s">
        <v>383</v>
      </c>
      <c r="I1271" s="2" t="s">
        <v>385</v>
      </c>
      <c r="J1271" s="2" t="s">
        <v>525</v>
      </c>
      <c r="K1271" s="2" t="s">
        <v>378</v>
      </c>
      <c r="L1271" s="2" t="s">
        <v>557</v>
      </c>
      <c r="M1271" s="2" t="s">
        <v>533</v>
      </c>
    </row>
    <row r="1272" spans="1:13" x14ac:dyDescent="0.45">
      <c r="A1272" s="2" t="s">
        <v>447</v>
      </c>
      <c r="B1272" s="2" t="s">
        <v>370</v>
      </c>
      <c r="C1272" s="3">
        <v>6000</v>
      </c>
      <c r="D1272" s="3">
        <v>6000</v>
      </c>
      <c r="E1272" s="4">
        <v>42489.894513888888</v>
      </c>
      <c r="F1272" s="4">
        <v>42577.691493055558</v>
      </c>
      <c r="G1272" s="2" t="s">
        <v>404</v>
      </c>
      <c r="H1272" s="2" t="s">
        <v>403</v>
      </c>
      <c r="I1272" s="2" t="s">
        <v>405</v>
      </c>
      <c r="J1272" s="2" t="s">
        <v>525</v>
      </c>
      <c r="K1272" s="2" t="s">
        <v>378</v>
      </c>
      <c r="L1272" s="2" t="s">
        <v>557</v>
      </c>
      <c r="M1272" s="2" t="s">
        <v>535</v>
      </c>
    </row>
    <row r="1273" spans="1:13" x14ac:dyDescent="0.45">
      <c r="A1273" s="2" t="s">
        <v>447</v>
      </c>
      <c r="B1273" s="2" t="s">
        <v>370</v>
      </c>
      <c r="C1273" s="3">
        <v>6000</v>
      </c>
      <c r="D1273" s="3">
        <v>0</v>
      </c>
      <c r="E1273" s="4">
        <v>42244.87777777778</v>
      </c>
      <c r="F1273" s="4">
        <v>42359.208333333336</v>
      </c>
      <c r="G1273" s="2" t="s">
        <v>382</v>
      </c>
      <c r="H1273" s="2" t="s">
        <v>381</v>
      </c>
      <c r="I1273" s="2" t="s">
        <v>386</v>
      </c>
      <c r="J1273" s="2" t="s">
        <v>522</v>
      </c>
      <c r="K1273" s="2" t="s">
        <v>377</v>
      </c>
      <c r="L1273" s="2" t="s">
        <v>557</v>
      </c>
      <c r="M1273" s="2" t="s">
        <v>537</v>
      </c>
    </row>
    <row r="1274" spans="1:13" x14ac:dyDescent="0.45">
      <c r="A1274" s="2" t="s">
        <v>447</v>
      </c>
      <c r="B1274" s="2" t="s">
        <v>370</v>
      </c>
      <c r="C1274" s="3">
        <v>6000</v>
      </c>
      <c r="D1274" s="3">
        <v>0</v>
      </c>
      <c r="E1274" s="4">
        <v>41213.807951388888</v>
      </c>
      <c r="F1274" s="4">
        <v>41221.208333333336</v>
      </c>
      <c r="G1274" s="2" t="s">
        <v>402</v>
      </c>
      <c r="H1274" s="2" t="s">
        <v>403</v>
      </c>
      <c r="I1274" s="2" t="s">
        <v>397</v>
      </c>
      <c r="J1274" s="2" t="s">
        <v>522</v>
      </c>
      <c r="K1274" s="2" t="s">
        <v>377</v>
      </c>
      <c r="L1274" s="2" t="s">
        <v>557</v>
      </c>
      <c r="M1274" s="2" t="s">
        <v>533</v>
      </c>
    </row>
    <row r="1275" spans="1:13" x14ac:dyDescent="0.45">
      <c r="A1275" s="2" t="s">
        <v>447</v>
      </c>
      <c r="B1275" s="2" t="s">
        <v>370</v>
      </c>
      <c r="C1275" s="3">
        <v>6000</v>
      </c>
      <c r="D1275" s="3">
        <v>0</v>
      </c>
      <c r="E1275" s="4">
        <v>41213.80982638889</v>
      </c>
      <c r="F1275" s="4">
        <v>41221.208333333336</v>
      </c>
      <c r="G1275" s="2" t="s">
        <v>404</v>
      </c>
      <c r="H1275" s="2" t="s">
        <v>403</v>
      </c>
      <c r="I1275" s="2" t="s">
        <v>405</v>
      </c>
      <c r="J1275" s="2" t="s">
        <v>522</v>
      </c>
      <c r="K1275" s="2" t="s">
        <v>377</v>
      </c>
      <c r="L1275" s="2" t="s">
        <v>557</v>
      </c>
      <c r="M1275" s="2" t="s">
        <v>533</v>
      </c>
    </row>
    <row r="1276" spans="1:13" x14ac:dyDescent="0.45">
      <c r="A1276" s="2" t="s">
        <v>447</v>
      </c>
      <c r="B1276" s="2" t="s">
        <v>370</v>
      </c>
      <c r="C1276" s="3">
        <v>10000</v>
      </c>
      <c r="D1276" s="3">
        <v>0</v>
      </c>
      <c r="E1276" s="4">
        <v>43312.946018518516</v>
      </c>
      <c r="F1276" s="4">
        <v>43329.908148148148</v>
      </c>
      <c r="G1276" s="2" t="s">
        <v>404</v>
      </c>
      <c r="H1276" s="2" t="s">
        <v>403</v>
      </c>
      <c r="I1276" s="2" t="s">
        <v>405</v>
      </c>
      <c r="J1276" s="2" t="s">
        <v>525</v>
      </c>
      <c r="K1276" s="2" t="s">
        <v>377</v>
      </c>
      <c r="L1276" s="2" t="s">
        <v>557</v>
      </c>
      <c r="M1276" s="2" t="s">
        <v>534</v>
      </c>
    </row>
    <row r="1277" spans="1:13" x14ac:dyDescent="0.45">
      <c r="A1277" s="2" t="s">
        <v>447</v>
      </c>
      <c r="B1277" s="2" t="s">
        <v>370</v>
      </c>
      <c r="C1277" s="3">
        <v>11000</v>
      </c>
      <c r="D1277" s="3">
        <v>11000</v>
      </c>
      <c r="E1277" s="4">
        <v>42297.91574074074</v>
      </c>
      <c r="F1277" s="4">
        <v>42508.744513888887</v>
      </c>
      <c r="G1277" s="2" t="s">
        <v>388</v>
      </c>
      <c r="H1277" s="2" t="s">
        <v>389</v>
      </c>
      <c r="I1277" s="2" t="s">
        <v>387</v>
      </c>
      <c r="J1277" s="2" t="s">
        <v>525</v>
      </c>
      <c r="K1277" s="2" t="s">
        <v>377</v>
      </c>
      <c r="L1277" s="2" t="s">
        <v>557</v>
      </c>
      <c r="M1277" s="2" t="s">
        <v>533</v>
      </c>
    </row>
    <row r="1278" spans="1:13" x14ac:dyDescent="0.45">
      <c r="A1278" s="2" t="s">
        <v>447</v>
      </c>
      <c r="B1278" s="2" t="s">
        <v>370</v>
      </c>
      <c r="C1278" s="3">
        <v>12480</v>
      </c>
      <c r="D1278" s="3">
        <v>12480</v>
      </c>
      <c r="E1278" s="4">
        <v>42895.572465277779</v>
      </c>
      <c r="F1278" s="4">
        <v>42950.583599537036</v>
      </c>
      <c r="G1278" s="2" t="s">
        <v>393</v>
      </c>
      <c r="H1278" s="2" t="s">
        <v>389</v>
      </c>
      <c r="I1278" s="2" t="s">
        <v>385</v>
      </c>
      <c r="J1278" s="2" t="s">
        <v>525</v>
      </c>
      <c r="K1278" s="2" t="s">
        <v>378</v>
      </c>
      <c r="L1278" s="2" t="s">
        <v>557</v>
      </c>
      <c r="M1278" s="2" t="s">
        <v>533</v>
      </c>
    </row>
    <row r="1279" spans="1:13" x14ac:dyDescent="0.45">
      <c r="A1279" s="2" t="s">
        <v>447</v>
      </c>
      <c r="B1279" s="2" t="s">
        <v>370</v>
      </c>
      <c r="C1279" s="3">
        <v>15600</v>
      </c>
      <c r="D1279" s="3">
        <v>15600</v>
      </c>
      <c r="E1279" s="4">
        <v>42971.90483796296</v>
      </c>
      <c r="F1279" s="4">
        <v>43004.705405092594</v>
      </c>
      <c r="G1279" s="2" t="s">
        <v>393</v>
      </c>
      <c r="H1279" s="2" t="s">
        <v>389</v>
      </c>
      <c r="I1279" s="2" t="s">
        <v>385</v>
      </c>
      <c r="J1279" s="2" t="s">
        <v>525</v>
      </c>
      <c r="K1279" s="2" t="s">
        <v>378</v>
      </c>
      <c r="L1279" s="2" t="s">
        <v>557</v>
      </c>
      <c r="M1279" s="2" t="s">
        <v>538</v>
      </c>
    </row>
    <row r="1280" spans="1:13" x14ac:dyDescent="0.45">
      <c r="A1280" s="2" t="s">
        <v>447</v>
      </c>
      <c r="B1280" s="2" t="s">
        <v>370</v>
      </c>
      <c r="C1280" s="3">
        <v>30000</v>
      </c>
      <c r="D1280" s="3">
        <v>30000</v>
      </c>
      <c r="E1280" s="4">
        <v>42215.947071759256</v>
      </c>
      <c r="F1280" s="4">
        <v>42297.291666666664</v>
      </c>
      <c r="G1280" s="2" t="s">
        <v>388</v>
      </c>
      <c r="H1280" s="2" t="s">
        <v>389</v>
      </c>
      <c r="I1280" s="2" t="s">
        <v>385</v>
      </c>
      <c r="J1280" s="2" t="s">
        <v>523</v>
      </c>
      <c r="K1280" s="2" t="s">
        <v>378</v>
      </c>
      <c r="L1280" s="2" t="s">
        <v>557</v>
      </c>
      <c r="M1280" s="2" t="s">
        <v>538</v>
      </c>
    </row>
    <row r="1281" spans="1:13" x14ac:dyDescent="0.45">
      <c r="A1281" s="2" t="s">
        <v>447</v>
      </c>
      <c r="B1281" s="2" t="s">
        <v>370</v>
      </c>
      <c r="C1281" s="3">
        <v>39000</v>
      </c>
      <c r="D1281" s="3">
        <v>39000</v>
      </c>
      <c r="E1281" s="4">
        <v>43118.061064814814</v>
      </c>
      <c r="F1281" s="4">
        <v>43138.681006944447</v>
      </c>
      <c r="G1281" s="2" t="s">
        <v>393</v>
      </c>
      <c r="H1281" s="2" t="s">
        <v>389</v>
      </c>
      <c r="I1281" s="2" t="s">
        <v>385</v>
      </c>
      <c r="J1281" s="2" t="s">
        <v>525</v>
      </c>
      <c r="K1281" s="2" t="s">
        <v>378</v>
      </c>
      <c r="L1281" s="2" t="s">
        <v>557</v>
      </c>
      <c r="M1281" s="2" t="s">
        <v>533</v>
      </c>
    </row>
    <row r="1282" spans="1:13" x14ac:dyDescent="0.45">
      <c r="A1282" s="2" t="s">
        <v>447</v>
      </c>
      <c r="B1282" s="2" t="s">
        <v>370</v>
      </c>
      <c r="C1282" s="3">
        <v>49800</v>
      </c>
      <c r="D1282" s="3">
        <v>49800</v>
      </c>
      <c r="E1282" s="4">
        <v>42516.950069444443</v>
      </c>
      <c r="F1282" s="4">
        <v>42535.686307870368</v>
      </c>
      <c r="G1282" s="2" t="s">
        <v>396</v>
      </c>
      <c r="H1282" s="2" t="s">
        <v>383</v>
      </c>
      <c r="I1282" s="2" t="s">
        <v>397</v>
      </c>
      <c r="J1282" s="2" t="s">
        <v>525</v>
      </c>
      <c r="K1282" s="2" t="s">
        <v>378</v>
      </c>
      <c r="L1282" s="2" t="s">
        <v>557</v>
      </c>
      <c r="M1282" s="2" t="s">
        <v>534</v>
      </c>
    </row>
    <row r="1283" spans="1:13" x14ac:dyDescent="0.45">
      <c r="A1283" s="2" t="s">
        <v>447</v>
      </c>
      <c r="B1283" s="2" t="s">
        <v>370</v>
      </c>
      <c r="C1283" s="3">
        <v>51520</v>
      </c>
      <c r="D1283" s="3">
        <v>51520</v>
      </c>
      <c r="E1283" s="4">
        <v>43446.903946759259</v>
      </c>
      <c r="F1283" s="4">
        <v>43465</v>
      </c>
      <c r="G1283" s="2" t="s">
        <v>396</v>
      </c>
      <c r="H1283" s="2" t="s">
        <v>383</v>
      </c>
      <c r="I1283" s="2" t="s">
        <v>397</v>
      </c>
      <c r="J1283" s="2" t="s">
        <v>525</v>
      </c>
      <c r="K1283" s="2" t="s">
        <v>378</v>
      </c>
      <c r="L1283" s="2" t="s">
        <v>557</v>
      </c>
      <c r="M1283" s="2" t="s">
        <v>533</v>
      </c>
    </row>
    <row r="1284" spans="1:13" x14ac:dyDescent="0.45">
      <c r="A1284" s="2" t="s">
        <v>447</v>
      </c>
      <c r="B1284" s="2" t="s">
        <v>370</v>
      </c>
      <c r="C1284" s="3">
        <v>56000</v>
      </c>
      <c r="D1284" s="3">
        <v>56000</v>
      </c>
      <c r="E1284" s="4">
        <v>43768.703958333332</v>
      </c>
      <c r="F1284" s="4">
        <v>43860.166666666664</v>
      </c>
      <c r="G1284" s="2" t="s">
        <v>388</v>
      </c>
      <c r="H1284" s="2" t="s">
        <v>389</v>
      </c>
      <c r="I1284" s="2" t="s">
        <v>385</v>
      </c>
      <c r="J1284" s="2" t="s">
        <v>528</v>
      </c>
      <c r="K1284" s="2" t="s">
        <v>378</v>
      </c>
      <c r="L1284" s="2" t="s">
        <v>557</v>
      </c>
      <c r="M1284" s="2" t="s">
        <v>539</v>
      </c>
    </row>
    <row r="1285" spans="1:13" x14ac:dyDescent="0.45">
      <c r="A1285" s="2" t="s">
        <v>447</v>
      </c>
      <c r="B1285" s="2" t="s">
        <v>370</v>
      </c>
      <c r="C1285" s="3">
        <v>61000</v>
      </c>
      <c r="D1285" s="3">
        <v>0</v>
      </c>
      <c r="E1285" s="4">
        <v>43742.902615740742</v>
      </c>
      <c r="F1285" s="4">
        <v>43892.25</v>
      </c>
      <c r="G1285" s="2" t="s">
        <v>396</v>
      </c>
      <c r="H1285" s="2" t="s">
        <v>383</v>
      </c>
      <c r="I1285" s="2" t="s">
        <v>397</v>
      </c>
      <c r="J1285" s="2" t="s">
        <v>528</v>
      </c>
      <c r="K1285" s="2" t="s">
        <v>377</v>
      </c>
      <c r="L1285" s="2" t="s">
        <v>572</v>
      </c>
      <c r="M1285" s="2" t="s">
        <v>533</v>
      </c>
    </row>
    <row r="1286" spans="1:13" x14ac:dyDescent="0.45">
      <c r="A1286" s="2" t="s">
        <v>447</v>
      </c>
      <c r="B1286" s="2" t="s">
        <v>370</v>
      </c>
      <c r="C1286" s="3">
        <v>110000</v>
      </c>
      <c r="D1286" s="3">
        <v>110000</v>
      </c>
      <c r="E1286" s="4">
        <v>42417.855902777781</v>
      </c>
      <c r="F1286" s="4">
        <v>42452.291666666664</v>
      </c>
      <c r="G1286" s="2" t="s">
        <v>402</v>
      </c>
      <c r="H1286" s="2" t="s">
        <v>403</v>
      </c>
      <c r="I1286" s="2" t="s">
        <v>397</v>
      </c>
      <c r="J1286" s="2" t="s">
        <v>525</v>
      </c>
      <c r="K1286" s="2" t="s">
        <v>378</v>
      </c>
      <c r="L1286" s="2" t="s">
        <v>557</v>
      </c>
      <c r="M1286" s="2" t="s">
        <v>535</v>
      </c>
    </row>
    <row r="1287" spans="1:13" x14ac:dyDescent="0.45">
      <c r="A1287" s="2" t="s">
        <v>447</v>
      </c>
      <c r="B1287" s="2" t="s">
        <v>370</v>
      </c>
      <c r="C1287" s="3">
        <v>115000</v>
      </c>
      <c r="D1287" s="3">
        <v>0</v>
      </c>
      <c r="E1287" s="4">
        <v>41920.725416666668</v>
      </c>
      <c r="F1287" s="4">
        <v>41960.208333333336</v>
      </c>
      <c r="G1287" s="2" t="s">
        <v>388</v>
      </c>
      <c r="H1287" s="2" t="s">
        <v>389</v>
      </c>
      <c r="I1287" s="2" t="s">
        <v>385</v>
      </c>
      <c r="J1287" s="2" t="s">
        <v>522</v>
      </c>
      <c r="K1287" s="2" t="s">
        <v>377</v>
      </c>
      <c r="L1287" s="2" t="s">
        <v>557</v>
      </c>
      <c r="M1287" s="2" t="s">
        <v>533</v>
      </c>
    </row>
    <row r="1288" spans="1:13" x14ac:dyDescent="0.45">
      <c r="A1288" s="2" t="s">
        <v>481</v>
      </c>
      <c r="B1288" s="2" t="s">
        <v>368</v>
      </c>
      <c r="C1288" s="3">
        <v>12000</v>
      </c>
      <c r="D1288" s="3">
        <v>0</v>
      </c>
      <c r="E1288" s="4">
        <v>42432.84034722222</v>
      </c>
      <c r="F1288" s="4">
        <v>42458.166666666664</v>
      </c>
      <c r="G1288" s="2" t="s">
        <v>404</v>
      </c>
      <c r="H1288" s="2" t="s">
        <v>403</v>
      </c>
      <c r="I1288" s="2" t="s">
        <v>405</v>
      </c>
      <c r="J1288" s="2" t="s">
        <v>523</v>
      </c>
      <c r="K1288" s="2" t="s">
        <v>377</v>
      </c>
      <c r="L1288" s="2" t="s">
        <v>566</v>
      </c>
      <c r="M1288" s="2" t="s">
        <v>533</v>
      </c>
    </row>
    <row r="1289" spans="1:13" x14ac:dyDescent="0.45">
      <c r="A1289" s="2" t="s">
        <v>482</v>
      </c>
      <c r="B1289" s="2" t="s">
        <v>368</v>
      </c>
      <c r="C1289" s="3">
        <v>21000</v>
      </c>
      <c r="D1289" s="3">
        <v>0</v>
      </c>
      <c r="E1289" s="4">
        <v>42629.581064814818</v>
      </c>
      <c r="F1289" s="4">
        <v>43087.945162037038</v>
      </c>
      <c r="G1289" s="2" t="s">
        <v>393</v>
      </c>
      <c r="H1289" s="2" t="s">
        <v>389</v>
      </c>
      <c r="I1289" s="2" t="s">
        <v>385</v>
      </c>
      <c r="J1289" s="2" t="s">
        <v>529</v>
      </c>
      <c r="K1289" s="2" t="s">
        <v>377</v>
      </c>
      <c r="L1289" s="2" t="s">
        <v>554</v>
      </c>
      <c r="M1289" s="2" t="s">
        <v>536</v>
      </c>
    </row>
    <row r="1290" spans="1:13" x14ac:dyDescent="0.45">
      <c r="A1290" s="2" t="s">
        <v>19</v>
      </c>
      <c r="B1290" s="2" t="s">
        <v>373</v>
      </c>
      <c r="C1290" s="3">
        <v>30000</v>
      </c>
      <c r="D1290" s="3">
        <v>0</v>
      </c>
      <c r="E1290" s="4">
        <v>41262.947210648148</v>
      </c>
      <c r="F1290" s="4">
        <v>41290.208333333336</v>
      </c>
      <c r="G1290" s="2" t="s">
        <v>390</v>
      </c>
      <c r="H1290" s="2" t="s">
        <v>389</v>
      </c>
      <c r="I1290" s="2" t="s">
        <v>386</v>
      </c>
      <c r="J1290" s="2" t="s">
        <v>529</v>
      </c>
      <c r="K1290" s="2" t="s">
        <v>377</v>
      </c>
      <c r="L1290" s="2" t="s">
        <v>555</v>
      </c>
      <c r="M1290" s="2" t="s">
        <v>533</v>
      </c>
    </row>
    <row r="1291" spans="1:13" x14ac:dyDescent="0.45">
      <c r="A1291" s="2" t="s">
        <v>509</v>
      </c>
      <c r="B1291" s="2" t="s">
        <v>365</v>
      </c>
      <c r="C1291" s="3">
        <v>45000</v>
      </c>
      <c r="D1291" s="3">
        <v>0</v>
      </c>
      <c r="E1291" s="4">
        <v>42929.957951388889</v>
      </c>
      <c r="F1291" s="4">
        <v>43088.013298611113</v>
      </c>
      <c r="G1291" s="2" t="s">
        <v>398</v>
      </c>
      <c r="H1291" s="2" t="s">
        <v>389</v>
      </c>
      <c r="I1291" s="2" t="s">
        <v>399</v>
      </c>
      <c r="J1291" s="2" t="s">
        <v>529</v>
      </c>
      <c r="K1291" s="2" t="s">
        <v>377</v>
      </c>
      <c r="L1291" s="2" t="s">
        <v>565</v>
      </c>
      <c r="M1291" s="2" t="s">
        <v>533</v>
      </c>
    </row>
    <row r="1292" spans="1:13" x14ac:dyDescent="0.45">
      <c r="A1292" s="2" t="s">
        <v>509</v>
      </c>
      <c r="B1292" s="2" t="s">
        <v>365</v>
      </c>
      <c r="C1292" s="3">
        <v>45000</v>
      </c>
      <c r="D1292" s="3">
        <v>0</v>
      </c>
      <c r="E1292" s="4">
        <v>42647.917048611111</v>
      </c>
      <c r="F1292" s="4">
        <v>42856.694490740738</v>
      </c>
      <c r="G1292" s="2" t="s">
        <v>404</v>
      </c>
      <c r="H1292" s="2" t="s">
        <v>403</v>
      </c>
      <c r="I1292" s="2" t="s">
        <v>405</v>
      </c>
      <c r="J1292" s="2" t="s">
        <v>522</v>
      </c>
      <c r="K1292" s="2" t="s">
        <v>377</v>
      </c>
      <c r="L1292" s="2" t="s">
        <v>564</v>
      </c>
      <c r="M1292" s="2" t="s">
        <v>537</v>
      </c>
    </row>
    <row r="1293" spans="1:13" x14ac:dyDescent="0.45">
      <c r="A1293" s="2" t="s">
        <v>509</v>
      </c>
      <c r="B1293" s="2" t="s">
        <v>365</v>
      </c>
      <c r="C1293" s="3">
        <v>55000</v>
      </c>
      <c r="D1293" s="3">
        <v>0</v>
      </c>
      <c r="E1293" s="4">
        <v>43333.761921296296</v>
      </c>
      <c r="F1293" s="4">
        <v>43598</v>
      </c>
      <c r="G1293" s="2" t="s">
        <v>388</v>
      </c>
      <c r="H1293" s="2" t="s">
        <v>389</v>
      </c>
      <c r="I1293" s="2" t="s">
        <v>385</v>
      </c>
      <c r="J1293" s="2" t="s">
        <v>529</v>
      </c>
      <c r="K1293" s="2" t="s">
        <v>377</v>
      </c>
      <c r="L1293" s="2" t="s">
        <v>569</v>
      </c>
      <c r="M1293" s="2" t="s">
        <v>535</v>
      </c>
    </row>
    <row r="1294" spans="1:13" x14ac:dyDescent="0.45">
      <c r="A1294" s="2" t="s">
        <v>446</v>
      </c>
      <c r="B1294" s="2" t="s">
        <v>370</v>
      </c>
      <c r="C1294" s="3">
        <v>2199</v>
      </c>
      <c r="D1294" s="3">
        <v>2199</v>
      </c>
      <c r="E1294" s="4">
        <v>42802.664594907408</v>
      </c>
      <c r="F1294" s="4">
        <v>42802.669328703705</v>
      </c>
      <c r="G1294" s="2" t="s">
        <v>398</v>
      </c>
      <c r="H1294" s="2" t="s">
        <v>389</v>
      </c>
      <c r="I1294" s="2" t="s">
        <v>399</v>
      </c>
      <c r="J1294" s="2" t="s">
        <v>525</v>
      </c>
      <c r="K1294" s="2" t="s">
        <v>378</v>
      </c>
      <c r="L1294" s="2" t="s">
        <v>561</v>
      </c>
      <c r="M1294" s="2" t="s">
        <v>535</v>
      </c>
    </row>
    <row r="1295" spans="1:13" x14ac:dyDescent="0.45">
      <c r="A1295" s="2" t="s">
        <v>446</v>
      </c>
      <c r="B1295" s="2" t="s">
        <v>370</v>
      </c>
      <c r="C1295" s="3">
        <v>2199</v>
      </c>
      <c r="D1295" s="3">
        <v>2199</v>
      </c>
      <c r="E1295" s="4">
        <v>42802.023449074077</v>
      </c>
      <c r="F1295" s="4">
        <v>42802.026863425926</v>
      </c>
      <c r="G1295" s="2" t="s">
        <v>382</v>
      </c>
      <c r="H1295" s="2" t="s">
        <v>381</v>
      </c>
      <c r="I1295" s="2" t="s">
        <v>387</v>
      </c>
      <c r="J1295" s="2" t="s">
        <v>525</v>
      </c>
      <c r="K1295" s="2" t="s">
        <v>378</v>
      </c>
      <c r="L1295" s="2" t="s">
        <v>561</v>
      </c>
      <c r="M1295" s="2" t="s">
        <v>533</v>
      </c>
    </row>
    <row r="1296" spans="1:13" x14ac:dyDescent="0.45">
      <c r="A1296" s="2" t="s">
        <v>446</v>
      </c>
      <c r="B1296" s="2" t="s">
        <v>370</v>
      </c>
      <c r="C1296" s="3">
        <v>2695</v>
      </c>
      <c r="D1296" s="3">
        <v>2695</v>
      </c>
      <c r="E1296" s="4">
        <v>43495.523506944446</v>
      </c>
      <c r="F1296" s="4">
        <v>43493</v>
      </c>
      <c r="G1296" s="2" t="s">
        <v>396</v>
      </c>
      <c r="H1296" s="2" t="s">
        <v>383</v>
      </c>
      <c r="I1296" s="2" t="s">
        <v>397</v>
      </c>
      <c r="J1296" s="2" t="s">
        <v>528</v>
      </c>
      <c r="K1296" s="2" t="s">
        <v>378</v>
      </c>
      <c r="L1296" s="2" t="s">
        <v>561</v>
      </c>
      <c r="M1296" s="2" t="s">
        <v>534</v>
      </c>
    </row>
    <row r="1297" spans="1:13" x14ac:dyDescent="0.45">
      <c r="A1297" s="2" t="s">
        <v>446</v>
      </c>
      <c r="B1297" s="2" t="s">
        <v>370</v>
      </c>
      <c r="C1297" s="3">
        <v>5390</v>
      </c>
      <c r="D1297" s="3">
        <v>5390</v>
      </c>
      <c r="E1297" s="4">
        <v>43088.920902777776</v>
      </c>
      <c r="F1297" s="4">
        <v>43089.724560185183</v>
      </c>
      <c r="G1297" s="2" t="s">
        <v>391</v>
      </c>
      <c r="H1297" s="2" t="s">
        <v>383</v>
      </c>
      <c r="I1297" s="2" t="s">
        <v>385</v>
      </c>
      <c r="J1297" s="2" t="s">
        <v>525</v>
      </c>
      <c r="K1297" s="2" t="s">
        <v>378</v>
      </c>
      <c r="L1297" s="2" t="s">
        <v>561</v>
      </c>
      <c r="M1297" s="2" t="s">
        <v>539</v>
      </c>
    </row>
    <row r="1298" spans="1:13" x14ac:dyDescent="0.45">
      <c r="A1298" s="2" t="s">
        <v>446</v>
      </c>
      <c r="B1298" s="2" t="s">
        <v>370</v>
      </c>
      <c r="C1298" s="3">
        <v>6000</v>
      </c>
      <c r="D1298" s="3">
        <v>6000</v>
      </c>
      <c r="E1298" s="4">
        <v>43315.622361111113</v>
      </c>
      <c r="F1298" s="4">
        <v>43320.862708333334</v>
      </c>
      <c r="G1298" s="2" t="s">
        <v>393</v>
      </c>
      <c r="H1298" s="2" t="s">
        <v>389</v>
      </c>
      <c r="I1298" s="2" t="s">
        <v>385</v>
      </c>
      <c r="J1298" s="2" t="s">
        <v>525</v>
      </c>
      <c r="K1298" s="2" t="s">
        <v>378</v>
      </c>
      <c r="L1298" s="2" t="s">
        <v>561</v>
      </c>
      <c r="M1298" s="2" t="s">
        <v>537</v>
      </c>
    </row>
    <row r="1299" spans="1:13" x14ac:dyDescent="0.45">
      <c r="A1299" s="2" t="s">
        <v>446</v>
      </c>
      <c r="B1299" s="2" t="s">
        <v>370</v>
      </c>
      <c r="C1299" s="3">
        <v>6000</v>
      </c>
      <c r="D1299" s="3">
        <v>6000</v>
      </c>
      <c r="E1299" s="4">
        <v>43123.817083333335</v>
      </c>
      <c r="F1299" s="4">
        <v>43172.910902777781</v>
      </c>
      <c r="G1299" s="2" t="s">
        <v>398</v>
      </c>
      <c r="H1299" s="2" t="s">
        <v>389</v>
      </c>
      <c r="I1299" s="2" t="s">
        <v>399</v>
      </c>
      <c r="J1299" s="2" t="s">
        <v>525</v>
      </c>
      <c r="K1299" s="2" t="s">
        <v>378</v>
      </c>
      <c r="L1299" s="2" t="s">
        <v>561</v>
      </c>
      <c r="M1299" s="2" t="s">
        <v>533</v>
      </c>
    </row>
    <row r="1300" spans="1:13" x14ac:dyDescent="0.45">
      <c r="A1300" s="2" t="s">
        <v>446</v>
      </c>
      <c r="B1300" s="2" t="s">
        <v>370</v>
      </c>
      <c r="C1300" s="3">
        <v>6000</v>
      </c>
      <c r="D1300" s="3">
        <v>6000</v>
      </c>
      <c r="E1300" s="4">
        <v>43125.794131944444</v>
      </c>
      <c r="F1300" s="4">
        <v>43126.875601851854</v>
      </c>
      <c r="G1300" s="2" t="s">
        <v>396</v>
      </c>
      <c r="H1300" s="2" t="s">
        <v>383</v>
      </c>
      <c r="I1300" s="2" t="s">
        <v>397</v>
      </c>
      <c r="J1300" s="2" t="s">
        <v>522</v>
      </c>
      <c r="K1300" s="2" t="s">
        <v>378</v>
      </c>
      <c r="L1300" s="2" t="s">
        <v>561</v>
      </c>
      <c r="M1300" s="2" t="s">
        <v>533</v>
      </c>
    </row>
    <row r="1301" spans="1:13" x14ac:dyDescent="0.45">
      <c r="A1301" s="2" t="s">
        <v>446</v>
      </c>
      <c r="B1301" s="2" t="s">
        <v>370</v>
      </c>
      <c r="C1301" s="3">
        <v>6000</v>
      </c>
      <c r="D1301" s="3">
        <v>6000</v>
      </c>
      <c r="E1301" s="4">
        <v>42794.966180555559</v>
      </c>
      <c r="F1301" s="4">
        <v>42821.590694444443</v>
      </c>
      <c r="G1301" s="2" t="s">
        <v>390</v>
      </c>
      <c r="H1301" s="2" t="s">
        <v>389</v>
      </c>
      <c r="I1301" s="2" t="s">
        <v>385</v>
      </c>
      <c r="J1301" s="2" t="s">
        <v>525</v>
      </c>
      <c r="K1301" s="2" t="s">
        <v>378</v>
      </c>
      <c r="L1301" s="2" t="s">
        <v>561</v>
      </c>
      <c r="M1301" s="2" t="s">
        <v>537</v>
      </c>
    </row>
    <row r="1302" spans="1:13" x14ac:dyDescent="0.45">
      <c r="A1302" s="2" t="s">
        <v>446</v>
      </c>
      <c r="B1302" s="2" t="s">
        <v>370</v>
      </c>
      <c r="C1302" s="3">
        <v>6000</v>
      </c>
      <c r="D1302" s="3">
        <v>6000</v>
      </c>
      <c r="E1302" s="4">
        <v>42794.920277777775</v>
      </c>
      <c r="F1302" s="4">
        <v>42802.74927083333</v>
      </c>
      <c r="G1302" s="2" t="s">
        <v>382</v>
      </c>
      <c r="H1302" s="2" t="s">
        <v>381</v>
      </c>
      <c r="I1302" s="2" t="s">
        <v>387</v>
      </c>
      <c r="J1302" s="2" t="s">
        <v>522</v>
      </c>
      <c r="K1302" s="2" t="s">
        <v>378</v>
      </c>
      <c r="L1302" s="2" t="s">
        <v>561</v>
      </c>
      <c r="M1302" s="2" t="s">
        <v>535</v>
      </c>
    </row>
    <row r="1303" spans="1:13" x14ac:dyDescent="0.45">
      <c r="A1303" s="2" t="s">
        <v>446</v>
      </c>
      <c r="B1303" s="2" t="s">
        <v>370</v>
      </c>
      <c r="C1303" s="3">
        <v>7000</v>
      </c>
      <c r="D1303" s="3">
        <v>7000</v>
      </c>
      <c r="E1303" s="4">
        <v>43322.63758101852</v>
      </c>
      <c r="F1303" s="4">
        <v>43326.584398148145</v>
      </c>
      <c r="G1303" s="2" t="s">
        <v>388</v>
      </c>
      <c r="H1303" s="2" t="s">
        <v>389</v>
      </c>
      <c r="I1303" s="2" t="s">
        <v>385</v>
      </c>
      <c r="J1303" s="2" t="s">
        <v>525</v>
      </c>
      <c r="K1303" s="2" t="s">
        <v>378</v>
      </c>
      <c r="L1303" s="2" t="s">
        <v>561</v>
      </c>
      <c r="M1303" s="2" t="s">
        <v>538</v>
      </c>
    </row>
    <row r="1304" spans="1:13" x14ac:dyDescent="0.45">
      <c r="A1304" s="2" t="s">
        <v>446</v>
      </c>
      <c r="B1304" s="2" t="s">
        <v>370</v>
      </c>
      <c r="C1304" s="3">
        <v>7999</v>
      </c>
      <c r="D1304" s="3">
        <v>7999</v>
      </c>
      <c r="E1304" s="4">
        <v>43250.586006944446</v>
      </c>
      <c r="F1304" s="4">
        <v>43255.589432870373</v>
      </c>
      <c r="G1304" s="2" t="s">
        <v>388</v>
      </c>
      <c r="H1304" s="2" t="s">
        <v>389</v>
      </c>
      <c r="I1304" s="2" t="s">
        <v>385</v>
      </c>
      <c r="J1304" s="2" t="s">
        <v>525</v>
      </c>
      <c r="K1304" s="2" t="s">
        <v>378</v>
      </c>
      <c r="L1304" s="2" t="s">
        <v>561</v>
      </c>
      <c r="M1304" s="2" t="s">
        <v>533</v>
      </c>
    </row>
    <row r="1305" spans="1:13" x14ac:dyDescent="0.45">
      <c r="A1305" s="2" t="s">
        <v>446</v>
      </c>
      <c r="B1305" s="2" t="s">
        <v>370</v>
      </c>
      <c r="C1305" s="3">
        <v>10000</v>
      </c>
      <c r="D1305" s="3">
        <v>10000</v>
      </c>
      <c r="E1305" s="4">
        <v>43495.2499537037</v>
      </c>
      <c r="F1305" s="4">
        <v>43509</v>
      </c>
      <c r="G1305" s="2" t="s">
        <v>382</v>
      </c>
      <c r="H1305" s="2" t="s">
        <v>381</v>
      </c>
      <c r="I1305" s="2" t="s">
        <v>387</v>
      </c>
      <c r="J1305" s="2" t="s">
        <v>528</v>
      </c>
      <c r="K1305" s="2" t="s">
        <v>378</v>
      </c>
      <c r="L1305" s="2" t="s">
        <v>561</v>
      </c>
      <c r="M1305" s="2" t="s">
        <v>536</v>
      </c>
    </row>
    <row r="1306" spans="1:13" x14ac:dyDescent="0.45">
      <c r="A1306" s="2" t="s">
        <v>446</v>
      </c>
      <c r="B1306" s="2" t="s">
        <v>370</v>
      </c>
      <c r="C1306" s="3">
        <v>10000</v>
      </c>
      <c r="D1306" s="3">
        <v>10000</v>
      </c>
      <c r="E1306" s="4">
        <v>43228.88826388889</v>
      </c>
      <c r="F1306" s="4">
        <v>43237.86650462963</v>
      </c>
      <c r="G1306" s="2" t="s">
        <v>391</v>
      </c>
      <c r="H1306" s="2" t="s">
        <v>383</v>
      </c>
      <c r="I1306" s="2" t="s">
        <v>385</v>
      </c>
      <c r="J1306" s="2" t="s">
        <v>523</v>
      </c>
      <c r="K1306" s="2" t="s">
        <v>378</v>
      </c>
      <c r="L1306" s="2" t="s">
        <v>561</v>
      </c>
      <c r="M1306" s="2" t="s">
        <v>533</v>
      </c>
    </row>
    <row r="1307" spans="1:13" x14ac:dyDescent="0.45">
      <c r="A1307" s="2" t="s">
        <v>446</v>
      </c>
      <c r="B1307" s="2" t="s">
        <v>370</v>
      </c>
      <c r="C1307" s="3">
        <v>16000</v>
      </c>
      <c r="D1307" s="3">
        <v>0</v>
      </c>
      <c r="E1307" s="4">
        <v>41409.701168981483</v>
      </c>
      <c r="F1307" s="4">
        <v>41547.166666666664</v>
      </c>
      <c r="G1307" s="2" t="s">
        <v>404</v>
      </c>
      <c r="H1307" s="2" t="s">
        <v>403</v>
      </c>
      <c r="I1307" s="2" t="s">
        <v>405</v>
      </c>
      <c r="J1307" s="2" t="s">
        <v>522</v>
      </c>
      <c r="K1307" s="2" t="s">
        <v>377</v>
      </c>
      <c r="L1307" s="2" t="s">
        <v>561</v>
      </c>
      <c r="M1307" s="2" t="s">
        <v>535</v>
      </c>
    </row>
    <row r="1308" spans="1:13" x14ac:dyDescent="0.45">
      <c r="A1308" s="2" t="s">
        <v>446</v>
      </c>
      <c r="B1308" s="2" t="s">
        <v>370</v>
      </c>
      <c r="C1308" s="3">
        <v>20000</v>
      </c>
      <c r="D1308" s="3">
        <v>20000</v>
      </c>
      <c r="E1308" s="4">
        <v>43116.84784722222</v>
      </c>
      <c r="F1308" s="4">
        <v>43151.856828703705</v>
      </c>
      <c r="G1308" s="2" t="s">
        <v>392</v>
      </c>
      <c r="H1308" s="2" t="s">
        <v>383</v>
      </c>
      <c r="I1308" s="2" t="s">
        <v>385</v>
      </c>
      <c r="J1308" s="2" t="s">
        <v>523</v>
      </c>
      <c r="K1308" s="2" t="s">
        <v>378</v>
      </c>
      <c r="L1308" s="2" t="s">
        <v>561</v>
      </c>
      <c r="M1308" s="2" t="s">
        <v>533</v>
      </c>
    </row>
    <row r="1309" spans="1:13" x14ac:dyDescent="0.45">
      <c r="A1309" s="2" t="s">
        <v>446</v>
      </c>
      <c r="B1309" s="2" t="s">
        <v>370</v>
      </c>
      <c r="C1309" s="3">
        <v>119530</v>
      </c>
      <c r="D1309" s="3">
        <v>119530</v>
      </c>
      <c r="E1309" s="4">
        <v>42523.798344907409</v>
      </c>
      <c r="F1309" s="4">
        <v>42821.291666666664</v>
      </c>
      <c r="G1309" s="2" t="s">
        <v>394</v>
      </c>
      <c r="H1309" s="2" t="s">
        <v>383</v>
      </c>
      <c r="I1309" s="2" t="s">
        <v>395</v>
      </c>
      <c r="J1309" s="2" t="s">
        <v>525</v>
      </c>
      <c r="K1309" s="2" t="s">
        <v>378</v>
      </c>
      <c r="L1309" s="2" t="s">
        <v>561</v>
      </c>
      <c r="M1309" s="2" t="s">
        <v>538</v>
      </c>
    </row>
    <row r="1310" spans="1:13" x14ac:dyDescent="0.45">
      <c r="A1310" s="2" t="s">
        <v>635</v>
      </c>
      <c r="B1310" s="2" t="s">
        <v>358</v>
      </c>
      <c r="C1310" s="3">
        <v>0</v>
      </c>
      <c r="D1310" s="3">
        <v>0</v>
      </c>
      <c r="E1310" s="4">
        <v>42636.688344907408</v>
      </c>
      <c r="F1310" s="4">
        <v>42831.936516203707</v>
      </c>
      <c r="G1310" s="2" t="s">
        <v>398</v>
      </c>
      <c r="H1310" s="2" t="s">
        <v>389</v>
      </c>
      <c r="I1310" s="2" t="s">
        <v>399</v>
      </c>
      <c r="J1310" s="2" t="s">
        <v>529</v>
      </c>
      <c r="K1310" s="2" t="s">
        <v>377</v>
      </c>
      <c r="L1310" s="2" t="s">
        <v>554</v>
      </c>
      <c r="M1310" s="2" t="s">
        <v>533</v>
      </c>
    </row>
    <row r="1311" spans="1:13" x14ac:dyDescent="0.45">
      <c r="A1311" s="2" t="s">
        <v>635</v>
      </c>
      <c r="B1311" s="2" t="s">
        <v>358</v>
      </c>
      <c r="C1311" s="3">
        <v>10000</v>
      </c>
      <c r="D1311" s="3">
        <v>0</v>
      </c>
      <c r="E1311" s="4">
        <v>43735.908865740741</v>
      </c>
      <c r="F1311" s="4">
        <v>43852.607638888891</v>
      </c>
      <c r="G1311" s="2" t="s">
        <v>390</v>
      </c>
      <c r="H1311" s="2" t="s">
        <v>389</v>
      </c>
      <c r="I1311" s="2" t="s">
        <v>385</v>
      </c>
      <c r="J1311" s="2" t="s">
        <v>524</v>
      </c>
      <c r="K1311" s="2" t="s">
        <v>377</v>
      </c>
      <c r="L1311" s="2" t="s">
        <v>554</v>
      </c>
      <c r="M1311" s="2" t="s">
        <v>533</v>
      </c>
    </row>
    <row r="1312" spans="1:13" x14ac:dyDescent="0.45">
      <c r="A1312" s="2" t="s">
        <v>589</v>
      </c>
      <c r="B1312" s="2" t="s">
        <v>362</v>
      </c>
      <c r="C1312" s="3">
        <v>2444</v>
      </c>
      <c r="D1312" s="3">
        <v>2444</v>
      </c>
      <c r="E1312" s="4">
        <v>43621.837430555555</v>
      </c>
      <c r="F1312" s="4">
        <v>43626</v>
      </c>
      <c r="G1312" s="2" t="s">
        <v>391</v>
      </c>
      <c r="H1312" s="2" t="s">
        <v>383</v>
      </c>
      <c r="I1312" s="2" t="s">
        <v>385</v>
      </c>
      <c r="J1312" s="2" t="s">
        <v>525</v>
      </c>
      <c r="K1312" s="2" t="s">
        <v>378</v>
      </c>
      <c r="L1312" s="2" t="s">
        <v>563</v>
      </c>
      <c r="M1312" s="2" t="s">
        <v>535</v>
      </c>
    </row>
    <row r="1313" spans="1:13" x14ac:dyDescent="0.45">
      <c r="A1313" s="2" t="s">
        <v>27</v>
      </c>
      <c r="B1313" s="2" t="s">
        <v>373</v>
      </c>
      <c r="C1313" s="3">
        <v>1500</v>
      </c>
      <c r="D1313" s="3">
        <v>0</v>
      </c>
      <c r="E1313" s="4">
        <v>43271.986354166664</v>
      </c>
      <c r="F1313" s="4">
        <v>43333.160324074073</v>
      </c>
      <c r="G1313" s="2" t="s">
        <v>393</v>
      </c>
      <c r="H1313" s="2" t="s">
        <v>389</v>
      </c>
      <c r="I1313" s="2" t="s">
        <v>385</v>
      </c>
      <c r="J1313" s="2" t="s">
        <v>522</v>
      </c>
      <c r="K1313" s="2" t="s">
        <v>377</v>
      </c>
      <c r="L1313" s="2" t="s">
        <v>563</v>
      </c>
      <c r="M1313" s="2" t="s">
        <v>536</v>
      </c>
    </row>
    <row r="1314" spans="1:13" x14ac:dyDescent="0.45">
      <c r="A1314" s="2" t="s">
        <v>27</v>
      </c>
      <c r="B1314" s="2" t="s">
        <v>373</v>
      </c>
      <c r="C1314" s="3">
        <v>2500</v>
      </c>
      <c r="D1314" s="3">
        <v>2500</v>
      </c>
      <c r="E1314" s="4">
        <v>42944.55741898148</v>
      </c>
      <c r="F1314" s="4">
        <v>43011.291666666664</v>
      </c>
      <c r="G1314" s="2" t="s">
        <v>391</v>
      </c>
      <c r="H1314" s="2" t="s">
        <v>383</v>
      </c>
      <c r="I1314" s="2" t="s">
        <v>385</v>
      </c>
      <c r="J1314" s="2" t="s">
        <v>525</v>
      </c>
      <c r="K1314" s="2" t="s">
        <v>378</v>
      </c>
      <c r="L1314" s="2" t="s">
        <v>563</v>
      </c>
      <c r="M1314" s="2" t="s">
        <v>533</v>
      </c>
    </row>
    <row r="1315" spans="1:13" x14ac:dyDescent="0.45">
      <c r="A1315" s="2" t="s">
        <v>27</v>
      </c>
      <c r="B1315" s="2" t="s">
        <v>373</v>
      </c>
      <c r="C1315" s="3">
        <v>2500</v>
      </c>
      <c r="D1315" s="3">
        <v>2500</v>
      </c>
      <c r="E1315" s="4">
        <v>41646.70722222222</v>
      </c>
      <c r="F1315" s="4">
        <v>41648.291666666664</v>
      </c>
      <c r="G1315" s="2" t="s">
        <v>402</v>
      </c>
      <c r="H1315" s="2" t="s">
        <v>403</v>
      </c>
      <c r="I1315" s="2" t="s">
        <v>397</v>
      </c>
      <c r="J1315" s="2" t="s">
        <v>525</v>
      </c>
      <c r="K1315" s="2" t="s">
        <v>378</v>
      </c>
      <c r="L1315" s="2" t="s">
        <v>563</v>
      </c>
      <c r="M1315" s="2" t="s">
        <v>535</v>
      </c>
    </row>
    <row r="1316" spans="1:13" x14ac:dyDescent="0.45">
      <c r="A1316" s="2" t="s">
        <v>27</v>
      </c>
      <c r="B1316" s="2" t="s">
        <v>373</v>
      </c>
      <c r="C1316" s="3">
        <v>2500</v>
      </c>
      <c r="D1316" s="3">
        <v>2500</v>
      </c>
      <c r="E1316" s="4">
        <v>41598.804236111115</v>
      </c>
      <c r="F1316" s="4">
        <v>41596.291666666664</v>
      </c>
      <c r="G1316" s="2" t="s">
        <v>402</v>
      </c>
      <c r="H1316" s="2" t="s">
        <v>403</v>
      </c>
      <c r="I1316" s="2" t="s">
        <v>397</v>
      </c>
      <c r="J1316" s="2" t="s">
        <v>529</v>
      </c>
      <c r="K1316" s="2" t="s">
        <v>378</v>
      </c>
      <c r="L1316" s="2" t="s">
        <v>563</v>
      </c>
      <c r="M1316" s="2" t="s">
        <v>534</v>
      </c>
    </row>
    <row r="1317" spans="1:13" x14ac:dyDescent="0.45">
      <c r="A1317" s="2" t="s">
        <v>27</v>
      </c>
      <c r="B1317" s="2" t="s">
        <v>373</v>
      </c>
      <c r="C1317" s="3">
        <v>5000</v>
      </c>
      <c r="D1317" s="3">
        <v>5000</v>
      </c>
      <c r="E1317" s="4">
        <v>42458.934062499997</v>
      </c>
      <c r="F1317" s="4">
        <v>42485.776400462964</v>
      </c>
      <c r="G1317" s="2" t="s">
        <v>401</v>
      </c>
      <c r="H1317" s="2" t="s">
        <v>389</v>
      </c>
      <c r="I1317" s="2" t="s">
        <v>385</v>
      </c>
      <c r="J1317" s="2" t="s">
        <v>525</v>
      </c>
      <c r="K1317" s="2" t="s">
        <v>378</v>
      </c>
      <c r="L1317" s="2" t="s">
        <v>563</v>
      </c>
      <c r="M1317" s="2" t="s">
        <v>537</v>
      </c>
    </row>
    <row r="1318" spans="1:13" x14ac:dyDescent="0.45">
      <c r="A1318" s="2" t="s">
        <v>27</v>
      </c>
      <c r="B1318" s="2" t="s">
        <v>373</v>
      </c>
      <c r="C1318" s="3">
        <v>7500</v>
      </c>
      <c r="D1318" s="3">
        <v>7500</v>
      </c>
      <c r="E1318" s="4">
        <v>42703.687511574077</v>
      </c>
      <c r="F1318" s="4">
        <v>42713.848368055558</v>
      </c>
      <c r="G1318" s="2" t="s">
        <v>393</v>
      </c>
      <c r="H1318" s="2" t="s">
        <v>389</v>
      </c>
      <c r="I1318" s="2" t="s">
        <v>385</v>
      </c>
      <c r="J1318" s="2" t="s">
        <v>525</v>
      </c>
      <c r="K1318" s="2" t="s">
        <v>378</v>
      </c>
      <c r="L1318" s="2" t="s">
        <v>563</v>
      </c>
      <c r="M1318" s="2" t="s">
        <v>533</v>
      </c>
    </row>
    <row r="1319" spans="1:13" x14ac:dyDescent="0.45">
      <c r="A1319" s="2" t="s">
        <v>27</v>
      </c>
      <c r="B1319" s="2" t="s">
        <v>373</v>
      </c>
      <c r="C1319" s="3">
        <v>7500</v>
      </c>
      <c r="D1319" s="3">
        <v>7500</v>
      </c>
      <c r="E1319" s="4">
        <v>42654.797858796293</v>
      </c>
      <c r="F1319" s="4">
        <v>42662.291666666664</v>
      </c>
      <c r="G1319" s="2" t="s">
        <v>390</v>
      </c>
      <c r="H1319" s="2" t="s">
        <v>389</v>
      </c>
      <c r="I1319" s="2" t="s">
        <v>386</v>
      </c>
      <c r="J1319" s="2" t="s">
        <v>525</v>
      </c>
      <c r="K1319" s="2" t="s">
        <v>378</v>
      </c>
      <c r="L1319" s="2" t="s">
        <v>563</v>
      </c>
      <c r="M1319" s="2" t="s">
        <v>537</v>
      </c>
    </row>
    <row r="1320" spans="1:13" x14ac:dyDescent="0.45">
      <c r="A1320" s="2" t="s">
        <v>27</v>
      </c>
      <c r="B1320" s="2" t="s">
        <v>373</v>
      </c>
      <c r="C1320" s="3">
        <v>7500</v>
      </c>
      <c r="D1320" s="3">
        <v>7500</v>
      </c>
      <c r="E1320" s="4">
        <v>42096.913414351853</v>
      </c>
      <c r="F1320" s="4">
        <v>42127.291666666664</v>
      </c>
      <c r="G1320" s="2" t="s">
        <v>404</v>
      </c>
      <c r="H1320" s="2" t="s">
        <v>403</v>
      </c>
      <c r="I1320" s="2" t="s">
        <v>405</v>
      </c>
      <c r="J1320" s="2" t="s">
        <v>522</v>
      </c>
      <c r="K1320" s="2" t="s">
        <v>378</v>
      </c>
      <c r="L1320" s="2" t="s">
        <v>563</v>
      </c>
      <c r="M1320" s="2" t="s">
        <v>538</v>
      </c>
    </row>
    <row r="1321" spans="1:13" x14ac:dyDescent="0.45">
      <c r="A1321" s="2" t="s">
        <v>27</v>
      </c>
      <c r="B1321" s="2" t="s">
        <v>373</v>
      </c>
      <c r="C1321" s="3">
        <v>7500</v>
      </c>
      <c r="D1321" s="3">
        <v>7500</v>
      </c>
      <c r="E1321" s="4">
        <v>41822.94159722222</v>
      </c>
      <c r="F1321" s="4">
        <v>41826.291666666664</v>
      </c>
      <c r="G1321" s="2" t="s">
        <v>398</v>
      </c>
      <c r="H1321" s="2" t="s">
        <v>389</v>
      </c>
      <c r="I1321" s="2" t="s">
        <v>399</v>
      </c>
      <c r="J1321" s="2" t="s">
        <v>525</v>
      </c>
      <c r="K1321" s="2" t="s">
        <v>378</v>
      </c>
      <c r="L1321" s="2" t="s">
        <v>563</v>
      </c>
      <c r="M1321" s="2" t="s">
        <v>535</v>
      </c>
    </row>
    <row r="1322" spans="1:13" x14ac:dyDescent="0.45">
      <c r="A1322" s="2" t="s">
        <v>27</v>
      </c>
      <c r="B1322" s="2" t="s">
        <v>373</v>
      </c>
      <c r="C1322" s="3">
        <v>9600</v>
      </c>
      <c r="D1322" s="3">
        <v>9600</v>
      </c>
      <c r="E1322" s="4">
        <v>41592.656388888892</v>
      </c>
      <c r="F1322" s="4">
        <v>41588.291666666664</v>
      </c>
      <c r="G1322" s="2" t="s">
        <v>388</v>
      </c>
      <c r="H1322" s="2" t="s">
        <v>389</v>
      </c>
      <c r="I1322" s="2" t="s">
        <v>385</v>
      </c>
      <c r="J1322" s="2" t="s">
        <v>529</v>
      </c>
      <c r="K1322" s="2" t="s">
        <v>378</v>
      </c>
      <c r="L1322" s="2" t="s">
        <v>563</v>
      </c>
      <c r="M1322" s="2" t="s">
        <v>538</v>
      </c>
    </row>
    <row r="1323" spans="1:13" x14ac:dyDescent="0.45">
      <c r="A1323" s="2" t="s">
        <v>27</v>
      </c>
      <c r="B1323" s="2" t="s">
        <v>373</v>
      </c>
      <c r="C1323" s="3">
        <v>10000</v>
      </c>
      <c r="D1323" s="3">
        <v>10000</v>
      </c>
      <c r="E1323" s="4">
        <v>41425.703425925924</v>
      </c>
      <c r="F1323" s="4">
        <v>41434.291666666664</v>
      </c>
      <c r="G1323" s="2" t="s">
        <v>391</v>
      </c>
      <c r="H1323" s="2" t="s">
        <v>383</v>
      </c>
      <c r="I1323" s="2" t="s">
        <v>385</v>
      </c>
      <c r="J1323" s="2" t="s">
        <v>522</v>
      </c>
      <c r="K1323" s="2" t="s">
        <v>378</v>
      </c>
      <c r="L1323" s="2" t="s">
        <v>563</v>
      </c>
      <c r="M1323" s="2" t="s">
        <v>533</v>
      </c>
    </row>
    <row r="1324" spans="1:13" x14ac:dyDescent="0.45">
      <c r="A1324" s="2" t="s">
        <v>27</v>
      </c>
      <c r="B1324" s="2" t="s">
        <v>373</v>
      </c>
      <c r="C1324" s="3">
        <v>11200</v>
      </c>
      <c r="D1324" s="3">
        <v>11200</v>
      </c>
      <c r="E1324" s="4">
        <v>41682.922789351855</v>
      </c>
      <c r="F1324" s="4">
        <v>41681.291666666664</v>
      </c>
      <c r="G1324" s="2" t="s">
        <v>398</v>
      </c>
      <c r="H1324" s="2" t="s">
        <v>389</v>
      </c>
      <c r="I1324" s="2" t="s">
        <v>399</v>
      </c>
      <c r="J1324" s="2" t="s">
        <v>525</v>
      </c>
      <c r="K1324" s="2" t="s">
        <v>378</v>
      </c>
      <c r="L1324" s="2" t="s">
        <v>563</v>
      </c>
      <c r="M1324" s="2" t="s">
        <v>534</v>
      </c>
    </row>
    <row r="1325" spans="1:13" x14ac:dyDescent="0.45">
      <c r="A1325" s="2" t="s">
        <v>27</v>
      </c>
      <c r="B1325" s="2" t="s">
        <v>373</v>
      </c>
      <c r="C1325" s="3">
        <v>15000</v>
      </c>
      <c r="D1325" s="3">
        <v>15000</v>
      </c>
      <c r="E1325" s="4">
        <v>41530.785231481481</v>
      </c>
      <c r="F1325" s="4">
        <v>41529.291666666664</v>
      </c>
      <c r="G1325" s="2" t="s">
        <v>391</v>
      </c>
      <c r="H1325" s="2" t="s">
        <v>383</v>
      </c>
      <c r="I1325" s="2" t="s">
        <v>385</v>
      </c>
      <c r="J1325" s="2" t="s">
        <v>525</v>
      </c>
      <c r="K1325" s="2" t="s">
        <v>378</v>
      </c>
      <c r="L1325" s="2" t="s">
        <v>563</v>
      </c>
      <c r="M1325" s="2" t="s">
        <v>537</v>
      </c>
    </row>
    <row r="1326" spans="1:13" x14ac:dyDescent="0.45">
      <c r="A1326" s="2" t="s">
        <v>27</v>
      </c>
      <c r="B1326" s="2" t="s">
        <v>373</v>
      </c>
      <c r="C1326" s="3">
        <v>16000</v>
      </c>
      <c r="D1326" s="3">
        <v>16000</v>
      </c>
      <c r="E1326" s="4">
        <v>43375.856180555558</v>
      </c>
      <c r="F1326" s="4">
        <v>43423.678749999999</v>
      </c>
      <c r="G1326" s="2" t="s">
        <v>404</v>
      </c>
      <c r="H1326" s="2" t="s">
        <v>403</v>
      </c>
      <c r="I1326" s="2" t="s">
        <v>405</v>
      </c>
      <c r="J1326" s="2" t="s">
        <v>525</v>
      </c>
      <c r="K1326" s="2" t="s">
        <v>378</v>
      </c>
      <c r="L1326" s="2" t="s">
        <v>563</v>
      </c>
      <c r="M1326" s="2" t="s">
        <v>538</v>
      </c>
    </row>
    <row r="1327" spans="1:13" x14ac:dyDescent="0.45">
      <c r="A1327" s="2" t="s">
        <v>27</v>
      </c>
      <c r="B1327" s="2" t="s">
        <v>373</v>
      </c>
      <c r="C1327" s="3">
        <v>16000</v>
      </c>
      <c r="D1327" s="3">
        <v>16000</v>
      </c>
      <c r="E1327" s="4">
        <v>43088.693414351852</v>
      </c>
      <c r="F1327" s="4">
        <v>43090.638969907406</v>
      </c>
      <c r="G1327" s="2" t="s">
        <v>402</v>
      </c>
      <c r="H1327" s="2" t="s">
        <v>403</v>
      </c>
      <c r="I1327" s="2" t="s">
        <v>397</v>
      </c>
      <c r="J1327" s="2" t="s">
        <v>523</v>
      </c>
      <c r="K1327" s="2" t="s">
        <v>378</v>
      </c>
      <c r="L1327" s="2" t="s">
        <v>563</v>
      </c>
      <c r="M1327" s="2" t="s">
        <v>533</v>
      </c>
    </row>
    <row r="1328" spans="1:13" x14ac:dyDescent="0.45">
      <c r="A1328" s="2" t="s">
        <v>27</v>
      </c>
      <c r="B1328" s="2" t="s">
        <v>373</v>
      </c>
      <c r="C1328" s="3">
        <v>16000</v>
      </c>
      <c r="D1328" s="3">
        <v>16000</v>
      </c>
      <c r="E1328" s="4">
        <v>42844.94798611111</v>
      </c>
      <c r="F1328" s="4">
        <v>42877.603020833332</v>
      </c>
      <c r="G1328" s="2" t="s">
        <v>393</v>
      </c>
      <c r="H1328" s="2" t="s">
        <v>389</v>
      </c>
      <c r="I1328" s="2" t="s">
        <v>385</v>
      </c>
      <c r="J1328" s="2" t="s">
        <v>525</v>
      </c>
      <c r="K1328" s="2" t="s">
        <v>378</v>
      </c>
      <c r="L1328" s="2" t="s">
        <v>563</v>
      </c>
      <c r="M1328" s="2" t="s">
        <v>534</v>
      </c>
    </row>
    <row r="1329" spans="1:13" x14ac:dyDescent="0.45">
      <c r="A1329" s="2" t="s">
        <v>27</v>
      </c>
      <c r="B1329" s="2" t="s">
        <v>373</v>
      </c>
      <c r="C1329" s="3">
        <v>16000</v>
      </c>
      <c r="D1329" s="3">
        <v>16000</v>
      </c>
      <c r="E1329" s="4">
        <v>42572.629432870373</v>
      </c>
      <c r="F1329" s="4">
        <v>42572.85596064815</v>
      </c>
      <c r="G1329" s="2" t="s">
        <v>404</v>
      </c>
      <c r="H1329" s="2" t="s">
        <v>403</v>
      </c>
      <c r="I1329" s="2" t="s">
        <v>405</v>
      </c>
      <c r="J1329" s="2" t="s">
        <v>522</v>
      </c>
      <c r="K1329" s="2" t="s">
        <v>378</v>
      </c>
      <c r="L1329" s="2" t="s">
        <v>563</v>
      </c>
      <c r="M1329" s="2" t="s">
        <v>539</v>
      </c>
    </row>
    <row r="1330" spans="1:13" x14ac:dyDescent="0.45">
      <c r="A1330" s="2" t="s">
        <v>27</v>
      </c>
      <c r="B1330" s="2" t="s">
        <v>373</v>
      </c>
      <c r="C1330" s="3">
        <v>16000</v>
      </c>
      <c r="D1330" s="3">
        <v>16000</v>
      </c>
      <c r="E1330" s="4">
        <v>41715.763321759259</v>
      </c>
      <c r="F1330" s="4">
        <v>41723.291666666664</v>
      </c>
      <c r="G1330" s="2" t="s">
        <v>388</v>
      </c>
      <c r="H1330" s="2" t="s">
        <v>389</v>
      </c>
      <c r="I1330" s="2" t="s">
        <v>385</v>
      </c>
      <c r="J1330" s="2" t="s">
        <v>522</v>
      </c>
      <c r="K1330" s="2" t="s">
        <v>378</v>
      </c>
      <c r="L1330" s="2" t="s">
        <v>563</v>
      </c>
      <c r="M1330" s="2" t="s">
        <v>535</v>
      </c>
    </row>
    <row r="1331" spans="1:13" x14ac:dyDescent="0.45">
      <c r="A1331" s="2" t="s">
        <v>27</v>
      </c>
      <c r="B1331" s="2" t="s">
        <v>373</v>
      </c>
      <c r="C1331" s="3">
        <v>19200</v>
      </c>
      <c r="D1331" s="3">
        <v>19200</v>
      </c>
      <c r="E1331" s="4">
        <v>42465.607523148145</v>
      </c>
      <c r="F1331" s="4">
        <v>42467.291666666664</v>
      </c>
      <c r="G1331" s="2" t="s">
        <v>390</v>
      </c>
      <c r="H1331" s="2" t="s">
        <v>389</v>
      </c>
      <c r="I1331" s="2" t="s">
        <v>386</v>
      </c>
      <c r="J1331" s="2" t="s">
        <v>522</v>
      </c>
      <c r="K1331" s="2" t="s">
        <v>378</v>
      </c>
      <c r="L1331" s="2" t="s">
        <v>563</v>
      </c>
      <c r="M1331" s="2" t="s">
        <v>538</v>
      </c>
    </row>
    <row r="1332" spans="1:13" x14ac:dyDescent="0.45">
      <c r="A1332" s="2" t="s">
        <v>27</v>
      </c>
      <c r="B1332" s="2" t="s">
        <v>373</v>
      </c>
      <c r="C1332" s="3">
        <v>20500</v>
      </c>
      <c r="D1332" s="3">
        <v>20500</v>
      </c>
      <c r="E1332" s="4">
        <v>43375.862916666665</v>
      </c>
      <c r="F1332" s="4">
        <v>43424.307303240741</v>
      </c>
      <c r="G1332" s="2" t="s">
        <v>382</v>
      </c>
      <c r="H1332" s="2" t="s">
        <v>381</v>
      </c>
      <c r="I1332" s="2" t="s">
        <v>385</v>
      </c>
      <c r="J1332" s="2" t="s">
        <v>525</v>
      </c>
      <c r="K1332" s="2" t="s">
        <v>378</v>
      </c>
      <c r="L1332" s="2" t="s">
        <v>563</v>
      </c>
      <c r="M1332" s="2" t="s">
        <v>537</v>
      </c>
    </row>
    <row r="1333" spans="1:13" x14ac:dyDescent="0.45">
      <c r="A1333" s="2" t="s">
        <v>27</v>
      </c>
      <c r="B1333" s="2" t="s">
        <v>373</v>
      </c>
      <c r="C1333" s="3">
        <v>20800</v>
      </c>
      <c r="D1333" s="3">
        <v>20800</v>
      </c>
      <c r="E1333" s="4">
        <v>41995.870150462964</v>
      </c>
      <c r="F1333" s="4">
        <v>42009.291666666664</v>
      </c>
      <c r="G1333" s="2" t="s">
        <v>391</v>
      </c>
      <c r="H1333" s="2" t="s">
        <v>383</v>
      </c>
      <c r="I1333" s="2" t="s">
        <v>385</v>
      </c>
      <c r="J1333" s="2" t="s">
        <v>525</v>
      </c>
      <c r="K1333" s="2" t="s">
        <v>378</v>
      </c>
      <c r="L1333" s="2" t="s">
        <v>563</v>
      </c>
      <c r="M1333" s="2" t="s">
        <v>533</v>
      </c>
    </row>
    <row r="1334" spans="1:13" x14ac:dyDescent="0.45">
      <c r="A1334" s="2" t="s">
        <v>27</v>
      </c>
      <c r="B1334" s="2" t="s">
        <v>373</v>
      </c>
      <c r="C1334" s="3">
        <v>20800</v>
      </c>
      <c r="D1334" s="3">
        <v>20800</v>
      </c>
      <c r="E1334" s="4">
        <v>41575.79042824074</v>
      </c>
      <c r="F1334" s="4">
        <v>41574.291666666664</v>
      </c>
      <c r="G1334" s="2" t="s">
        <v>396</v>
      </c>
      <c r="H1334" s="2" t="s">
        <v>383</v>
      </c>
      <c r="I1334" s="2" t="s">
        <v>397</v>
      </c>
      <c r="J1334" s="2" t="s">
        <v>525</v>
      </c>
      <c r="K1334" s="2" t="s">
        <v>378</v>
      </c>
      <c r="L1334" s="2" t="s">
        <v>563</v>
      </c>
      <c r="M1334" s="2" t="s">
        <v>534</v>
      </c>
    </row>
    <row r="1335" spans="1:13" x14ac:dyDescent="0.45">
      <c r="A1335" s="2" t="s">
        <v>27</v>
      </c>
      <c r="B1335" s="2" t="s">
        <v>373</v>
      </c>
      <c r="C1335" s="3">
        <v>21012.5</v>
      </c>
      <c r="D1335" s="3">
        <v>21012.5</v>
      </c>
      <c r="E1335" s="4">
        <v>42038.135717592595</v>
      </c>
      <c r="F1335" s="4">
        <v>41973.291666666664</v>
      </c>
      <c r="G1335" s="2" t="s">
        <v>401</v>
      </c>
      <c r="H1335" s="2" t="s">
        <v>389</v>
      </c>
      <c r="I1335" s="2" t="s">
        <v>385</v>
      </c>
      <c r="J1335" s="2" t="s">
        <v>529</v>
      </c>
      <c r="K1335" s="2" t="s">
        <v>378</v>
      </c>
      <c r="L1335" s="2" t="s">
        <v>563</v>
      </c>
      <c r="M1335" s="2" t="s">
        <v>539</v>
      </c>
    </row>
    <row r="1336" spans="1:13" x14ac:dyDescent="0.45">
      <c r="A1336" s="2" t="s">
        <v>27</v>
      </c>
      <c r="B1336" s="2" t="s">
        <v>373</v>
      </c>
      <c r="C1336" s="3">
        <v>24000</v>
      </c>
      <c r="D1336" s="3">
        <v>24000</v>
      </c>
      <c r="E1336" s="4">
        <v>43179.114166666666</v>
      </c>
      <c r="F1336" s="4">
        <v>43207.291666666664</v>
      </c>
      <c r="G1336" s="2" t="s">
        <v>391</v>
      </c>
      <c r="H1336" s="2" t="s">
        <v>383</v>
      </c>
      <c r="I1336" s="2" t="s">
        <v>385</v>
      </c>
      <c r="J1336" s="2" t="s">
        <v>523</v>
      </c>
      <c r="K1336" s="2" t="s">
        <v>378</v>
      </c>
      <c r="L1336" s="2" t="s">
        <v>563</v>
      </c>
      <c r="M1336" s="2" t="s">
        <v>537</v>
      </c>
    </row>
    <row r="1337" spans="1:13" x14ac:dyDescent="0.45">
      <c r="A1337" s="2" t="s">
        <v>27</v>
      </c>
      <c r="B1337" s="2" t="s">
        <v>373</v>
      </c>
      <c r="C1337" s="3">
        <v>27800</v>
      </c>
      <c r="D1337" s="3">
        <v>27800</v>
      </c>
      <c r="E1337" s="4">
        <v>42081.714965277781</v>
      </c>
      <c r="F1337" s="4">
        <v>42089.291666666664</v>
      </c>
      <c r="G1337" s="2" t="s">
        <v>382</v>
      </c>
      <c r="H1337" s="2" t="s">
        <v>381</v>
      </c>
      <c r="I1337" s="2" t="s">
        <v>385</v>
      </c>
      <c r="J1337" s="2" t="s">
        <v>525</v>
      </c>
      <c r="K1337" s="2" t="s">
        <v>378</v>
      </c>
      <c r="L1337" s="2" t="s">
        <v>563</v>
      </c>
      <c r="M1337" s="2" t="s">
        <v>535</v>
      </c>
    </row>
    <row r="1338" spans="1:13" x14ac:dyDescent="0.45">
      <c r="A1338" s="2" t="s">
        <v>27</v>
      </c>
      <c r="B1338" s="2" t="s">
        <v>373</v>
      </c>
      <c r="C1338" s="3">
        <v>28800</v>
      </c>
      <c r="D1338" s="3">
        <v>28800</v>
      </c>
      <c r="E1338" s="4">
        <v>42571.643657407411</v>
      </c>
      <c r="F1338" s="4">
        <v>42621.630428240744</v>
      </c>
      <c r="G1338" s="2" t="s">
        <v>393</v>
      </c>
      <c r="H1338" s="2" t="s">
        <v>389</v>
      </c>
      <c r="I1338" s="2" t="s">
        <v>385</v>
      </c>
      <c r="J1338" s="2" t="s">
        <v>525</v>
      </c>
      <c r="K1338" s="2" t="s">
        <v>378</v>
      </c>
      <c r="L1338" s="2" t="s">
        <v>563</v>
      </c>
      <c r="M1338" s="2" t="s">
        <v>538</v>
      </c>
    </row>
    <row r="1339" spans="1:13" x14ac:dyDescent="0.45">
      <c r="A1339" s="2" t="s">
        <v>27</v>
      </c>
      <c r="B1339" s="2" t="s">
        <v>373</v>
      </c>
      <c r="C1339" s="3">
        <v>30400</v>
      </c>
      <c r="D1339" s="3">
        <v>30400</v>
      </c>
      <c r="E1339" s="4">
        <v>41904.534849537034</v>
      </c>
      <c r="F1339" s="4">
        <v>42095.291666666664</v>
      </c>
      <c r="G1339" s="2" t="s">
        <v>400</v>
      </c>
      <c r="H1339" s="2" t="s">
        <v>389</v>
      </c>
      <c r="I1339" s="2" t="s">
        <v>385</v>
      </c>
      <c r="J1339" s="2" t="s">
        <v>525</v>
      </c>
      <c r="K1339" s="2" t="s">
        <v>378</v>
      </c>
      <c r="L1339" s="2" t="s">
        <v>563</v>
      </c>
      <c r="M1339" s="2" t="s">
        <v>536</v>
      </c>
    </row>
    <row r="1340" spans="1:13" x14ac:dyDescent="0.45">
      <c r="A1340" s="2" t="s">
        <v>27</v>
      </c>
      <c r="B1340" s="2" t="s">
        <v>373</v>
      </c>
      <c r="C1340" s="3">
        <v>32000</v>
      </c>
      <c r="D1340" s="3">
        <v>32000</v>
      </c>
      <c r="E1340" s="4">
        <v>43592.612222222226</v>
      </c>
      <c r="F1340" s="4">
        <v>43648.277789351851</v>
      </c>
      <c r="G1340" s="2" t="s">
        <v>390</v>
      </c>
      <c r="H1340" s="2" t="s">
        <v>389</v>
      </c>
      <c r="I1340" s="2" t="s">
        <v>385</v>
      </c>
      <c r="J1340" s="2" t="s">
        <v>525</v>
      </c>
      <c r="K1340" s="2" t="s">
        <v>378</v>
      </c>
      <c r="L1340" s="2" t="s">
        <v>563</v>
      </c>
      <c r="M1340" s="2" t="s">
        <v>535</v>
      </c>
    </row>
    <row r="1341" spans="1:13" x14ac:dyDescent="0.45">
      <c r="A1341" s="2" t="s">
        <v>27</v>
      </c>
      <c r="B1341" s="2" t="s">
        <v>373</v>
      </c>
      <c r="C1341" s="3">
        <v>32000</v>
      </c>
      <c r="D1341" s="3">
        <v>32000</v>
      </c>
      <c r="E1341" s="4">
        <v>42572.632152777776</v>
      </c>
      <c r="F1341" s="4">
        <v>42621.629884259259</v>
      </c>
      <c r="G1341" s="2" t="s">
        <v>398</v>
      </c>
      <c r="H1341" s="2" t="s">
        <v>389</v>
      </c>
      <c r="I1341" s="2" t="s">
        <v>399</v>
      </c>
      <c r="J1341" s="2" t="s">
        <v>525</v>
      </c>
      <c r="K1341" s="2" t="s">
        <v>378</v>
      </c>
      <c r="L1341" s="2" t="s">
        <v>563</v>
      </c>
      <c r="M1341" s="2" t="s">
        <v>536</v>
      </c>
    </row>
    <row r="1342" spans="1:13" x14ac:dyDescent="0.45">
      <c r="A1342" s="2" t="s">
        <v>27</v>
      </c>
      <c r="B1342" s="2" t="s">
        <v>373</v>
      </c>
      <c r="C1342" s="3">
        <v>33600</v>
      </c>
      <c r="D1342" s="3">
        <v>33600</v>
      </c>
      <c r="E1342" s="4">
        <v>41446.673379629632</v>
      </c>
      <c r="F1342" s="4">
        <v>41465.291666666664</v>
      </c>
      <c r="G1342" s="2" t="s">
        <v>396</v>
      </c>
      <c r="H1342" s="2" t="s">
        <v>383</v>
      </c>
      <c r="I1342" s="2" t="s">
        <v>397</v>
      </c>
      <c r="J1342" s="2" t="s">
        <v>522</v>
      </c>
      <c r="K1342" s="2" t="s">
        <v>378</v>
      </c>
      <c r="L1342" s="2" t="s">
        <v>563</v>
      </c>
      <c r="M1342" s="2" t="s">
        <v>533</v>
      </c>
    </row>
    <row r="1343" spans="1:13" x14ac:dyDescent="0.45">
      <c r="A1343" s="2" t="s">
        <v>27</v>
      </c>
      <c r="B1343" s="2" t="s">
        <v>373</v>
      </c>
      <c r="C1343" s="3">
        <v>35200</v>
      </c>
      <c r="D1343" s="3">
        <v>35200</v>
      </c>
      <c r="E1343" s="4">
        <v>42083.764166666668</v>
      </c>
      <c r="F1343" s="4">
        <v>42086.291666666664</v>
      </c>
      <c r="G1343" s="2" t="s">
        <v>396</v>
      </c>
      <c r="H1343" s="2" t="s">
        <v>383</v>
      </c>
      <c r="I1343" s="2" t="s">
        <v>397</v>
      </c>
      <c r="J1343" s="2" t="s">
        <v>525</v>
      </c>
      <c r="K1343" s="2" t="s">
        <v>378</v>
      </c>
      <c r="L1343" s="2" t="s">
        <v>563</v>
      </c>
      <c r="M1343" s="2" t="s">
        <v>537</v>
      </c>
    </row>
    <row r="1344" spans="1:13" x14ac:dyDescent="0.45">
      <c r="A1344" s="2" t="s">
        <v>27</v>
      </c>
      <c r="B1344" s="2" t="s">
        <v>373</v>
      </c>
      <c r="C1344" s="3">
        <v>40000</v>
      </c>
      <c r="D1344" s="3">
        <v>40000</v>
      </c>
      <c r="E1344" s="4">
        <v>43444.834513888891</v>
      </c>
      <c r="F1344" s="4">
        <v>43469</v>
      </c>
      <c r="G1344" s="2" t="s">
        <v>393</v>
      </c>
      <c r="H1344" s="2" t="s">
        <v>389</v>
      </c>
      <c r="I1344" s="2" t="s">
        <v>385</v>
      </c>
      <c r="J1344" s="2" t="s">
        <v>525</v>
      </c>
      <c r="K1344" s="2" t="s">
        <v>378</v>
      </c>
      <c r="L1344" s="2" t="s">
        <v>563</v>
      </c>
      <c r="M1344" s="2" t="s">
        <v>534</v>
      </c>
    </row>
    <row r="1345" spans="1:13" x14ac:dyDescent="0.45">
      <c r="A1345" s="2" t="s">
        <v>27</v>
      </c>
      <c r="B1345" s="2" t="s">
        <v>373</v>
      </c>
      <c r="C1345" s="3">
        <v>40000</v>
      </c>
      <c r="D1345" s="3">
        <v>40000</v>
      </c>
      <c r="E1345" s="4">
        <v>41793.659490740742</v>
      </c>
      <c r="F1345" s="4">
        <v>41807.291666666664</v>
      </c>
      <c r="G1345" s="2" t="s">
        <v>396</v>
      </c>
      <c r="H1345" s="2" t="s">
        <v>383</v>
      </c>
      <c r="I1345" s="2" t="s">
        <v>397</v>
      </c>
      <c r="J1345" s="2" t="s">
        <v>522</v>
      </c>
      <c r="K1345" s="2" t="s">
        <v>378</v>
      </c>
      <c r="L1345" s="2" t="s">
        <v>563</v>
      </c>
      <c r="M1345" s="2" t="s">
        <v>537</v>
      </c>
    </row>
    <row r="1346" spans="1:13" x14ac:dyDescent="0.45">
      <c r="A1346" s="2" t="s">
        <v>27</v>
      </c>
      <c r="B1346" s="2" t="s">
        <v>373</v>
      </c>
      <c r="C1346" s="3">
        <v>40000</v>
      </c>
      <c r="D1346" s="3">
        <v>40000</v>
      </c>
      <c r="E1346" s="4">
        <v>41793.66128472222</v>
      </c>
      <c r="F1346" s="4">
        <v>41807.291666666664</v>
      </c>
      <c r="G1346" s="2" t="s">
        <v>396</v>
      </c>
      <c r="H1346" s="2" t="s">
        <v>383</v>
      </c>
      <c r="I1346" s="2" t="s">
        <v>397</v>
      </c>
      <c r="J1346" s="2" t="s">
        <v>522</v>
      </c>
      <c r="K1346" s="2" t="s">
        <v>378</v>
      </c>
      <c r="L1346" s="2" t="s">
        <v>563</v>
      </c>
      <c r="M1346" s="2" t="s">
        <v>533</v>
      </c>
    </row>
    <row r="1347" spans="1:13" x14ac:dyDescent="0.45">
      <c r="A1347" s="2" t="s">
        <v>27</v>
      </c>
      <c r="B1347" s="2" t="s">
        <v>373</v>
      </c>
      <c r="C1347" s="3">
        <v>76300</v>
      </c>
      <c r="D1347" s="3">
        <v>76300</v>
      </c>
      <c r="E1347" s="4">
        <v>42706.811608796299</v>
      </c>
      <c r="F1347" s="4">
        <v>42780.291666666664</v>
      </c>
      <c r="G1347" s="2" t="s">
        <v>394</v>
      </c>
      <c r="H1347" s="2" t="s">
        <v>383</v>
      </c>
      <c r="I1347" s="2" t="s">
        <v>395</v>
      </c>
      <c r="J1347" s="2" t="s">
        <v>525</v>
      </c>
      <c r="K1347" s="2" t="s">
        <v>378</v>
      </c>
      <c r="L1347" s="2" t="s">
        <v>563</v>
      </c>
      <c r="M1347" s="2" t="s">
        <v>537</v>
      </c>
    </row>
    <row r="1348" spans="1:13" x14ac:dyDescent="0.45">
      <c r="A1348" s="2" t="s">
        <v>27</v>
      </c>
      <c r="B1348" s="2" t="s">
        <v>373</v>
      </c>
      <c r="C1348" s="3">
        <v>127350</v>
      </c>
      <c r="D1348" s="3">
        <v>127350</v>
      </c>
      <c r="E1348" s="4">
        <v>41445.641701388886</v>
      </c>
      <c r="F1348" s="4">
        <v>41470.291666666664</v>
      </c>
      <c r="G1348" s="2" t="s">
        <v>390</v>
      </c>
      <c r="H1348" s="2" t="s">
        <v>389</v>
      </c>
      <c r="I1348" s="2" t="s">
        <v>385</v>
      </c>
      <c r="J1348" s="2" t="s">
        <v>522</v>
      </c>
      <c r="K1348" s="2" t="s">
        <v>378</v>
      </c>
      <c r="L1348" s="2" t="s">
        <v>563</v>
      </c>
      <c r="M1348" s="2" t="s">
        <v>535</v>
      </c>
    </row>
    <row r="1349" spans="1:13" x14ac:dyDescent="0.45">
      <c r="A1349" s="2" t="s">
        <v>635</v>
      </c>
      <c r="B1349" s="2" t="s">
        <v>358</v>
      </c>
      <c r="C1349" s="3">
        <v>0</v>
      </c>
      <c r="D1349" s="3">
        <v>0</v>
      </c>
      <c r="E1349" s="4">
        <v>42879.903460648151</v>
      </c>
      <c r="F1349" s="4">
        <v>43280.583518518521</v>
      </c>
      <c r="G1349" s="2" t="s">
        <v>388</v>
      </c>
      <c r="H1349" s="2" t="s">
        <v>389</v>
      </c>
      <c r="I1349" s="2" t="s">
        <v>385</v>
      </c>
      <c r="J1349" s="2" t="s">
        <v>522</v>
      </c>
      <c r="K1349" s="2" t="s">
        <v>377</v>
      </c>
      <c r="L1349" s="2" t="s">
        <v>555</v>
      </c>
      <c r="M1349" s="2" t="s">
        <v>535</v>
      </c>
    </row>
    <row r="1350" spans="1:13" x14ac:dyDescent="0.45">
      <c r="A1350" s="2" t="s">
        <v>635</v>
      </c>
      <c r="B1350" s="2" t="s">
        <v>358</v>
      </c>
      <c r="C1350" s="3">
        <v>2695</v>
      </c>
      <c r="D1350" s="3">
        <v>2695</v>
      </c>
      <c r="E1350" s="4">
        <v>43864.791539351849</v>
      </c>
      <c r="F1350" s="4">
        <v>43864.794317129628</v>
      </c>
      <c r="G1350" s="2" t="s">
        <v>382</v>
      </c>
      <c r="H1350" s="2" t="s">
        <v>381</v>
      </c>
      <c r="I1350" s="2" t="s">
        <v>385</v>
      </c>
      <c r="J1350" s="2" t="s">
        <v>528</v>
      </c>
      <c r="K1350" s="2" t="s">
        <v>378</v>
      </c>
      <c r="L1350" s="2" t="s">
        <v>555</v>
      </c>
      <c r="M1350" s="2" t="s">
        <v>533</v>
      </c>
    </row>
    <row r="1351" spans="1:13" x14ac:dyDescent="0.45">
      <c r="A1351" s="2" t="s">
        <v>635</v>
      </c>
      <c r="B1351" s="2" t="s">
        <v>358</v>
      </c>
      <c r="C1351" s="3">
        <v>3150</v>
      </c>
      <c r="D1351" s="3">
        <v>3150</v>
      </c>
      <c r="E1351" s="4">
        <v>42912.606747685182</v>
      </c>
      <c r="F1351" s="4">
        <v>42909.166666666664</v>
      </c>
      <c r="G1351" s="2" t="s">
        <v>396</v>
      </c>
      <c r="H1351" s="2" t="s">
        <v>383</v>
      </c>
      <c r="I1351" s="2" t="s">
        <v>397</v>
      </c>
      <c r="J1351" s="2" t="s">
        <v>525</v>
      </c>
      <c r="K1351" s="2" t="s">
        <v>378</v>
      </c>
      <c r="L1351" s="2" t="s">
        <v>555</v>
      </c>
      <c r="M1351" s="2" t="s">
        <v>533</v>
      </c>
    </row>
    <row r="1352" spans="1:13" x14ac:dyDescent="0.45">
      <c r="A1352" s="2" t="s">
        <v>635</v>
      </c>
      <c r="B1352" s="2" t="s">
        <v>358</v>
      </c>
      <c r="C1352" s="3">
        <v>4000</v>
      </c>
      <c r="D1352" s="3">
        <v>4000</v>
      </c>
      <c r="E1352" s="4">
        <v>42873.889270833337</v>
      </c>
      <c r="F1352" s="4">
        <v>42873.899016203701</v>
      </c>
      <c r="G1352" s="2" t="s">
        <v>382</v>
      </c>
      <c r="H1352" s="2" t="s">
        <v>381</v>
      </c>
      <c r="I1352" s="2" t="s">
        <v>387</v>
      </c>
      <c r="J1352" s="2" t="s">
        <v>525</v>
      </c>
      <c r="K1352" s="2" t="s">
        <v>378</v>
      </c>
      <c r="L1352" s="2" t="s">
        <v>555</v>
      </c>
      <c r="M1352" s="2" t="s">
        <v>539</v>
      </c>
    </row>
    <row r="1353" spans="1:13" x14ac:dyDescent="0.45">
      <c r="A1353" s="2" t="s">
        <v>635</v>
      </c>
      <c r="B1353" s="2" t="s">
        <v>358</v>
      </c>
      <c r="C1353" s="3">
        <v>4455</v>
      </c>
      <c r="D1353" s="3">
        <v>4455</v>
      </c>
      <c r="E1353" s="4">
        <v>42971.841226851851</v>
      </c>
      <c r="F1353" s="4">
        <v>42971.291666666664</v>
      </c>
      <c r="G1353" s="2" t="s">
        <v>396</v>
      </c>
      <c r="H1353" s="2" t="s">
        <v>383</v>
      </c>
      <c r="I1353" s="2" t="s">
        <v>397</v>
      </c>
      <c r="J1353" s="2" t="s">
        <v>525</v>
      </c>
      <c r="K1353" s="2" t="s">
        <v>378</v>
      </c>
      <c r="L1353" s="2" t="s">
        <v>555</v>
      </c>
      <c r="M1353" s="2" t="s">
        <v>533</v>
      </c>
    </row>
    <row r="1354" spans="1:13" x14ac:dyDescent="0.45">
      <c r="A1354" s="2" t="s">
        <v>635</v>
      </c>
      <c r="B1354" s="2" t="s">
        <v>358</v>
      </c>
      <c r="C1354" s="3">
        <v>9000</v>
      </c>
      <c r="D1354" s="3">
        <v>9000</v>
      </c>
      <c r="E1354" s="4">
        <v>42607.794490740744</v>
      </c>
      <c r="F1354" s="4">
        <v>42830.813715277778</v>
      </c>
      <c r="G1354" s="2" t="s">
        <v>388</v>
      </c>
      <c r="H1354" s="2" t="s">
        <v>389</v>
      </c>
      <c r="I1354" s="2" t="s">
        <v>385</v>
      </c>
      <c r="J1354" s="2" t="s">
        <v>523</v>
      </c>
      <c r="K1354" s="2" t="s">
        <v>378</v>
      </c>
      <c r="L1354" s="2" t="s">
        <v>555</v>
      </c>
      <c r="M1354" s="2" t="s">
        <v>535</v>
      </c>
    </row>
    <row r="1355" spans="1:13" x14ac:dyDescent="0.45">
      <c r="A1355" s="2" t="s">
        <v>635</v>
      </c>
      <c r="B1355" s="2" t="s">
        <v>358</v>
      </c>
      <c r="C1355" s="3"/>
      <c r="D1355" s="3">
        <v>0</v>
      </c>
      <c r="E1355" s="4">
        <v>42816.878750000003</v>
      </c>
      <c r="F1355" s="4">
        <v>42933.565925925926</v>
      </c>
      <c r="G1355" s="2" t="s">
        <v>388</v>
      </c>
      <c r="H1355" s="2" t="s">
        <v>389</v>
      </c>
      <c r="I1355" s="2" t="s">
        <v>385</v>
      </c>
      <c r="J1355" s="2" t="s">
        <v>529</v>
      </c>
      <c r="K1355" s="2" t="s">
        <v>377</v>
      </c>
      <c r="L1355" s="2" t="s">
        <v>566</v>
      </c>
      <c r="M1355" s="2" t="s">
        <v>537</v>
      </c>
    </row>
    <row r="1356" spans="1:13" x14ac:dyDescent="0.45">
      <c r="A1356" s="2" t="s">
        <v>95</v>
      </c>
      <c r="B1356" s="2" t="s">
        <v>371</v>
      </c>
      <c r="C1356" s="3">
        <v>2000</v>
      </c>
      <c r="D1356" s="3">
        <v>2000</v>
      </c>
      <c r="E1356" s="4">
        <v>43957.693368055552</v>
      </c>
      <c r="F1356" s="4">
        <v>43969.509027777778</v>
      </c>
      <c r="G1356" s="2" t="s">
        <v>392</v>
      </c>
      <c r="H1356" s="2" t="s">
        <v>383</v>
      </c>
      <c r="I1356" s="2" t="s">
        <v>385</v>
      </c>
      <c r="J1356" s="2" t="s">
        <v>528</v>
      </c>
      <c r="K1356" s="2" t="s">
        <v>378</v>
      </c>
      <c r="L1356" s="2" t="s">
        <v>571</v>
      </c>
      <c r="M1356" s="2" t="s">
        <v>539</v>
      </c>
    </row>
    <row r="1357" spans="1:13" x14ac:dyDescent="0.45">
      <c r="A1357" s="2" t="s">
        <v>95</v>
      </c>
      <c r="B1357" s="2" t="s">
        <v>371</v>
      </c>
      <c r="C1357" s="3">
        <v>2000</v>
      </c>
      <c r="D1357" s="3">
        <v>2000</v>
      </c>
      <c r="E1357" s="4">
        <v>42391.903391203705</v>
      </c>
      <c r="F1357" s="4">
        <v>42408.291666666664</v>
      </c>
      <c r="G1357" s="2" t="s">
        <v>393</v>
      </c>
      <c r="H1357" s="2" t="s">
        <v>389</v>
      </c>
      <c r="I1357" s="2" t="s">
        <v>385</v>
      </c>
      <c r="J1357" s="2" t="s">
        <v>522</v>
      </c>
      <c r="K1357" s="2" t="s">
        <v>378</v>
      </c>
      <c r="L1357" s="2" t="s">
        <v>552</v>
      </c>
      <c r="M1357" s="2" t="s">
        <v>533</v>
      </c>
    </row>
    <row r="1358" spans="1:13" x14ac:dyDescent="0.45">
      <c r="A1358" s="2" t="s">
        <v>95</v>
      </c>
      <c r="B1358" s="2" t="s">
        <v>371</v>
      </c>
      <c r="C1358" s="3">
        <v>3000</v>
      </c>
      <c r="D1358" s="3">
        <v>0</v>
      </c>
      <c r="E1358" s="4">
        <v>42795.037094907406</v>
      </c>
      <c r="F1358" s="4">
        <v>42899.610949074071</v>
      </c>
      <c r="G1358" s="2" t="s">
        <v>388</v>
      </c>
      <c r="H1358" s="2" t="s">
        <v>389</v>
      </c>
      <c r="I1358" s="2" t="s">
        <v>385</v>
      </c>
      <c r="J1358" s="2" t="s">
        <v>522</v>
      </c>
      <c r="K1358" s="2" t="s">
        <v>377</v>
      </c>
      <c r="L1358" s="2" t="s">
        <v>568</v>
      </c>
      <c r="M1358" s="2" t="s">
        <v>535</v>
      </c>
    </row>
    <row r="1359" spans="1:13" x14ac:dyDescent="0.45">
      <c r="A1359" s="2" t="s">
        <v>95</v>
      </c>
      <c r="B1359" s="2" t="s">
        <v>371</v>
      </c>
      <c r="C1359" s="3">
        <v>15000</v>
      </c>
      <c r="D1359" s="3">
        <v>15000</v>
      </c>
      <c r="E1359" s="4">
        <v>42374.807523148149</v>
      </c>
      <c r="F1359" s="4">
        <v>42354.291666666664</v>
      </c>
      <c r="G1359" s="2" t="s">
        <v>394</v>
      </c>
      <c r="H1359" s="2" t="s">
        <v>383</v>
      </c>
      <c r="I1359" s="2" t="s">
        <v>395</v>
      </c>
      <c r="J1359" s="2" t="s">
        <v>525</v>
      </c>
      <c r="K1359" s="2" t="s">
        <v>378</v>
      </c>
      <c r="L1359" s="2" t="s">
        <v>563</v>
      </c>
      <c r="M1359" s="2" t="s">
        <v>533</v>
      </c>
    </row>
    <row r="1360" spans="1:13" x14ac:dyDescent="0.45">
      <c r="A1360" s="2" t="s">
        <v>54</v>
      </c>
      <c r="B1360" s="2" t="s">
        <v>375</v>
      </c>
      <c r="C1360" s="3">
        <v>52000</v>
      </c>
      <c r="D1360" s="3">
        <v>0</v>
      </c>
      <c r="E1360" s="4">
        <v>41838.830034722225</v>
      </c>
      <c r="F1360" s="4">
        <v>41863.166666666664</v>
      </c>
      <c r="G1360" s="2" t="s">
        <v>382</v>
      </c>
      <c r="H1360" s="2" t="s">
        <v>381</v>
      </c>
      <c r="I1360" s="2" t="s">
        <v>385</v>
      </c>
      <c r="J1360" s="2" t="s">
        <v>522</v>
      </c>
      <c r="K1360" s="2" t="s">
        <v>377</v>
      </c>
      <c r="L1360" s="2" t="s">
        <v>554</v>
      </c>
      <c r="M1360" s="2" t="s">
        <v>533</v>
      </c>
    </row>
    <row r="1361" spans="1:13" x14ac:dyDescent="0.45">
      <c r="A1361" s="2" t="s">
        <v>189</v>
      </c>
      <c r="B1361" s="2" t="s">
        <v>375</v>
      </c>
      <c r="C1361" s="3">
        <v>7500</v>
      </c>
      <c r="D1361" s="3">
        <v>0</v>
      </c>
      <c r="E1361" s="4">
        <v>42138.678136574075</v>
      </c>
      <c r="F1361" s="4">
        <v>42979.205046296294</v>
      </c>
      <c r="G1361" s="2" t="s">
        <v>404</v>
      </c>
      <c r="H1361" s="2" t="s">
        <v>403</v>
      </c>
      <c r="I1361" s="2" t="s">
        <v>405</v>
      </c>
      <c r="J1361" s="2" t="s">
        <v>529</v>
      </c>
      <c r="K1361" s="2" t="s">
        <v>377</v>
      </c>
      <c r="L1361" s="2" t="s">
        <v>565</v>
      </c>
      <c r="M1361" s="2" t="s">
        <v>535</v>
      </c>
    </row>
    <row r="1362" spans="1:13" x14ac:dyDescent="0.45">
      <c r="A1362" s="2" t="s">
        <v>183</v>
      </c>
      <c r="B1362" s="2" t="s">
        <v>363</v>
      </c>
      <c r="C1362" s="3">
        <v>45000</v>
      </c>
      <c r="D1362" s="3">
        <v>0</v>
      </c>
      <c r="E1362" s="4">
        <v>42704.012939814813</v>
      </c>
      <c r="F1362" s="4">
        <v>42934.88077546296</v>
      </c>
      <c r="G1362" s="2" t="s">
        <v>388</v>
      </c>
      <c r="H1362" s="2" t="s">
        <v>389</v>
      </c>
      <c r="I1362" s="2" t="s">
        <v>385</v>
      </c>
      <c r="J1362" s="2" t="s">
        <v>522</v>
      </c>
      <c r="K1362" s="2" t="s">
        <v>377</v>
      </c>
      <c r="L1362" s="2" t="s">
        <v>568</v>
      </c>
      <c r="M1362" s="2" t="s">
        <v>533</v>
      </c>
    </row>
    <row r="1363" spans="1:13" x14ac:dyDescent="0.45">
      <c r="A1363" s="2" t="s">
        <v>97</v>
      </c>
      <c r="B1363" s="2" t="s">
        <v>373</v>
      </c>
      <c r="C1363" s="3">
        <v>6000</v>
      </c>
      <c r="D1363" s="3">
        <v>6000</v>
      </c>
      <c r="E1363" s="4">
        <v>42356.691504629627</v>
      </c>
      <c r="F1363" s="4">
        <v>42359.291666666664</v>
      </c>
      <c r="G1363" s="2" t="s">
        <v>398</v>
      </c>
      <c r="H1363" s="2" t="s">
        <v>389</v>
      </c>
      <c r="I1363" s="2" t="s">
        <v>399</v>
      </c>
      <c r="J1363" s="2" t="s">
        <v>523</v>
      </c>
      <c r="K1363" s="2" t="s">
        <v>378</v>
      </c>
      <c r="L1363" s="2" t="s">
        <v>564</v>
      </c>
      <c r="M1363" s="2" t="s">
        <v>535</v>
      </c>
    </row>
    <row r="1364" spans="1:13" x14ac:dyDescent="0.45">
      <c r="A1364" s="2" t="s">
        <v>97</v>
      </c>
      <c r="B1364" s="2" t="s">
        <v>373</v>
      </c>
      <c r="C1364" s="3">
        <v>10000</v>
      </c>
      <c r="D1364" s="3">
        <v>10000</v>
      </c>
      <c r="E1364" s="4">
        <v>42405.785821759258</v>
      </c>
      <c r="F1364" s="4">
        <v>42516.291666666664</v>
      </c>
      <c r="G1364" s="2" t="s">
        <v>404</v>
      </c>
      <c r="H1364" s="2" t="s">
        <v>403</v>
      </c>
      <c r="I1364" s="2" t="s">
        <v>405</v>
      </c>
      <c r="J1364" s="2" t="s">
        <v>525</v>
      </c>
      <c r="K1364" s="2" t="s">
        <v>378</v>
      </c>
      <c r="L1364" s="2" t="s">
        <v>564</v>
      </c>
      <c r="M1364" s="2" t="s">
        <v>538</v>
      </c>
    </row>
    <row r="1365" spans="1:13" x14ac:dyDescent="0.45">
      <c r="A1365" s="2" t="s">
        <v>97</v>
      </c>
      <c r="B1365" s="2" t="s">
        <v>373</v>
      </c>
      <c r="C1365" s="3">
        <v>18000</v>
      </c>
      <c r="D1365" s="3">
        <v>0</v>
      </c>
      <c r="E1365" s="4">
        <v>42640.625104166669</v>
      </c>
      <c r="F1365" s="4">
        <v>43055.740925925929</v>
      </c>
      <c r="G1365" s="2" t="s">
        <v>393</v>
      </c>
      <c r="H1365" s="2" t="s">
        <v>389</v>
      </c>
      <c r="I1365" s="2" t="s">
        <v>385</v>
      </c>
      <c r="J1365" s="2" t="s">
        <v>522</v>
      </c>
      <c r="K1365" s="2" t="s">
        <v>377</v>
      </c>
      <c r="L1365" s="2" t="s">
        <v>564</v>
      </c>
      <c r="M1365" s="2" t="s">
        <v>533</v>
      </c>
    </row>
    <row r="1366" spans="1:13" x14ac:dyDescent="0.45">
      <c r="A1366" s="2" t="s">
        <v>97</v>
      </c>
      <c r="B1366" s="2" t="s">
        <v>373</v>
      </c>
      <c r="C1366" s="3">
        <v>47500</v>
      </c>
      <c r="D1366" s="3">
        <v>47500</v>
      </c>
      <c r="E1366" s="4">
        <v>42343.572013888886</v>
      </c>
      <c r="F1366" s="4">
        <v>42445.291666666664</v>
      </c>
      <c r="G1366" s="2" t="s">
        <v>393</v>
      </c>
      <c r="H1366" s="2" t="s">
        <v>389</v>
      </c>
      <c r="I1366" s="2" t="s">
        <v>385</v>
      </c>
      <c r="J1366" s="2" t="s">
        <v>525</v>
      </c>
      <c r="K1366" s="2" t="s">
        <v>378</v>
      </c>
      <c r="L1366" s="2" t="s">
        <v>564</v>
      </c>
      <c r="M1366" s="2" t="s">
        <v>533</v>
      </c>
    </row>
    <row r="1367" spans="1:13" x14ac:dyDescent="0.45">
      <c r="A1367" s="2" t="s">
        <v>147</v>
      </c>
      <c r="B1367" s="2" t="s">
        <v>373</v>
      </c>
      <c r="C1367" s="3">
        <v>2199</v>
      </c>
      <c r="D1367" s="3">
        <v>2199</v>
      </c>
      <c r="E1367" s="4">
        <v>42718.627303240741</v>
      </c>
      <c r="F1367" s="4">
        <v>42718.678541666668</v>
      </c>
      <c r="G1367" s="2" t="s">
        <v>390</v>
      </c>
      <c r="H1367" s="2" t="s">
        <v>389</v>
      </c>
      <c r="I1367" s="2" t="s">
        <v>385</v>
      </c>
      <c r="J1367" s="2" t="s">
        <v>525</v>
      </c>
      <c r="K1367" s="2" t="s">
        <v>378</v>
      </c>
      <c r="L1367" s="2" t="s">
        <v>555</v>
      </c>
      <c r="M1367" s="2" t="s">
        <v>539</v>
      </c>
    </row>
    <row r="1368" spans="1:13" x14ac:dyDescent="0.45">
      <c r="A1368" s="2" t="s">
        <v>9</v>
      </c>
      <c r="B1368" s="2" t="s">
        <v>363</v>
      </c>
      <c r="C1368" s="3">
        <v>55000</v>
      </c>
      <c r="D1368" s="3">
        <v>0</v>
      </c>
      <c r="E1368" s="4">
        <v>43881.857754629629</v>
      </c>
      <c r="F1368" s="4">
        <v>43983.861226851855</v>
      </c>
      <c r="G1368" s="2" t="s">
        <v>394</v>
      </c>
      <c r="H1368" s="2" t="s">
        <v>383</v>
      </c>
      <c r="I1368" s="2" t="s">
        <v>395</v>
      </c>
      <c r="J1368" s="2" t="s">
        <v>525</v>
      </c>
      <c r="K1368" s="2" t="s">
        <v>377</v>
      </c>
      <c r="L1368" s="2" t="s">
        <v>553</v>
      </c>
      <c r="M1368" s="2" t="s">
        <v>538</v>
      </c>
    </row>
    <row r="1369" spans="1:13" x14ac:dyDescent="0.45">
      <c r="A1369" s="2" t="s">
        <v>635</v>
      </c>
      <c r="B1369" s="2" t="s">
        <v>358</v>
      </c>
      <c r="C1369" s="3">
        <v>55000</v>
      </c>
      <c r="D1369" s="3">
        <v>0</v>
      </c>
      <c r="E1369" s="4">
        <v>43761.880891203706</v>
      </c>
      <c r="F1369" s="4">
        <v>43773.291666666664</v>
      </c>
      <c r="G1369" s="2" t="s">
        <v>390</v>
      </c>
      <c r="H1369" s="2" t="s">
        <v>389</v>
      </c>
      <c r="I1369" s="2" t="s">
        <v>385</v>
      </c>
      <c r="J1369" s="2" t="s">
        <v>524</v>
      </c>
      <c r="K1369" s="2" t="s">
        <v>377</v>
      </c>
      <c r="L1369" s="2" t="s">
        <v>555</v>
      </c>
      <c r="M1369" s="2" t="s">
        <v>533</v>
      </c>
    </row>
    <row r="1370" spans="1:13" x14ac:dyDescent="0.45">
      <c r="A1370" s="2" t="s">
        <v>458</v>
      </c>
      <c r="B1370" s="2" t="s">
        <v>364</v>
      </c>
      <c r="C1370" s="3">
        <v>0</v>
      </c>
      <c r="D1370" s="3">
        <v>0</v>
      </c>
      <c r="E1370" s="4">
        <v>43244.844699074078</v>
      </c>
      <c r="F1370" s="4">
        <v>43340.604571759257</v>
      </c>
      <c r="G1370" s="2" t="s">
        <v>404</v>
      </c>
      <c r="H1370" s="2" t="s">
        <v>403</v>
      </c>
      <c r="I1370" s="2" t="s">
        <v>405</v>
      </c>
      <c r="J1370" s="2" t="s">
        <v>529</v>
      </c>
      <c r="K1370" s="2" t="s">
        <v>377</v>
      </c>
      <c r="L1370" s="2" t="s">
        <v>564</v>
      </c>
      <c r="M1370" s="2" t="s">
        <v>533</v>
      </c>
    </row>
    <row r="1371" spans="1:13" x14ac:dyDescent="0.45">
      <c r="A1371" s="2" t="s">
        <v>188</v>
      </c>
      <c r="B1371" s="2" t="s">
        <v>358</v>
      </c>
      <c r="C1371" s="3">
        <v>0</v>
      </c>
      <c r="D1371" s="3">
        <v>0</v>
      </c>
      <c r="E1371" s="4">
        <v>43413.059479166666</v>
      </c>
      <c r="F1371" s="4">
        <v>43574</v>
      </c>
      <c r="G1371" s="2" t="s">
        <v>396</v>
      </c>
      <c r="H1371" s="2" t="s">
        <v>383</v>
      </c>
      <c r="I1371" s="2" t="s">
        <v>397</v>
      </c>
      <c r="J1371" s="2" t="s">
        <v>529</v>
      </c>
      <c r="K1371" s="2" t="s">
        <v>377</v>
      </c>
      <c r="L1371" s="2" t="s">
        <v>555</v>
      </c>
      <c r="M1371" s="2" t="s">
        <v>533</v>
      </c>
    </row>
    <row r="1372" spans="1:13" x14ac:dyDescent="0.45">
      <c r="A1372" s="2" t="s">
        <v>188</v>
      </c>
      <c r="B1372" s="2" t="s">
        <v>358</v>
      </c>
      <c r="C1372" s="3">
        <v>45000</v>
      </c>
      <c r="D1372" s="3">
        <v>0</v>
      </c>
      <c r="E1372" s="4">
        <v>42678.924120370371</v>
      </c>
      <c r="F1372" s="4">
        <v>42965.166666666664</v>
      </c>
      <c r="G1372" s="2" t="s">
        <v>393</v>
      </c>
      <c r="H1372" s="2" t="s">
        <v>389</v>
      </c>
      <c r="I1372" s="2" t="s">
        <v>385</v>
      </c>
      <c r="J1372" s="2" t="s">
        <v>529</v>
      </c>
      <c r="K1372" s="2" t="s">
        <v>377</v>
      </c>
      <c r="L1372" s="2" t="s">
        <v>555</v>
      </c>
      <c r="M1372" s="2" t="s">
        <v>533</v>
      </c>
    </row>
    <row r="1373" spans="1:13" x14ac:dyDescent="0.45">
      <c r="A1373" s="2" t="s">
        <v>465</v>
      </c>
      <c r="B1373" s="2" t="s">
        <v>364</v>
      </c>
      <c r="C1373" s="3">
        <v>15000</v>
      </c>
      <c r="D1373" s="3">
        <v>0</v>
      </c>
      <c r="E1373" s="4">
        <v>42466.812557870369</v>
      </c>
      <c r="F1373" s="4">
        <v>43199.8203587963</v>
      </c>
      <c r="G1373" s="2" t="s">
        <v>388</v>
      </c>
      <c r="H1373" s="2" t="s">
        <v>389</v>
      </c>
      <c r="I1373" s="2" t="s">
        <v>385</v>
      </c>
      <c r="J1373" s="2" t="s">
        <v>522</v>
      </c>
      <c r="K1373" s="2" t="s">
        <v>377</v>
      </c>
      <c r="L1373" s="2" t="s">
        <v>572</v>
      </c>
      <c r="M1373" s="2" t="s">
        <v>536</v>
      </c>
    </row>
    <row r="1374" spans="1:13" x14ac:dyDescent="0.45">
      <c r="A1374" s="2" t="s">
        <v>308</v>
      </c>
      <c r="B1374" s="2" t="s">
        <v>375</v>
      </c>
      <c r="C1374" s="3">
        <v>0</v>
      </c>
      <c r="D1374" s="3">
        <v>0</v>
      </c>
      <c r="E1374" s="4">
        <v>43721.641469907408</v>
      </c>
      <c r="F1374" s="4">
        <v>43770.291666666664</v>
      </c>
      <c r="G1374" s="2" t="s">
        <v>394</v>
      </c>
      <c r="H1374" s="2" t="s">
        <v>383</v>
      </c>
      <c r="I1374" s="2" t="s">
        <v>395</v>
      </c>
      <c r="J1374" s="2" t="s">
        <v>525</v>
      </c>
      <c r="K1374" s="2" t="s">
        <v>377</v>
      </c>
      <c r="L1374" s="2" t="s">
        <v>555</v>
      </c>
      <c r="M1374" s="2" t="s">
        <v>537</v>
      </c>
    </row>
    <row r="1375" spans="1:13" x14ac:dyDescent="0.45">
      <c r="A1375" s="2" t="s">
        <v>223</v>
      </c>
      <c r="B1375" s="2" t="s">
        <v>373</v>
      </c>
      <c r="C1375" s="3">
        <v>9000</v>
      </c>
      <c r="D1375" s="3">
        <v>0</v>
      </c>
      <c r="E1375" s="4">
        <v>42893.914641203701</v>
      </c>
      <c r="F1375" s="4">
        <v>43088.599722222221</v>
      </c>
      <c r="G1375" s="2" t="s">
        <v>396</v>
      </c>
      <c r="H1375" s="2" t="s">
        <v>383</v>
      </c>
      <c r="I1375" s="2" t="s">
        <v>397</v>
      </c>
      <c r="J1375" s="2" t="s">
        <v>522</v>
      </c>
      <c r="K1375" s="2" t="s">
        <v>377</v>
      </c>
      <c r="L1375" s="2" t="s">
        <v>569</v>
      </c>
      <c r="M1375" s="2" t="s">
        <v>533</v>
      </c>
    </row>
    <row r="1376" spans="1:13" x14ac:dyDescent="0.45">
      <c r="A1376" s="2" t="s">
        <v>194</v>
      </c>
      <c r="B1376" s="2" t="s">
        <v>371</v>
      </c>
      <c r="C1376" s="3">
        <v>18000</v>
      </c>
      <c r="D1376" s="3">
        <v>0</v>
      </c>
      <c r="E1376" s="4">
        <v>42901.954189814816</v>
      </c>
      <c r="F1376" s="4">
        <v>42998.94667824074</v>
      </c>
      <c r="G1376" s="2" t="s">
        <v>390</v>
      </c>
      <c r="H1376" s="2" t="s">
        <v>389</v>
      </c>
      <c r="I1376" s="2" t="s">
        <v>385</v>
      </c>
      <c r="J1376" s="2" t="s">
        <v>522</v>
      </c>
      <c r="K1376" s="2" t="s">
        <v>377</v>
      </c>
      <c r="L1376" s="2" t="s">
        <v>554</v>
      </c>
      <c r="M1376" s="2" t="s">
        <v>537</v>
      </c>
    </row>
    <row r="1377" spans="1:13" x14ac:dyDescent="0.45">
      <c r="A1377" s="2" t="s">
        <v>300</v>
      </c>
      <c r="B1377" s="2" t="s">
        <v>375</v>
      </c>
      <c r="C1377" s="3">
        <v>0</v>
      </c>
      <c r="D1377" s="3">
        <v>0</v>
      </c>
      <c r="E1377" s="4">
        <v>43628.690821759257</v>
      </c>
      <c r="F1377" s="4">
        <v>43714</v>
      </c>
      <c r="G1377" s="2" t="s">
        <v>401</v>
      </c>
      <c r="H1377" s="2" t="s">
        <v>389</v>
      </c>
      <c r="I1377" s="2" t="s">
        <v>385</v>
      </c>
      <c r="J1377" s="2" t="s">
        <v>525</v>
      </c>
      <c r="K1377" s="2" t="s">
        <v>377</v>
      </c>
      <c r="L1377" s="2" t="s">
        <v>555</v>
      </c>
      <c r="M1377" s="2" t="s">
        <v>533</v>
      </c>
    </row>
    <row r="1378" spans="1:13" x14ac:dyDescent="0.45">
      <c r="A1378" s="2" t="s">
        <v>184</v>
      </c>
      <c r="B1378" s="2" t="s">
        <v>371</v>
      </c>
      <c r="C1378" s="3">
        <v>2000</v>
      </c>
      <c r="D1378" s="3">
        <v>0</v>
      </c>
      <c r="E1378" s="4">
        <v>42949.73265046296</v>
      </c>
      <c r="F1378" s="4">
        <v>43059.785879629628</v>
      </c>
      <c r="G1378" s="2" t="s">
        <v>391</v>
      </c>
      <c r="H1378" s="2" t="s">
        <v>383</v>
      </c>
      <c r="I1378" s="2" t="s">
        <v>385</v>
      </c>
      <c r="J1378" s="2" t="s">
        <v>529</v>
      </c>
      <c r="K1378" s="2" t="s">
        <v>377</v>
      </c>
      <c r="L1378" s="2" t="s">
        <v>556</v>
      </c>
      <c r="M1378" s="2" t="s">
        <v>536</v>
      </c>
    </row>
    <row r="1379" spans="1:13" x14ac:dyDescent="0.45">
      <c r="A1379" s="2" t="s">
        <v>184</v>
      </c>
      <c r="B1379" s="2" t="s">
        <v>371</v>
      </c>
      <c r="C1379" s="3">
        <v>2199</v>
      </c>
      <c r="D1379" s="3">
        <v>2199</v>
      </c>
      <c r="E1379" s="4">
        <v>42941.892638888887</v>
      </c>
      <c r="F1379" s="4">
        <v>42941.843391203707</v>
      </c>
      <c r="G1379" s="2" t="s">
        <v>404</v>
      </c>
      <c r="H1379" s="2" t="s">
        <v>403</v>
      </c>
      <c r="I1379" s="2" t="s">
        <v>405</v>
      </c>
      <c r="J1379" s="2" t="s">
        <v>525</v>
      </c>
      <c r="K1379" s="2" t="s">
        <v>378</v>
      </c>
      <c r="L1379" s="2" t="s">
        <v>568</v>
      </c>
      <c r="M1379" s="2" t="s">
        <v>537</v>
      </c>
    </row>
    <row r="1380" spans="1:13" x14ac:dyDescent="0.45">
      <c r="A1380" s="2" t="s">
        <v>353</v>
      </c>
      <c r="B1380" s="2" t="s">
        <v>375</v>
      </c>
      <c r="C1380" s="3">
        <v>10000</v>
      </c>
      <c r="D1380" s="3">
        <v>0</v>
      </c>
      <c r="E1380" s="4">
        <v>43978.749386574076</v>
      </c>
      <c r="F1380" s="4">
        <v>44102.538969907408</v>
      </c>
      <c r="G1380" s="2" t="s">
        <v>396</v>
      </c>
      <c r="H1380" s="2" t="s">
        <v>383</v>
      </c>
      <c r="I1380" s="2" t="s">
        <v>397</v>
      </c>
      <c r="J1380" s="2" t="s">
        <v>525</v>
      </c>
      <c r="K1380" s="2" t="s">
        <v>377</v>
      </c>
      <c r="L1380" s="2" t="s">
        <v>555</v>
      </c>
      <c r="M1380" s="2" t="s">
        <v>535</v>
      </c>
    </row>
    <row r="1381" spans="1:13" x14ac:dyDescent="0.45">
      <c r="A1381" s="2" t="s">
        <v>161</v>
      </c>
      <c r="B1381" s="2" t="s">
        <v>371</v>
      </c>
      <c r="C1381" s="3">
        <v>16.989999999999998</v>
      </c>
      <c r="D1381" s="3">
        <v>16.989999999999998</v>
      </c>
      <c r="E1381" s="4">
        <v>43318.914340277777</v>
      </c>
      <c r="F1381" s="4">
        <v>43318.873483796298</v>
      </c>
      <c r="G1381" s="2" t="s">
        <v>392</v>
      </c>
      <c r="H1381" s="2" t="s">
        <v>383</v>
      </c>
      <c r="I1381" s="2" t="s">
        <v>385</v>
      </c>
      <c r="J1381" s="2" t="s">
        <v>525</v>
      </c>
      <c r="K1381" s="2" t="s">
        <v>378</v>
      </c>
      <c r="L1381" s="2" t="s">
        <v>564</v>
      </c>
      <c r="M1381" s="2" t="s">
        <v>538</v>
      </c>
    </row>
    <row r="1382" spans="1:13" x14ac:dyDescent="0.45">
      <c r="A1382" s="2" t="s">
        <v>161</v>
      </c>
      <c r="B1382" s="2" t="s">
        <v>371</v>
      </c>
      <c r="C1382" s="3">
        <v>19.989999999999998</v>
      </c>
      <c r="D1382" s="3">
        <v>19.989999999999998</v>
      </c>
      <c r="E1382" s="4">
        <v>43364.757800925923</v>
      </c>
      <c r="F1382" s="4">
        <v>43353.25</v>
      </c>
      <c r="G1382" s="2" t="s">
        <v>388</v>
      </c>
      <c r="H1382" s="2" t="s">
        <v>389</v>
      </c>
      <c r="I1382" s="2" t="s">
        <v>385</v>
      </c>
      <c r="J1382" s="2" t="s">
        <v>525</v>
      </c>
      <c r="K1382" s="2" t="s">
        <v>378</v>
      </c>
      <c r="L1382" s="2" t="s">
        <v>564</v>
      </c>
      <c r="M1382" s="2" t="s">
        <v>533</v>
      </c>
    </row>
    <row r="1383" spans="1:13" x14ac:dyDescent="0.45">
      <c r="A1383" s="2" t="s">
        <v>161</v>
      </c>
      <c r="B1383" s="2" t="s">
        <v>371</v>
      </c>
      <c r="C1383" s="3">
        <v>19.989999999999998</v>
      </c>
      <c r="D1383" s="3">
        <v>19.989999999999998</v>
      </c>
      <c r="E1383" s="4">
        <v>43325.930879629632</v>
      </c>
      <c r="F1383" s="4">
        <v>43321.25</v>
      </c>
      <c r="G1383" s="2" t="s">
        <v>388</v>
      </c>
      <c r="H1383" s="2" t="s">
        <v>389</v>
      </c>
      <c r="I1383" s="2" t="s">
        <v>385</v>
      </c>
      <c r="J1383" s="2" t="s">
        <v>525</v>
      </c>
      <c r="K1383" s="2" t="s">
        <v>378</v>
      </c>
      <c r="L1383" s="2" t="s">
        <v>564</v>
      </c>
      <c r="M1383" s="2" t="s">
        <v>534</v>
      </c>
    </row>
    <row r="1384" spans="1:13" x14ac:dyDescent="0.45">
      <c r="A1384" s="2" t="s">
        <v>161</v>
      </c>
      <c r="B1384" s="2" t="s">
        <v>371</v>
      </c>
      <c r="C1384" s="3">
        <v>19.989999999999998</v>
      </c>
      <c r="D1384" s="3">
        <v>19.989999999999998</v>
      </c>
      <c r="E1384" s="4">
        <v>43291.552534722221</v>
      </c>
      <c r="F1384" s="4">
        <v>43283.25</v>
      </c>
      <c r="G1384" s="2" t="s">
        <v>391</v>
      </c>
      <c r="H1384" s="2" t="s">
        <v>383</v>
      </c>
      <c r="I1384" s="2" t="s">
        <v>385</v>
      </c>
      <c r="J1384" s="2" t="s">
        <v>525</v>
      </c>
      <c r="K1384" s="2" t="s">
        <v>378</v>
      </c>
      <c r="L1384" s="2" t="s">
        <v>564</v>
      </c>
      <c r="M1384" s="2" t="s">
        <v>536</v>
      </c>
    </row>
    <row r="1385" spans="1:13" x14ac:dyDescent="0.45">
      <c r="A1385" s="2" t="s">
        <v>161</v>
      </c>
      <c r="B1385" s="2" t="s">
        <v>371</v>
      </c>
      <c r="C1385" s="3">
        <v>2500</v>
      </c>
      <c r="D1385" s="3">
        <v>2500</v>
      </c>
      <c r="E1385" s="4">
        <v>43614.246944444443</v>
      </c>
      <c r="F1385" s="4">
        <v>43620</v>
      </c>
      <c r="G1385" s="2" t="s">
        <v>402</v>
      </c>
      <c r="H1385" s="2" t="s">
        <v>403</v>
      </c>
      <c r="I1385" s="2" t="s">
        <v>397</v>
      </c>
      <c r="J1385" s="2" t="s">
        <v>525</v>
      </c>
      <c r="K1385" s="2" t="s">
        <v>378</v>
      </c>
      <c r="L1385" s="2" t="s">
        <v>564</v>
      </c>
      <c r="M1385" s="2" t="s">
        <v>533</v>
      </c>
    </row>
    <row r="1386" spans="1:13" x14ac:dyDescent="0.45">
      <c r="A1386" s="2" t="s">
        <v>161</v>
      </c>
      <c r="B1386" s="2" t="s">
        <v>371</v>
      </c>
      <c r="C1386" s="3">
        <v>3465</v>
      </c>
      <c r="D1386" s="3">
        <v>3465</v>
      </c>
      <c r="E1386" s="4">
        <v>43320.016377314816</v>
      </c>
      <c r="F1386" s="4">
        <v>43328.661423611113</v>
      </c>
      <c r="G1386" s="2" t="s">
        <v>404</v>
      </c>
      <c r="H1386" s="2" t="s">
        <v>403</v>
      </c>
      <c r="I1386" s="2" t="s">
        <v>405</v>
      </c>
      <c r="J1386" s="2" t="s">
        <v>525</v>
      </c>
      <c r="K1386" s="2" t="s">
        <v>378</v>
      </c>
      <c r="L1386" s="2" t="s">
        <v>564</v>
      </c>
      <c r="M1386" s="2" t="s">
        <v>533</v>
      </c>
    </row>
    <row r="1387" spans="1:13" x14ac:dyDescent="0.45">
      <c r="A1387" s="2" t="s">
        <v>161</v>
      </c>
      <c r="B1387" s="2" t="s">
        <v>371</v>
      </c>
      <c r="C1387" s="3">
        <v>3750</v>
      </c>
      <c r="D1387" s="3">
        <v>3750</v>
      </c>
      <c r="E1387" s="4">
        <v>43447.972372685188</v>
      </c>
      <c r="F1387" s="4">
        <v>43413</v>
      </c>
      <c r="G1387" s="2" t="s">
        <v>388</v>
      </c>
      <c r="H1387" s="2" t="s">
        <v>389</v>
      </c>
      <c r="I1387" s="2" t="s">
        <v>385</v>
      </c>
      <c r="J1387" s="2" t="s">
        <v>525</v>
      </c>
      <c r="K1387" s="2" t="s">
        <v>378</v>
      </c>
      <c r="L1387" s="2" t="s">
        <v>564</v>
      </c>
      <c r="M1387" s="2" t="s">
        <v>533</v>
      </c>
    </row>
    <row r="1388" spans="1:13" x14ac:dyDescent="0.45">
      <c r="A1388" s="2" t="s">
        <v>161</v>
      </c>
      <c r="B1388" s="2" t="s">
        <v>371</v>
      </c>
      <c r="C1388" s="3">
        <v>4950</v>
      </c>
      <c r="D1388" s="3">
        <v>4950</v>
      </c>
      <c r="E1388" s="4">
        <v>43343.840254629627</v>
      </c>
      <c r="F1388" s="4">
        <v>43353.25</v>
      </c>
      <c r="G1388" s="2" t="s">
        <v>391</v>
      </c>
      <c r="H1388" s="2" t="s">
        <v>383</v>
      </c>
      <c r="I1388" s="2" t="s">
        <v>385</v>
      </c>
      <c r="J1388" s="2" t="s">
        <v>525</v>
      </c>
      <c r="K1388" s="2" t="s">
        <v>378</v>
      </c>
      <c r="L1388" s="2" t="s">
        <v>564</v>
      </c>
      <c r="M1388" s="2" t="s">
        <v>535</v>
      </c>
    </row>
    <row r="1389" spans="1:13" x14ac:dyDescent="0.45">
      <c r="A1389" s="2" t="s">
        <v>161</v>
      </c>
      <c r="B1389" s="2" t="s">
        <v>371</v>
      </c>
      <c r="C1389" s="3">
        <v>6000</v>
      </c>
      <c r="D1389" s="3">
        <v>6000</v>
      </c>
      <c r="E1389" s="4">
        <v>43362.979594907411</v>
      </c>
      <c r="F1389" s="4">
        <v>43397.753518518519</v>
      </c>
      <c r="G1389" s="2" t="s">
        <v>388</v>
      </c>
      <c r="H1389" s="2" t="s">
        <v>389</v>
      </c>
      <c r="I1389" s="2" t="s">
        <v>385</v>
      </c>
      <c r="J1389" s="2" t="s">
        <v>525</v>
      </c>
      <c r="K1389" s="2" t="s">
        <v>378</v>
      </c>
      <c r="L1389" s="2" t="s">
        <v>564</v>
      </c>
      <c r="M1389" s="2" t="s">
        <v>534</v>
      </c>
    </row>
    <row r="1390" spans="1:13" x14ac:dyDescent="0.45">
      <c r="A1390" s="2" t="s">
        <v>161</v>
      </c>
      <c r="B1390" s="2" t="s">
        <v>371</v>
      </c>
      <c r="C1390" s="3">
        <v>6000</v>
      </c>
      <c r="D1390" s="3">
        <v>0</v>
      </c>
      <c r="E1390" s="4">
        <v>43322.724317129629</v>
      </c>
      <c r="F1390" s="4">
        <v>43371.857800925929</v>
      </c>
      <c r="G1390" s="2" t="s">
        <v>396</v>
      </c>
      <c r="H1390" s="2" t="s">
        <v>383</v>
      </c>
      <c r="I1390" s="2" t="s">
        <v>397</v>
      </c>
      <c r="J1390" s="2" t="s">
        <v>522</v>
      </c>
      <c r="K1390" s="2" t="s">
        <v>377</v>
      </c>
      <c r="L1390" s="2" t="s">
        <v>564</v>
      </c>
      <c r="M1390" s="2" t="s">
        <v>533</v>
      </c>
    </row>
    <row r="1391" spans="1:13" x14ac:dyDescent="0.45">
      <c r="A1391" s="2" t="s">
        <v>161</v>
      </c>
      <c r="B1391" s="2" t="s">
        <v>371</v>
      </c>
      <c r="C1391" s="3">
        <v>9000</v>
      </c>
      <c r="D1391" s="3">
        <v>9000</v>
      </c>
      <c r="E1391" s="4">
        <v>42780.605833333335</v>
      </c>
      <c r="F1391" s="4">
        <v>42794.291666666664</v>
      </c>
      <c r="G1391" s="2" t="s">
        <v>393</v>
      </c>
      <c r="H1391" s="2" t="s">
        <v>389</v>
      </c>
      <c r="I1391" s="2" t="s">
        <v>385</v>
      </c>
      <c r="J1391" s="2" t="s">
        <v>525</v>
      </c>
      <c r="K1391" s="2" t="s">
        <v>378</v>
      </c>
      <c r="L1391" s="2" t="s">
        <v>564</v>
      </c>
      <c r="M1391" s="2" t="s">
        <v>535</v>
      </c>
    </row>
    <row r="1392" spans="1:13" x14ac:dyDescent="0.45">
      <c r="A1392" s="2" t="s">
        <v>161</v>
      </c>
      <c r="B1392" s="2" t="s">
        <v>371</v>
      </c>
      <c r="C1392" s="3">
        <v>15000</v>
      </c>
      <c r="D1392" s="3">
        <v>15000</v>
      </c>
      <c r="E1392" s="4">
        <v>43305.787615740737</v>
      </c>
      <c r="F1392" s="4">
        <v>43312.181643518517</v>
      </c>
      <c r="G1392" s="2" t="s">
        <v>398</v>
      </c>
      <c r="H1392" s="2" t="s">
        <v>389</v>
      </c>
      <c r="I1392" s="2" t="s">
        <v>399</v>
      </c>
      <c r="J1392" s="2" t="s">
        <v>525</v>
      </c>
      <c r="K1392" s="2" t="s">
        <v>378</v>
      </c>
      <c r="L1392" s="2" t="s">
        <v>564</v>
      </c>
      <c r="M1392" s="2" t="s">
        <v>536</v>
      </c>
    </row>
    <row r="1393" spans="1:13" x14ac:dyDescent="0.45">
      <c r="A1393" s="2" t="s">
        <v>161</v>
      </c>
      <c r="B1393" s="2" t="s">
        <v>371</v>
      </c>
      <c r="C1393" s="3">
        <v>40500</v>
      </c>
      <c r="D1393" s="3">
        <v>40500</v>
      </c>
      <c r="E1393" s="4">
        <v>43962.835752314815</v>
      </c>
      <c r="F1393" s="4">
        <v>43991.003020833334</v>
      </c>
      <c r="G1393" s="2" t="s">
        <v>396</v>
      </c>
      <c r="H1393" s="2" t="s">
        <v>383</v>
      </c>
      <c r="I1393" s="2" t="s">
        <v>397</v>
      </c>
      <c r="J1393" s="2" t="s">
        <v>527</v>
      </c>
      <c r="K1393" s="2" t="s">
        <v>378</v>
      </c>
      <c r="L1393" s="2" t="s">
        <v>564</v>
      </c>
      <c r="M1393" s="2" t="s">
        <v>537</v>
      </c>
    </row>
    <row r="1394" spans="1:13" x14ac:dyDescent="0.45">
      <c r="A1394" s="2" t="s">
        <v>161</v>
      </c>
      <c r="B1394" s="2" t="s">
        <v>371</v>
      </c>
      <c r="C1394" s="3">
        <v>41500</v>
      </c>
      <c r="D1394" s="3">
        <v>41500</v>
      </c>
      <c r="E1394" s="4">
        <v>43430.902928240743</v>
      </c>
      <c r="F1394" s="4">
        <v>43623</v>
      </c>
      <c r="G1394" s="2" t="s">
        <v>393</v>
      </c>
      <c r="H1394" s="2" t="s">
        <v>389</v>
      </c>
      <c r="I1394" s="2" t="s">
        <v>385</v>
      </c>
      <c r="J1394" s="2" t="s">
        <v>528</v>
      </c>
      <c r="K1394" s="2" t="s">
        <v>378</v>
      </c>
      <c r="L1394" s="2" t="s">
        <v>564</v>
      </c>
      <c r="M1394" s="2" t="s">
        <v>536</v>
      </c>
    </row>
    <row r="1395" spans="1:13" x14ac:dyDescent="0.45">
      <c r="A1395" s="2" t="s">
        <v>161</v>
      </c>
      <c r="B1395" s="2" t="s">
        <v>371</v>
      </c>
      <c r="C1395" s="3">
        <v>66000</v>
      </c>
      <c r="D1395" s="3">
        <v>66000</v>
      </c>
      <c r="E1395" s="4">
        <v>43236.711909722224</v>
      </c>
      <c r="F1395" s="4">
        <v>43251.291666666664</v>
      </c>
      <c r="G1395" s="2" t="s">
        <v>396</v>
      </c>
      <c r="H1395" s="2" t="s">
        <v>383</v>
      </c>
      <c r="I1395" s="2" t="s">
        <v>397</v>
      </c>
      <c r="J1395" s="2" t="s">
        <v>525</v>
      </c>
      <c r="K1395" s="2" t="s">
        <v>378</v>
      </c>
      <c r="L1395" s="2" t="s">
        <v>564</v>
      </c>
      <c r="M1395" s="2" t="s">
        <v>533</v>
      </c>
    </row>
    <row r="1396" spans="1:13" x14ac:dyDescent="0.45">
      <c r="A1396" s="2" t="s">
        <v>297</v>
      </c>
      <c r="B1396" s="2" t="s">
        <v>375</v>
      </c>
      <c r="C1396" s="3">
        <v>495</v>
      </c>
      <c r="D1396" s="3">
        <v>495</v>
      </c>
      <c r="E1396" s="4">
        <v>43678.705648148149</v>
      </c>
      <c r="F1396" s="4">
        <v>43678</v>
      </c>
      <c r="G1396" s="2" t="s">
        <v>393</v>
      </c>
      <c r="H1396" s="2" t="s">
        <v>389</v>
      </c>
      <c r="I1396" s="2" t="s">
        <v>385</v>
      </c>
      <c r="J1396" s="2" t="s">
        <v>525</v>
      </c>
      <c r="K1396" s="2" t="s">
        <v>378</v>
      </c>
      <c r="L1396" s="2" t="s">
        <v>555</v>
      </c>
      <c r="M1396" s="2" t="s">
        <v>533</v>
      </c>
    </row>
    <row r="1397" spans="1:13" x14ac:dyDescent="0.45">
      <c r="A1397" s="2" t="s">
        <v>269</v>
      </c>
      <c r="B1397" s="2" t="s">
        <v>373</v>
      </c>
      <c r="C1397" s="3">
        <v>45000</v>
      </c>
      <c r="D1397" s="3">
        <v>0</v>
      </c>
      <c r="E1397" s="4">
        <v>43276.959976851853</v>
      </c>
      <c r="F1397" s="4">
        <v>43390.830335648148</v>
      </c>
      <c r="G1397" s="2" t="s">
        <v>402</v>
      </c>
      <c r="H1397" s="2" t="s">
        <v>403</v>
      </c>
      <c r="I1397" s="2" t="s">
        <v>397</v>
      </c>
      <c r="J1397" s="2" t="s">
        <v>529</v>
      </c>
      <c r="K1397" s="2" t="s">
        <v>377</v>
      </c>
      <c r="L1397" s="2" t="s">
        <v>569</v>
      </c>
      <c r="M1397" s="2" t="s">
        <v>535</v>
      </c>
    </row>
    <row r="1398" spans="1:13" x14ac:dyDescent="0.45">
      <c r="A1398" s="2" t="s">
        <v>636</v>
      </c>
      <c r="B1398" s="2" t="s">
        <v>358</v>
      </c>
      <c r="C1398" s="3">
        <v>5000</v>
      </c>
      <c r="D1398" s="3">
        <v>0</v>
      </c>
      <c r="E1398" s="4">
        <v>42852.97284722222</v>
      </c>
      <c r="F1398" s="4">
        <v>43122.981574074074</v>
      </c>
      <c r="G1398" s="2" t="s">
        <v>393</v>
      </c>
      <c r="H1398" s="2" t="s">
        <v>389</v>
      </c>
      <c r="I1398" s="2" t="s">
        <v>387</v>
      </c>
      <c r="J1398" s="2" t="s">
        <v>529</v>
      </c>
      <c r="K1398" s="2" t="s">
        <v>377</v>
      </c>
      <c r="L1398" s="2" t="s">
        <v>555</v>
      </c>
      <c r="M1398" s="2" t="s">
        <v>535</v>
      </c>
    </row>
    <row r="1399" spans="1:13" x14ac:dyDescent="0.45">
      <c r="A1399" s="2" t="s">
        <v>89</v>
      </c>
      <c r="B1399" s="2" t="s">
        <v>358</v>
      </c>
      <c r="C1399" s="3">
        <v>38560</v>
      </c>
      <c r="D1399" s="3">
        <v>0</v>
      </c>
      <c r="E1399" s="4">
        <v>41898.683078703703</v>
      </c>
      <c r="F1399" s="4">
        <v>42310.208333333336</v>
      </c>
      <c r="G1399" s="2" t="s">
        <v>402</v>
      </c>
      <c r="H1399" s="2" t="s">
        <v>403</v>
      </c>
      <c r="I1399" s="2" t="s">
        <v>397</v>
      </c>
      <c r="J1399" s="2" t="s">
        <v>522</v>
      </c>
      <c r="K1399" s="2" t="s">
        <v>377</v>
      </c>
      <c r="L1399" s="2" t="s">
        <v>576</v>
      </c>
      <c r="M1399" s="2" t="s">
        <v>539</v>
      </c>
    </row>
    <row r="1400" spans="1:13" x14ac:dyDescent="0.45">
      <c r="A1400" s="2" t="s">
        <v>209</v>
      </c>
      <c r="B1400" s="2" t="s">
        <v>371</v>
      </c>
      <c r="C1400" s="3">
        <v>2695</v>
      </c>
      <c r="D1400" s="3">
        <v>2695</v>
      </c>
      <c r="E1400" s="4">
        <v>43077.841064814813</v>
      </c>
      <c r="F1400" s="4">
        <v>43077.845856481479</v>
      </c>
      <c r="G1400" s="2" t="s">
        <v>402</v>
      </c>
      <c r="H1400" s="2" t="s">
        <v>403</v>
      </c>
      <c r="I1400" s="2" t="s">
        <v>397</v>
      </c>
      <c r="J1400" s="2" t="s">
        <v>525</v>
      </c>
      <c r="K1400" s="2" t="s">
        <v>378</v>
      </c>
      <c r="L1400" s="2" t="s">
        <v>562</v>
      </c>
      <c r="M1400" s="2" t="s">
        <v>538</v>
      </c>
    </row>
    <row r="1401" spans="1:13" x14ac:dyDescent="0.45">
      <c r="A1401" s="2" t="s">
        <v>589</v>
      </c>
      <c r="B1401" s="2" t="s">
        <v>362</v>
      </c>
      <c r="C1401" s="3">
        <v>5000</v>
      </c>
      <c r="D1401" s="3">
        <v>0</v>
      </c>
      <c r="E1401" s="4">
        <v>41124.628125000003</v>
      </c>
      <c r="F1401" s="4">
        <v>41212.166666666664</v>
      </c>
      <c r="G1401" s="2" t="s">
        <v>391</v>
      </c>
      <c r="H1401" s="2" t="s">
        <v>383</v>
      </c>
      <c r="I1401" s="2" t="s">
        <v>385</v>
      </c>
      <c r="J1401" s="2" t="s">
        <v>522</v>
      </c>
      <c r="K1401" s="2" t="s">
        <v>377</v>
      </c>
      <c r="L1401" s="2" t="s">
        <v>557</v>
      </c>
      <c r="M1401" s="2" t="s">
        <v>535</v>
      </c>
    </row>
    <row r="1402" spans="1:13" x14ac:dyDescent="0.45">
      <c r="A1402" s="2" t="s">
        <v>168</v>
      </c>
      <c r="B1402" s="2" t="s">
        <v>363</v>
      </c>
      <c r="C1402" s="3">
        <v>0</v>
      </c>
      <c r="D1402" s="3">
        <v>0</v>
      </c>
      <c r="E1402" s="4">
        <v>42947.776712962965</v>
      </c>
      <c r="F1402" s="4">
        <v>43138.575682870367</v>
      </c>
      <c r="G1402" s="2" t="s">
        <v>393</v>
      </c>
      <c r="H1402" s="2" t="s">
        <v>389</v>
      </c>
      <c r="I1402" s="2" t="s">
        <v>385</v>
      </c>
      <c r="J1402" s="2" t="s">
        <v>529</v>
      </c>
      <c r="K1402" s="2" t="s">
        <v>377</v>
      </c>
      <c r="L1402" s="2" t="s">
        <v>555</v>
      </c>
      <c r="M1402" s="2" t="s">
        <v>538</v>
      </c>
    </row>
    <row r="1403" spans="1:13" x14ac:dyDescent="0.45">
      <c r="A1403" s="2" t="s">
        <v>168</v>
      </c>
      <c r="B1403" s="2" t="s">
        <v>363</v>
      </c>
      <c r="C1403" s="3">
        <v>1330</v>
      </c>
      <c r="D1403" s="3">
        <v>1330</v>
      </c>
      <c r="E1403" s="4">
        <v>42802.618009259262</v>
      </c>
      <c r="F1403" s="4">
        <v>42844.567083333335</v>
      </c>
      <c r="G1403" s="2" t="s">
        <v>393</v>
      </c>
      <c r="H1403" s="2" t="s">
        <v>389</v>
      </c>
      <c r="I1403" s="2" t="s">
        <v>385</v>
      </c>
      <c r="J1403" s="2" t="s">
        <v>523</v>
      </c>
      <c r="K1403" s="2" t="s">
        <v>378</v>
      </c>
      <c r="L1403" s="2" t="s">
        <v>555</v>
      </c>
      <c r="M1403" s="2" t="s">
        <v>533</v>
      </c>
    </row>
    <row r="1404" spans="1:13" x14ac:dyDescent="0.45">
      <c r="A1404" s="2" t="s">
        <v>281</v>
      </c>
      <c r="B1404" s="2" t="s">
        <v>363</v>
      </c>
      <c r="C1404" s="3">
        <v>2695</v>
      </c>
      <c r="D1404" s="3">
        <v>2695</v>
      </c>
      <c r="E1404" s="4">
        <v>43482.761388888888</v>
      </c>
      <c r="F1404" s="4">
        <v>43483</v>
      </c>
      <c r="G1404" s="2" t="s">
        <v>400</v>
      </c>
      <c r="H1404" s="2" t="s">
        <v>389</v>
      </c>
      <c r="I1404" s="2" t="s">
        <v>385</v>
      </c>
      <c r="J1404" s="2" t="s">
        <v>525</v>
      </c>
      <c r="K1404" s="2" t="s">
        <v>378</v>
      </c>
      <c r="L1404" s="2" t="s">
        <v>555</v>
      </c>
      <c r="M1404" s="2" t="s">
        <v>533</v>
      </c>
    </row>
    <row r="1405" spans="1:13" x14ac:dyDescent="0.45">
      <c r="A1405" s="2" t="s">
        <v>145</v>
      </c>
      <c r="B1405" s="2" t="s">
        <v>373</v>
      </c>
      <c r="C1405" s="3">
        <v>0</v>
      </c>
      <c r="D1405" s="3">
        <v>0</v>
      </c>
      <c r="E1405" s="4">
        <v>42627.903148148151</v>
      </c>
      <c r="F1405" s="4">
        <v>42712.802442129629</v>
      </c>
      <c r="G1405" s="2" t="s">
        <v>388</v>
      </c>
      <c r="H1405" s="2" t="s">
        <v>389</v>
      </c>
      <c r="I1405" s="2" t="s">
        <v>385</v>
      </c>
      <c r="J1405" s="2" t="s">
        <v>529</v>
      </c>
      <c r="K1405" s="2" t="s">
        <v>377</v>
      </c>
      <c r="L1405" s="2" t="s">
        <v>572</v>
      </c>
      <c r="M1405" s="2" t="s">
        <v>536</v>
      </c>
    </row>
    <row r="1406" spans="1:13" x14ac:dyDescent="0.45">
      <c r="A1406" s="2" t="s">
        <v>10</v>
      </c>
      <c r="B1406" s="2" t="s">
        <v>371</v>
      </c>
      <c r="C1406" s="3">
        <v>0</v>
      </c>
      <c r="D1406" s="3">
        <v>0</v>
      </c>
      <c r="E1406" s="4">
        <v>43881.8044212963</v>
      </c>
      <c r="F1406" s="4">
        <v>44030.167812500003</v>
      </c>
      <c r="G1406" s="2" t="s">
        <v>402</v>
      </c>
      <c r="H1406" s="2" t="s">
        <v>403</v>
      </c>
      <c r="I1406" s="2" t="s">
        <v>397</v>
      </c>
      <c r="J1406" s="2" t="s">
        <v>526</v>
      </c>
      <c r="K1406" s="2" t="s">
        <v>377</v>
      </c>
      <c r="L1406" s="2" t="s">
        <v>572</v>
      </c>
      <c r="M1406" s="2" t="s">
        <v>533</v>
      </c>
    </row>
    <row r="1407" spans="1:13" x14ac:dyDescent="0.45">
      <c r="A1407" s="2" t="s">
        <v>10</v>
      </c>
      <c r="B1407" s="2" t="s">
        <v>371</v>
      </c>
      <c r="C1407" s="3">
        <v>2995</v>
      </c>
      <c r="D1407" s="3">
        <v>2995</v>
      </c>
      <c r="E1407" s="4">
        <v>43881.799062500002</v>
      </c>
      <c r="F1407" s="4">
        <v>43886.942395833335</v>
      </c>
      <c r="G1407" s="2" t="s">
        <v>404</v>
      </c>
      <c r="H1407" s="2" t="s">
        <v>403</v>
      </c>
      <c r="I1407" s="2" t="s">
        <v>405</v>
      </c>
      <c r="J1407" s="2" t="s">
        <v>528</v>
      </c>
      <c r="K1407" s="2" t="s">
        <v>378</v>
      </c>
      <c r="L1407" s="2" t="s">
        <v>572</v>
      </c>
      <c r="M1407" s="2" t="s">
        <v>537</v>
      </c>
    </row>
    <row r="1408" spans="1:13" x14ac:dyDescent="0.45">
      <c r="A1408" s="2" t="s">
        <v>10</v>
      </c>
      <c r="B1408" s="2" t="s">
        <v>371</v>
      </c>
      <c r="C1408" s="3">
        <v>6000</v>
      </c>
      <c r="D1408" s="3">
        <v>6000</v>
      </c>
      <c r="E1408" s="4">
        <v>43922.76053240741</v>
      </c>
      <c r="F1408" s="4">
        <v>43948.972777777781</v>
      </c>
      <c r="G1408" s="2" t="s">
        <v>393</v>
      </c>
      <c r="H1408" s="2" t="s">
        <v>389</v>
      </c>
      <c r="I1408" s="2" t="s">
        <v>385</v>
      </c>
      <c r="J1408" s="2" t="s">
        <v>528</v>
      </c>
      <c r="K1408" s="2" t="s">
        <v>378</v>
      </c>
      <c r="L1408" s="2" t="s">
        <v>572</v>
      </c>
      <c r="M1408" s="2" t="s">
        <v>538</v>
      </c>
    </row>
    <row r="1409" spans="1:13" x14ac:dyDescent="0.45">
      <c r="A1409" s="2" t="s">
        <v>125</v>
      </c>
      <c r="B1409" s="2" t="s">
        <v>375</v>
      </c>
      <c r="C1409" s="3">
        <v>56441</v>
      </c>
      <c r="D1409" s="3">
        <v>56441</v>
      </c>
      <c r="E1409" s="4">
        <v>42530.750983796293</v>
      </c>
      <c r="F1409" s="4">
        <v>42565.513321759259</v>
      </c>
      <c r="G1409" s="2" t="s">
        <v>388</v>
      </c>
      <c r="H1409" s="2" t="s">
        <v>389</v>
      </c>
      <c r="I1409" s="2" t="s">
        <v>385</v>
      </c>
      <c r="J1409" s="2" t="s">
        <v>522</v>
      </c>
      <c r="K1409" s="2" t="s">
        <v>377</v>
      </c>
      <c r="L1409" s="2" t="s">
        <v>571</v>
      </c>
      <c r="M1409" s="2" t="s">
        <v>533</v>
      </c>
    </row>
    <row r="1410" spans="1:13" x14ac:dyDescent="0.45">
      <c r="A1410" s="2" t="s">
        <v>86</v>
      </c>
      <c r="B1410" s="2" t="s">
        <v>371</v>
      </c>
      <c r="C1410" s="3">
        <v>0</v>
      </c>
      <c r="D1410" s="3">
        <v>0</v>
      </c>
      <c r="E1410" s="4">
        <v>42509.942476851851</v>
      </c>
      <c r="F1410" s="4">
        <v>42627.857766203706</v>
      </c>
      <c r="G1410" s="2" t="s">
        <v>382</v>
      </c>
      <c r="H1410" s="2" t="s">
        <v>381</v>
      </c>
      <c r="I1410" s="2" t="s">
        <v>385</v>
      </c>
      <c r="J1410" s="2" t="s">
        <v>529</v>
      </c>
      <c r="K1410" s="2" t="s">
        <v>377</v>
      </c>
      <c r="L1410" s="2" t="s">
        <v>559</v>
      </c>
      <c r="M1410" s="2" t="s">
        <v>535</v>
      </c>
    </row>
    <row r="1411" spans="1:13" x14ac:dyDescent="0.45">
      <c r="A1411" s="2" t="s">
        <v>86</v>
      </c>
      <c r="B1411" s="2" t="s">
        <v>371</v>
      </c>
      <c r="C1411" s="3">
        <v>37000</v>
      </c>
      <c r="D1411" s="3">
        <v>0</v>
      </c>
      <c r="E1411" s="4">
        <v>41898.799710648149</v>
      </c>
      <c r="F1411" s="4">
        <v>42255.166666666664</v>
      </c>
      <c r="G1411" s="2" t="s">
        <v>393</v>
      </c>
      <c r="H1411" s="2" t="s">
        <v>389</v>
      </c>
      <c r="I1411" s="2" t="s">
        <v>385</v>
      </c>
      <c r="J1411" s="2" t="s">
        <v>529</v>
      </c>
      <c r="K1411" s="2" t="s">
        <v>377</v>
      </c>
      <c r="L1411" s="2" t="s">
        <v>559</v>
      </c>
      <c r="M1411" s="2" t="s">
        <v>538</v>
      </c>
    </row>
    <row r="1412" spans="1:13" x14ac:dyDescent="0.45">
      <c r="A1412" s="2" t="s">
        <v>341</v>
      </c>
      <c r="B1412" s="2" t="s">
        <v>371</v>
      </c>
      <c r="C1412" s="3">
        <v>9000</v>
      </c>
      <c r="D1412" s="3">
        <v>0</v>
      </c>
      <c r="E1412" s="4">
        <v>43980.730451388888</v>
      </c>
      <c r="F1412" s="4">
        <v>44045.838831018518</v>
      </c>
      <c r="G1412" s="2" t="s">
        <v>396</v>
      </c>
      <c r="H1412" s="2" t="s">
        <v>383</v>
      </c>
      <c r="I1412" s="2" t="s">
        <v>397</v>
      </c>
      <c r="J1412" s="2" t="s">
        <v>524</v>
      </c>
      <c r="K1412" s="2" t="s">
        <v>377</v>
      </c>
      <c r="L1412" s="2" t="s">
        <v>562</v>
      </c>
      <c r="M1412" s="2" t="s">
        <v>535</v>
      </c>
    </row>
    <row r="1413" spans="1:13" x14ac:dyDescent="0.45">
      <c r="A1413" s="2" t="s">
        <v>335</v>
      </c>
      <c r="B1413" s="2" t="s">
        <v>375</v>
      </c>
      <c r="C1413" s="3">
        <v>12095</v>
      </c>
      <c r="D1413" s="3">
        <v>0</v>
      </c>
      <c r="E1413" s="4">
        <v>43805.881828703707</v>
      </c>
      <c r="F1413" s="4">
        <v>44022.737372685187</v>
      </c>
      <c r="G1413" s="2" t="s">
        <v>393</v>
      </c>
      <c r="H1413" s="2" t="s">
        <v>389</v>
      </c>
      <c r="I1413" s="2" t="s">
        <v>385</v>
      </c>
      <c r="J1413" s="2" t="s">
        <v>525</v>
      </c>
      <c r="K1413" s="2" t="s">
        <v>377</v>
      </c>
      <c r="L1413" s="2" t="s">
        <v>557</v>
      </c>
      <c r="M1413" s="2" t="s">
        <v>533</v>
      </c>
    </row>
    <row r="1414" spans="1:13" x14ac:dyDescent="0.45">
      <c r="A1414" s="2" t="s">
        <v>412</v>
      </c>
      <c r="B1414" s="2" t="s">
        <v>357</v>
      </c>
      <c r="C1414" s="3">
        <v>44.99</v>
      </c>
      <c r="D1414" s="3">
        <v>44.99</v>
      </c>
      <c r="E1414" s="4">
        <v>43182.661192129628</v>
      </c>
      <c r="F1414" s="4">
        <v>43179.166666666664</v>
      </c>
      <c r="G1414" s="2" t="s">
        <v>382</v>
      </c>
      <c r="H1414" s="2" t="s">
        <v>381</v>
      </c>
      <c r="I1414" s="2" t="s">
        <v>385</v>
      </c>
      <c r="J1414" s="2" t="s">
        <v>525</v>
      </c>
      <c r="K1414" s="2" t="s">
        <v>378</v>
      </c>
      <c r="L1414" s="2" t="s">
        <v>558</v>
      </c>
      <c r="M1414" s="2" t="s">
        <v>533</v>
      </c>
    </row>
    <row r="1415" spans="1:13" x14ac:dyDescent="0.45">
      <c r="A1415" s="2" t="s">
        <v>412</v>
      </c>
      <c r="B1415" s="2" t="s">
        <v>357</v>
      </c>
      <c r="C1415" s="3">
        <v>145</v>
      </c>
      <c r="D1415" s="3">
        <v>145</v>
      </c>
      <c r="E1415" s="4">
        <v>43812.759710648148</v>
      </c>
      <c r="F1415" s="4">
        <v>43812.766145833331</v>
      </c>
      <c r="G1415" s="2" t="s">
        <v>388</v>
      </c>
      <c r="H1415" s="2" t="s">
        <v>389</v>
      </c>
      <c r="I1415" s="2" t="s">
        <v>385</v>
      </c>
      <c r="J1415" s="2" t="s">
        <v>528</v>
      </c>
      <c r="K1415" s="2" t="s">
        <v>378</v>
      </c>
      <c r="L1415" s="2" t="s">
        <v>558</v>
      </c>
      <c r="M1415" s="2" t="s">
        <v>535</v>
      </c>
    </row>
    <row r="1416" spans="1:13" x14ac:dyDescent="0.45">
      <c r="A1416" s="2" t="s">
        <v>412</v>
      </c>
      <c r="B1416" s="2" t="s">
        <v>357</v>
      </c>
      <c r="C1416" s="3">
        <v>2444</v>
      </c>
      <c r="D1416" s="3">
        <v>0</v>
      </c>
      <c r="E1416" s="4">
        <v>43350.802800925929</v>
      </c>
      <c r="F1416" s="4">
        <v>43977.835370370369</v>
      </c>
      <c r="G1416" s="2" t="s">
        <v>404</v>
      </c>
      <c r="H1416" s="2" t="s">
        <v>403</v>
      </c>
      <c r="I1416" s="2" t="s">
        <v>405</v>
      </c>
      <c r="J1416" s="2" t="s">
        <v>526</v>
      </c>
      <c r="K1416" s="2" t="s">
        <v>377</v>
      </c>
      <c r="L1416" s="2" t="s">
        <v>558</v>
      </c>
      <c r="M1416" s="2" t="s">
        <v>536</v>
      </c>
    </row>
    <row r="1417" spans="1:13" x14ac:dyDescent="0.45">
      <c r="A1417" s="2" t="s">
        <v>412</v>
      </c>
      <c r="B1417" s="2" t="s">
        <v>357</v>
      </c>
      <c r="C1417" s="3">
        <v>6000</v>
      </c>
      <c r="D1417" s="3">
        <v>6000</v>
      </c>
      <c r="E1417" s="4">
        <v>43172.605740740742</v>
      </c>
      <c r="F1417" s="4">
        <v>43173.689444444448</v>
      </c>
      <c r="G1417" s="2" t="s">
        <v>396</v>
      </c>
      <c r="H1417" s="2" t="s">
        <v>383</v>
      </c>
      <c r="I1417" s="2" t="s">
        <v>397</v>
      </c>
      <c r="J1417" s="2" t="s">
        <v>523</v>
      </c>
      <c r="K1417" s="2" t="s">
        <v>378</v>
      </c>
      <c r="L1417" s="2" t="s">
        <v>558</v>
      </c>
      <c r="M1417" s="2" t="s">
        <v>534</v>
      </c>
    </row>
    <row r="1418" spans="1:13" x14ac:dyDescent="0.45">
      <c r="A1418" s="2" t="s">
        <v>412</v>
      </c>
      <c r="B1418" s="2" t="s">
        <v>357</v>
      </c>
      <c r="C1418" s="3">
        <v>9000</v>
      </c>
      <c r="D1418" s="3">
        <v>9000</v>
      </c>
      <c r="E1418" s="4">
        <v>43230.659872685188</v>
      </c>
      <c r="F1418" s="4">
        <v>43250.858310185184</v>
      </c>
      <c r="G1418" s="2" t="s">
        <v>398</v>
      </c>
      <c r="H1418" s="2" t="s">
        <v>389</v>
      </c>
      <c r="I1418" s="2" t="s">
        <v>399</v>
      </c>
      <c r="J1418" s="2" t="s">
        <v>522</v>
      </c>
      <c r="K1418" s="2" t="s">
        <v>378</v>
      </c>
      <c r="L1418" s="2" t="s">
        <v>558</v>
      </c>
      <c r="M1418" s="2" t="s">
        <v>535</v>
      </c>
    </row>
    <row r="1419" spans="1:13" x14ac:dyDescent="0.45">
      <c r="A1419" s="2" t="s">
        <v>497</v>
      </c>
      <c r="B1419" s="2" t="s">
        <v>365</v>
      </c>
      <c r="C1419" s="3">
        <v>0</v>
      </c>
      <c r="D1419" s="3">
        <v>0</v>
      </c>
      <c r="E1419" s="4">
        <v>42940.850405092591</v>
      </c>
      <c r="F1419" s="4">
        <v>43214.673564814817</v>
      </c>
      <c r="G1419" s="2" t="s">
        <v>393</v>
      </c>
      <c r="H1419" s="2" t="s">
        <v>389</v>
      </c>
      <c r="I1419" s="2" t="s">
        <v>385</v>
      </c>
      <c r="J1419" s="2" t="s">
        <v>529</v>
      </c>
      <c r="K1419" s="2" t="s">
        <v>377</v>
      </c>
      <c r="L1419" s="2" t="s">
        <v>557</v>
      </c>
      <c r="M1419" s="2" t="s">
        <v>538</v>
      </c>
    </row>
    <row r="1420" spans="1:13" x14ac:dyDescent="0.45">
      <c r="A1420" s="2" t="s">
        <v>501</v>
      </c>
      <c r="B1420" s="2" t="s">
        <v>365</v>
      </c>
      <c r="C1420" s="3">
        <v>3500</v>
      </c>
      <c r="D1420" s="3">
        <v>0</v>
      </c>
      <c r="E1420" s="4">
        <v>41331.848796296297</v>
      </c>
      <c r="F1420" s="4">
        <v>41563.166666666664</v>
      </c>
      <c r="G1420" s="2" t="s">
        <v>390</v>
      </c>
      <c r="H1420" s="2" t="s">
        <v>389</v>
      </c>
      <c r="I1420" s="2" t="s">
        <v>386</v>
      </c>
      <c r="J1420" s="2" t="s">
        <v>529</v>
      </c>
      <c r="K1420" s="2" t="s">
        <v>377</v>
      </c>
      <c r="L1420" s="2" t="s">
        <v>555</v>
      </c>
      <c r="M1420" s="2" t="s">
        <v>533</v>
      </c>
    </row>
    <row r="1421" spans="1:13" x14ac:dyDescent="0.45">
      <c r="A1421" s="2" t="s">
        <v>501</v>
      </c>
      <c r="B1421" s="2" t="s">
        <v>365</v>
      </c>
      <c r="C1421" s="3">
        <v>59000</v>
      </c>
      <c r="D1421" s="3">
        <v>0</v>
      </c>
      <c r="E1421" s="4">
        <v>41200.765046296299</v>
      </c>
      <c r="F1421" s="4">
        <v>41287.208333333336</v>
      </c>
      <c r="G1421" s="2" t="s">
        <v>396</v>
      </c>
      <c r="H1421" s="2" t="s">
        <v>383</v>
      </c>
      <c r="I1421" s="2" t="s">
        <v>397</v>
      </c>
      <c r="J1421" s="2" t="s">
        <v>522</v>
      </c>
      <c r="K1421" s="2" t="s">
        <v>377</v>
      </c>
      <c r="L1421" s="2" t="s">
        <v>555</v>
      </c>
      <c r="M1421" s="2" t="s">
        <v>538</v>
      </c>
    </row>
    <row r="1422" spans="1:13" x14ac:dyDescent="0.45">
      <c r="A1422" s="2" t="s">
        <v>351</v>
      </c>
      <c r="B1422" s="2" t="s">
        <v>375</v>
      </c>
      <c r="C1422" s="3">
        <v>19000</v>
      </c>
      <c r="D1422" s="3">
        <v>0</v>
      </c>
      <c r="E1422" s="4">
        <v>43917.667754629627</v>
      </c>
      <c r="F1422" s="4">
        <v>44096.712291666663</v>
      </c>
      <c r="G1422" s="2" t="s">
        <v>390</v>
      </c>
      <c r="H1422" s="2" t="s">
        <v>389</v>
      </c>
      <c r="I1422" s="2" t="s">
        <v>385</v>
      </c>
      <c r="J1422" s="2" t="s">
        <v>526</v>
      </c>
      <c r="K1422" s="2" t="s">
        <v>377</v>
      </c>
      <c r="L1422" s="2" t="s">
        <v>572</v>
      </c>
      <c r="M1422" s="2" t="s">
        <v>533</v>
      </c>
    </row>
    <row r="1423" spans="1:13" x14ac:dyDescent="0.45">
      <c r="A1423" s="2" t="s">
        <v>206</v>
      </c>
      <c r="B1423" s="2" t="s">
        <v>358</v>
      </c>
      <c r="C1423" s="3">
        <v>12000</v>
      </c>
      <c r="D1423" s="3">
        <v>0</v>
      </c>
      <c r="E1423" s="4">
        <v>42727.775219907409</v>
      </c>
      <c r="F1423" s="4">
        <v>43066.713842592595</v>
      </c>
      <c r="G1423" s="2" t="s">
        <v>396</v>
      </c>
      <c r="H1423" s="2" t="s">
        <v>383</v>
      </c>
      <c r="I1423" s="2" t="s">
        <v>397</v>
      </c>
      <c r="J1423" s="2" t="s">
        <v>529</v>
      </c>
      <c r="K1423" s="2" t="s">
        <v>377</v>
      </c>
      <c r="L1423" s="2" t="s">
        <v>554</v>
      </c>
      <c r="M1423" s="2" t="s">
        <v>535</v>
      </c>
    </row>
    <row r="1424" spans="1:13" x14ac:dyDescent="0.45">
      <c r="A1424" s="2" t="s">
        <v>206</v>
      </c>
      <c r="B1424" s="2" t="s">
        <v>358</v>
      </c>
      <c r="C1424" s="3">
        <v>55000</v>
      </c>
      <c r="D1424" s="3">
        <v>0</v>
      </c>
      <c r="E1424" s="4">
        <v>43724.73809027778</v>
      </c>
      <c r="F1424" s="4">
        <v>43881.25</v>
      </c>
      <c r="G1424" s="2" t="s">
        <v>402</v>
      </c>
      <c r="H1424" s="2" t="s">
        <v>403</v>
      </c>
      <c r="I1424" s="2" t="s">
        <v>397</v>
      </c>
      <c r="J1424" s="2" t="s">
        <v>526</v>
      </c>
      <c r="K1424" s="2" t="s">
        <v>377</v>
      </c>
      <c r="L1424" s="2" t="s">
        <v>554</v>
      </c>
      <c r="M1424" s="2" t="s">
        <v>536</v>
      </c>
    </row>
    <row r="1425" spans="1:13" x14ac:dyDescent="0.45">
      <c r="A1425" s="2" t="s">
        <v>636</v>
      </c>
      <c r="B1425" s="2" t="s">
        <v>358</v>
      </c>
      <c r="C1425" s="3">
        <v>196690</v>
      </c>
      <c r="D1425" s="3">
        <v>0</v>
      </c>
      <c r="E1425" s="4">
        <v>43740.81659722222</v>
      </c>
      <c r="F1425" s="4">
        <v>43774.291666666664</v>
      </c>
      <c r="G1425" s="2" t="s">
        <v>388</v>
      </c>
      <c r="H1425" s="2" t="s">
        <v>389</v>
      </c>
      <c r="I1425" s="2" t="s">
        <v>385</v>
      </c>
      <c r="J1425" s="2" t="s">
        <v>527</v>
      </c>
      <c r="K1425" s="2" t="s">
        <v>377</v>
      </c>
      <c r="L1425" s="2" t="s">
        <v>572</v>
      </c>
      <c r="M1425" s="2" t="s">
        <v>538</v>
      </c>
    </row>
    <row r="1426" spans="1:13" x14ac:dyDescent="0.45">
      <c r="A1426" s="2" t="s">
        <v>11</v>
      </c>
      <c r="B1426" s="2" t="s">
        <v>363</v>
      </c>
      <c r="C1426" s="3">
        <v>2500</v>
      </c>
      <c r="D1426" s="3">
        <v>2500</v>
      </c>
      <c r="E1426" s="4">
        <v>42048.816967592589</v>
      </c>
      <c r="F1426" s="4">
        <v>42054.208333333336</v>
      </c>
      <c r="G1426" s="2" t="s">
        <v>388</v>
      </c>
      <c r="H1426" s="2" t="s">
        <v>389</v>
      </c>
      <c r="I1426" s="2" t="s">
        <v>385</v>
      </c>
      <c r="J1426" s="2" t="s">
        <v>523</v>
      </c>
      <c r="K1426" s="2" t="s">
        <v>378</v>
      </c>
      <c r="L1426" s="2" t="s">
        <v>555</v>
      </c>
      <c r="M1426" s="2" t="s">
        <v>537</v>
      </c>
    </row>
    <row r="1427" spans="1:13" x14ac:dyDescent="0.45">
      <c r="A1427" s="2" t="s">
        <v>11</v>
      </c>
      <c r="B1427" s="2" t="s">
        <v>363</v>
      </c>
      <c r="C1427" s="3">
        <v>14000</v>
      </c>
      <c r="D1427" s="3">
        <v>14000</v>
      </c>
      <c r="E1427" s="4">
        <v>43657.92019675926</v>
      </c>
      <c r="F1427" s="4">
        <v>43685</v>
      </c>
      <c r="G1427" s="2" t="s">
        <v>404</v>
      </c>
      <c r="H1427" s="2" t="s">
        <v>403</v>
      </c>
      <c r="I1427" s="2" t="s">
        <v>405</v>
      </c>
      <c r="J1427" s="2" t="s">
        <v>525</v>
      </c>
      <c r="K1427" s="2" t="s">
        <v>378</v>
      </c>
      <c r="L1427" s="2" t="s">
        <v>555</v>
      </c>
      <c r="M1427" s="2" t="s">
        <v>536</v>
      </c>
    </row>
    <row r="1428" spans="1:13" x14ac:dyDescent="0.45">
      <c r="A1428" s="2" t="s">
        <v>11</v>
      </c>
      <c r="B1428" s="2" t="s">
        <v>363</v>
      </c>
      <c r="C1428" s="3">
        <v>16000</v>
      </c>
      <c r="D1428" s="3">
        <v>16000</v>
      </c>
      <c r="E1428" s="4">
        <v>42622.879537037035</v>
      </c>
      <c r="F1428" s="4">
        <v>42668.651655092595</v>
      </c>
      <c r="G1428" s="2" t="s">
        <v>402</v>
      </c>
      <c r="H1428" s="2" t="s">
        <v>403</v>
      </c>
      <c r="I1428" s="2" t="s">
        <v>397</v>
      </c>
      <c r="J1428" s="2" t="s">
        <v>522</v>
      </c>
      <c r="K1428" s="2" t="s">
        <v>377</v>
      </c>
      <c r="L1428" s="2" t="s">
        <v>555</v>
      </c>
      <c r="M1428" s="2" t="s">
        <v>536</v>
      </c>
    </row>
    <row r="1429" spans="1:13" x14ac:dyDescent="0.45">
      <c r="A1429" s="2" t="s">
        <v>11</v>
      </c>
      <c r="B1429" s="2" t="s">
        <v>363</v>
      </c>
      <c r="C1429" s="3">
        <v>24000</v>
      </c>
      <c r="D1429" s="3">
        <v>24000</v>
      </c>
      <c r="E1429" s="4">
        <v>43893.861620370371</v>
      </c>
      <c r="F1429" s="4">
        <v>43901.166666666664</v>
      </c>
      <c r="G1429" s="2" t="s">
        <v>388</v>
      </c>
      <c r="H1429" s="2" t="s">
        <v>389</v>
      </c>
      <c r="I1429" s="2" t="s">
        <v>385</v>
      </c>
      <c r="J1429" s="2" t="s">
        <v>528</v>
      </c>
      <c r="K1429" s="2" t="s">
        <v>378</v>
      </c>
      <c r="L1429" s="2" t="s">
        <v>555</v>
      </c>
      <c r="M1429" s="2" t="s">
        <v>533</v>
      </c>
    </row>
    <row r="1430" spans="1:13" x14ac:dyDescent="0.45">
      <c r="A1430" s="2" t="s">
        <v>11</v>
      </c>
      <c r="B1430" s="2" t="s">
        <v>363</v>
      </c>
      <c r="C1430" s="3">
        <v>54000</v>
      </c>
      <c r="D1430" s="3">
        <v>54000</v>
      </c>
      <c r="E1430" s="4">
        <v>43731.123391203706</v>
      </c>
      <c r="F1430" s="4">
        <v>43776.291666666664</v>
      </c>
      <c r="G1430" s="2" t="s">
        <v>393</v>
      </c>
      <c r="H1430" s="2" t="s">
        <v>389</v>
      </c>
      <c r="I1430" s="2" t="s">
        <v>385</v>
      </c>
      <c r="J1430" s="2" t="s">
        <v>528</v>
      </c>
      <c r="K1430" s="2" t="s">
        <v>378</v>
      </c>
      <c r="L1430" s="2" t="s">
        <v>555</v>
      </c>
      <c r="M1430" s="2" t="s">
        <v>536</v>
      </c>
    </row>
    <row r="1431" spans="1:13" x14ac:dyDescent="0.45">
      <c r="A1431" s="2" t="s">
        <v>11</v>
      </c>
      <c r="B1431" s="2" t="s">
        <v>363</v>
      </c>
      <c r="C1431" s="3">
        <v>308000</v>
      </c>
      <c r="D1431" s="3">
        <v>308000</v>
      </c>
      <c r="E1431" s="4">
        <v>43738.941689814812</v>
      </c>
      <c r="F1431" s="4">
        <v>43930.689259259256</v>
      </c>
      <c r="G1431" s="2" t="s">
        <v>388</v>
      </c>
      <c r="H1431" s="2" t="s">
        <v>389</v>
      </c>
      <c r="I1431" s="2" t="s">
        <v>385</v>
      </c>
      <c r="J1431" s="2" t="s">
        <v>528</v>
      </c>
      <c r="K1431" s="2" t="s">
        <v>378</v>
      </c>
      <c r="L1431" s="2" t="s">
        <v>555</v>
      </c>
      <c r="M1431" s="2" t="s">
        <v>535</v>
      </c>
    </row>
    <row r="1432" spans="1:13" x14ac:dyDescent="0.45">
      <c r="A1432" s="2" t="s">
        <v>274</v>
      </c>
      <c r="B1432" s="2" t="s">
        <v>375</v>
      </c>
      <c r="C1432" s="3">
        <v>495</v>
      </c>
      <c r="D1432" s="3">
        <v>495</v>
      </c>
      <c r="E1432" s="4">
        <v>43412.670740740738</v>
      </c>
      <c r="F1432" s="4">
        <v>43413.943182870367</v>
      </c>
      <c r="G1432" s="2" t="s">
        <v>392</v>
      </c>
      <c r="H1432" s="2" t="s">
        <v>383</v>
      </c>
      <c r="I1432" s="2" t="s">
        <v>385</v>
      </c>
      <c r="J1432" s="2" t="s">
        <v>525</v>
      </c>
      <c r="K1432" s="2" t="s">
        <v>378</v>
      </c>
      <c r="L1432" s="2" t="s">
        <v>554</v>
      </c>
      <c r="M1432" s="2" t="s">
        <v>533</v>
      </c>
    </row>
    <row r="1433" spans="1:13" x14ac:dyDescent="0.45">
      <c r="A1433" s="2" t="s">
        <v>636</v>
      </c>
      <c r="B1433" s="2" t="s">
        <v>358</v>
      </c>
      <c r="C1433" s="3">
        <v>0</v>
      </c>
      <c r="D1433" s="3">
        <v>0</v>
      </c>
      <c r="E1433" s="4">
        <v>42612.841319444444</v>
      </c>
      <c r="F1433" s="4">
        <v>43160.959965277776</v>
      </c>
      <c r="G1433" s="2" t="s">
        <v>391</v>
      </c>
      <c r="H1433" s="2" t="s">
        <v>383</v>
      </c>
      <c r="I1433" s="2" t="s">
        <v>385</v>
      </c>
      <c r="J1433" s="2" t="s">
        <v>522</v>
      </c>
      <c r="K1433" s="2" t="s">
        <v>377</v>
      </c>
      <c r="L1433" s="2" t="s">
        <v>566</v>
      </c>
      <c r="M1433" s="2" t="s">
        <v>535</v>
      </c>
    </row>
    <row r="1434" spans="1:13" x14ac:dyDescent="0.45">
      <c r="A1434" s="2" t="s">
        <v>636</v>
      </c>
      <c r="B1434" s="2" t="s">
        <v>358</v>
      </c>
      <c r="C1434" s="3">
        <v>2000</v>
      </c>
      <c r="D1434" s="3">
        <v>0</v>
      </c>
      <c r="E1434" s="4">
        <v>42578.553993055553</v>
      </c>
      <c r="F1434" s="4">
        <v>43160.957928240743</v>
      </c>
      <c r="G1434" s="2" t="s">
        <v>402</v>
      </c>
      <c r="H1434" s="2" t="s">
        <v>403</v>
      </c>
      <c r="I1434" s="2" t="s">
        <v>397</v>
      </c>
      <c r="J1434" s="2" t="s">
        <v>522</v>
      </c>
      <c r="K1434" s="2" t="s">
        <v>377</v>
      </c>
      <c r="L1434" s="2" t="s">
        <v>566</v>
      </c>
      <c r="M1434" s="2" t="s">
        <v>535</v>
      </c>
    </row>
    <row r="1435" spans="1:13" x14ac:dyDescent="0.45">
      <c r="A1435" s="2" t="s">
        <v>636</v>
      </c>
      <c r="B1435" s="2" t="s">
        <v>358</v>
      </c>
      <c r="C1435" s="3">
        <v>10000</v>
      </c>
      <c r="D1435" s="3">
        <v>0</v>
      </c>
      <c r="E1435" s="4">
        <v>42941.973738425928</v>
      </c>
      <c r="F1435" s="4">
        <v>43160.962060185186</v>
      </c>
      <c r="G1435" s="2" t="s">
        <v>396</v>
      </c>
      <c r="H1435" s="2" t="s">
        <v>383</v>
      </c>
      <c r="I1435" s="2" t="s">
        <v>397</v>
      </c>
      <c r="J1435" s="2" t="s">
        <v>529</v>
      </c>
      <c r="K1435" s="2" t="s">
        <v>377</v>
      </c>
      <c r="L1435" s="2" t="s">
        <v>566</v>
      </c>
      <c r="M1435" s="2" t="s">
        <v>533</v>
      </c>
    </row>
    <row r="1436" spans="1:13" x14ac:dyDescent="0.45">
      <c r="A1436" s="2" t="s">
        <v>636</v>
      </c>
      <c r="B1436" s="2" t="s">
        <v>358</v>
      </c>
      <c r="C1436" s="3">
        <v>17000</v>
      </c>
      <c r="D1436" s="3">
        <v>17000</v>
      </c>
      <c r="E1436" s="4">
        <v>42705.866238425922</v>
      </c>
      <c r="F1436" s="4">
        <v>42773.755277777775</v>
      </c>
      <c r="G1436" s="2" t="s">
        <v>393</v>
      </c>
      <c r="H1436" s="2" t="s">
        <v>389</v>
      </c>
      <c r="I1436" s="2" t="s">
        <v>385</v>
      </c>
      <c r="J1436" s="2" t="s">
        <v>525</v>
      </c>
      <c r="K1436" s="2" t="s">
        <v>378</v>
      </c>
      <c r="L1436" s="2" t="s">
        <v>566</v>
      </c>
      <c r="M1436" s="2" t="s">
        <v>537</v>
      </c>
    </row>
    <row r="1437" spans="1:13" x14ac:dyDescent="0.45">
      <c r="A1437" s="2" t="s">
        <v>636</v>
      </c>
      <c r="B1437" s="2" t="s">
        <v>358</v>
      </c>
      <c r="C1437" s="3">
        <v>27000</v>
      </c>
      <c r="D1437" s="3">
        <v>0</v>
      </c>
      <c r="E1437" s="4">
        <v>42620.648923611108</v>
      </c>
      <c r="F1437" s="4">
        <v>43160.962581018517</v>
      </c>
      <c r="G1437" s="2" t="s">
        <v>382</v>
      </c>
      <c r="H1437" s="2" t="s">
        <v>381</v>
      </c>
      <c r="I1437" s="2" t="s">
        <v>385</v>
      </c>
      <c r="J1437" s="2" t="s">
        <v>522</v>
      </c>
      <c r="K1437" s="2" t="s">
        <v>377</v>
      </c>
      <c r="L1437" s="2" t="s">
        <v>566</v>
      </c>
      <c r="M1437" s="2" t="s">
        <v>533</v>
      </c>
    </row>
    <row r="1438" spans="1:13" x14ac:dyDescent="0.45">
      <c r="A1438" s="2" t="s">
        <v>636</v>
      </c>
      <c r="B1438" s="2" t="s">
        <v>358</v>
      </c>
      <c r="C1438" s="3">
        <v>50000</v>
      </c>
      <c r="D1438" s="3">
        <v>0</v>
      </c>
      <c r="E1438" s="4">
        <v>42613.648645833331</v>
      </c>
      <c r="F1438" s="4">
        <v>42815.893993055557</v>
      </c>
      <c r="G1438" s="2" t="s">
        <v>382</v>
      </c>
      <c r="H1438" s="2" t="s">
        <v>381</v>
      </c>
      <c r="I1438" s="2" t="s">
        <v>385</v>
      </c>
      <c r="J1438" s="2" t="s">
        <v>522</v>
      </c>
      <c r="K1438" s="2" t="s">
        <v>377</v>
      </c>
      <c r="L1438" s="2" t="s">
        <v>566</v>
      </c>
      <c r="M1438" s="2" t="s">
        <v>533</v>
      </c>
    </row>
    <row r="1439" spans="1:13" x14ac:dyDescent="0.45">
      <c r="A1439" s="2" t="s">
        <v>636</v>
      </c>
      <c r="B1439" s="2" t="s">
        <v>358</v>
      </c>
      <c r="C1439" s="3">
        <v>12000</v>
      </c>
      <c r="D1439" s="3">
        <v>0</v>
      </c>
      <c r="E1439" s="4">
        <v>42552.792129629626</v>
      </c>
      <c r="F1439" s="4">
        <v>43081.87159722222</v>
      </c>
      <c r="G1439" s="2" t="s">
        <v>393</v>
      </c>
      <c r="H1439" s="2" t="s">
        <v>389</v>
      </c>
      <c r="I1439" s="2" t="s">
        <v>385</v>
      </c>
      <c r="J1439" s="2" t="s">
        <v>529</v>
      </c>
      <c r="K1439" s="2" t="s">
        <v>377</v>
      </c>
      <c r="L1439" s="2" t="s">
        <v>565</v>
      </c>
      <c r="M1439" s="2" t="s">
        <v>535</v>
      </c>
    </row>
    <row r="1440" spans="1:13" x14ac:dyDescent="0.45">
      <c r="A1440" s="2" t="s">
        <v>636</v>
      </c>
      <c r="B1440" s="2" t="s">
        <v>358</v>
      </c>
      <c r="C1440" s="3">
        <v>45000</v>
      </c>
      <c r="D1440" s="3">
        <v>0</v>
      </c>
      <c r="E1440" s="4">
        <v>42578.789768518516</v>
      </c>
      <c r="F1440" s="4">
        <v>43083.885347222225</v>
      </c>
      <c r="G1440" s="2" t="s">
        <v>393</v>
      </c>
      <c r="H1440" s="2" t="s">
        <v>389</v>
      </c>
      <c r="I1440" s="2" t="s">
        <v>385</v>
      </c>
      <c r="J1440" s="2" t="s">
        <v>529</v>
      </c>
      <c r="K1440" s="2" t="s">
        <v>377</v>
      </c>
      <c r="L1440" s="2" t="s">
        <v>561</v>
      </c>
      <c r="M1440" s="2" t="s">
        <v>535</v>
      </c>
    </row>
    <row r="1441" spans="1:13" x14ac:dyDescent="0.45">
      <c r="A1441" s="2" t="s">
        <v>331</v>
      </c>
      <c r="B1441" s="2" t="s">
        <v>367</v>
      </c>
      <c r="C1441" s="3">
        <v>9000</v>
      </c>
      <c r="D1441" s="3">
        <v>0</v>
      </c>
      <c r="E1441" s="4">
        <v>43908.840138888889</v>
      </c>
      <c r="F1441" s="4">
        <v>43920.88008101852</v>
      </c>
      <c r="G1441" s="2" t="s">
        <v>401</v>
      </c>
      <c r="H1441" s="2" t="s">
        <v>389</v>
      </c>
      <c r="I1441" s="2" t="s">
        <v>385</v>
      </c>
      <c r="J1441" s="2" t="s">
        <v>526</v>
      </c>
      <c r="K1441" s="2" t="s">
        <v>377</v>
      </c>
      <c r="L1441" s="2" t="s">
        <v>564</v>
      </c>
      <c r="M1441" s="2" t="s">
        <v>535</v>
      </c>
    </row>
    <row r="1442" spans="1:13" x14ac:dyDescent="0.45">
      <c r="A1442" s="2" t="s">
        <v>331</v>
      </c>
      <c r="B1442" s="2" t="s">
        <v>367</v>
      </c>
      <c r="C1442" s="3">
        <v>128903</v>
      </c>
      <c r="D1442" s="3">
        <v>0</v>
      </c>
      <c r="E1442" s="4">
        <v>43899.821134259262</v>
      </c>
      <c r="F1442" s="4">
        <v>44043.694826388892</v>
      </c>
      <c r="G1442" s="2" t="s">
        <v>390</v>
      </c>
      <c r="H1442" s="2" t="s">
        <v>389</v>
      </c>
      <c r="I1442" s="2" t="s">
        <v>385</v>
      </c>
      <c r="J1442" s="2" t="s">
        <v>527</v>
      </c>
      <c r="K1442" s="2" t="s">
        <v>377</v>
      </c>
      <c r="L1442" s="2" t="s">
        <v>564</v>
      </c>
      <c r="M1442" s="2" t="s">
        <v>539</v>
      </c>
    </row>
    <row r="1443" spans="1:13" x14ac:dyDescent="0.45">
      <c r="A1443" s="2" t="s">
        <v>105</v>
      </c>
      <c r="B1443" s="2" t="s">
        <v>375</v>
      </c>
      <c r="C1443" s="3">
        <v>143501</v>
      </c>
      <c r="D1443" s="3">
        <v>0</v>
      </c>
      <c r="E1443" s="4">
        <v>42291.585613425923</v>
      </c>
      <c r="F1443" s="4">
        <v>42398.25</v>
      </c>
      <c r="G1443" s="2" t="s">
        <v>390</v>
      </c>
      <c r="H1443" s="2" t="s">
        <v>389</v>
      </c>
      <c r="I1443" s="2" t="s">
        <v>385</v>
      </c>
      <c r="J1443" s="2" t="s">
        <v>523</v>
      </c>
      <c r="K1443" s="2" t="s">
        <v>377</v>
      </c>
      <c r="L1443" s="2" t="s">
        <v>564</v>
      </c>
      <c r="M1443" s="2" t="s">
        <v>533</v>
      </c>
    </row>
    <row r="1444" spans="1:13" x14ac:dyDescent="0.45">
      <c r="A1444" s="2" t="s">
        <v>277</v>
      </c>
      <c r="B1444" s="2" t="s">
        <v>373</v>
      </c>
      <c r="C1444" s="3">
        <v>19.989999999999998</v>
      </c>
      <c r="D1444" s="3">
        <v>19.989999999999998</v>
      </c>
      <c r="E1444" s="4">
        <v>43431.751331018517</v>
      </c>
      <c r="F1444" s="4">
        <v>43431.477523148147</v>
      </c>
      <c r="G1444" s="2" t="s">
        <v>394</v>
      </c>
      <c r="H1444" s="2" t="s">
        <v>383</v>
      </c>
      <c r="I1444" s="2" t="s">
        <v>395</v>
      </c>
      <c r="J1444" s="2" t="s">
        <v>525</v>
      </c>
      <c r="K1444" s="2" t="s">
        <v>378</v>
      </c>
      <c r="L1444" s="2" t="s">
        <v>562</v>
      </c>
      <c r="M1444" s="2" t="s">
        <v>533</v>
      </c>
    </row>
    <row r="1445" spans="1:13" x14ac:dyDescent="0.45">
      <c r="A1445" s="2" t="s">
        <v>299</v>
      </c>
      <c r="B1445" s="2" t="s">
        <v>375</v>
      </c>
      <c r="C1445" s="3">
        <v>9000</v>
      </c>
      <c r="D1445" s="3">
        <v>0</v>
      </c>
      <c r="E1445" s="4">
        <v>43616.825902777775</v>
      </c>
      <c r="F1445" s="4">
        <v>43699</v>
      </c>
      <c r="G1445" s="2" t="s">
        <v>400</v>
      </c>
      <c r="H1445" s="2" t="s">
        <v>389</v>
      </c>
      <c r="I1445" s="2" t="s">
        <v>385</v>
      </c>
      <c r="J1445" s="2" t="s">
        <v>522</v>
      </c>
      <c r="K1445" s="2" t="s">
        <v>377</v>
      </c>
      <c r="L1445" s="2" t="s">
        <v>554</v>
      </c>
      <c r="M1445" s="2" t="s">
        <v>535</v>
      </c>
    </row>
    <row r="1446" spans="1:13" x14ac:dyDescent="0.45">
      <c r="A1446" s="2" t="s">
        <v>222</v>
      </c>
      <c r="B1446" s="2" t="s">
        <v>373</v>
      </c>
      <c r="C1446" s="3">
        <v>4998</v>
      </c>
      <c r="D1446" s="3">
        <v>0</v>
      </c>
      <c r="E1446" s="4">
        <v>42934.834791666668</v>
      </c>
      <c r="F1446" s="4">
        <v>43088.020983796298</v>
      </c>
      <c r="G1446" s="2" t="s">
        <v>401</v>
      </c>
      <c r="H1446" s="2" t="s">
        <v>389</v>
      </c>
      <c r="I1446" s="2" t="s">
        <v>385</v>
      </c>
      <c r="J1446" s="2" t="s">
        <v>522</v>
      </c>
      <c r="K1446" s="2" t="s">
        <v>377</v>
      </c>
      <c r="L1446" s="2" t="s">
        <v>569</v>
      </c>
      <c r="M1446" s="2" t="s">
        <v>533</v>
      </c>
    </row>
    <row r="1447" spans="1:13" x14ac:dyDescent="0.45">
      <c r="A1447" s="2" t="s">
        <v>250</v>
      </c>
      <c r="B1447" s="2" t="s">
        <v>363</v>
      </c>
      <c r="C1447" s="3">
        <v>0</v>
      </c>
      <c r="D1447" s="3">
        <v>0</v>
      </c>
      <c r="E1447" s="4">
        <v>42863.978414351855</v>
      </c>
      <c r="F1447" s="4">
        <v>43236.583854166667</v>
      </c>
      <c r="G1447" s="2" t="s">
        <v>394</v>
      </c>
      <c r="H1447" s="2" t="s">
        <v>383</v>
      </c>
      <c r="I1447" s="2" t="s">
        <v>395</v>
      </c>
      <c r="J1447" s="2" t="s">
        <v>529</v>
      </c>
      <c r="K1447" s="2" t="s">
        <v>377</v>
      </c>
      <c r="L1447" s="2" t="s">
        <v>555</v>
      </c>
      <c r="M1447" s="2" t="s">
        <v>533</v>
      </c>
    </row>
    <row r="1448" spans="1:13" x14ac:dyDescent="0.45">
      <c r="A1448" s="2" t="s">
        <v>637</v>
      </c>
      <c r="B1448" s="2" t="s">
        <v>358</v>
      </c>
      <c r="C1448" s="3">
        <v>174500</v>
      </c>
      <c r="D1448" s="3">
        <v>174500</v>
      </c>
      <c r="E1448" s="4">
        <v>43186.909594907411</v>
      </c>
      <c r="F1448" s="4">
        <v>43221.96297453704</v>
      </c>
      <c r="G1448" s="2" t="s">
        <v>396</v>
      </c>
      <c r="H1448" s="2" t="s">
        <v>383</v>
      </c>
      <c r="I1448" s="2" t="s">
        <v>397</v>
      </c>
      <c r="J1448" s="2" t="s">
        <v>525</v>
      </c>
      <c r="K1448" s="2" t="s">
        <v>378</v>
      </c>
      <c r="L1448" s="2" t="s">
        <v>553</v>
      </c>
      <c r="M1448" s="2" t="s">
        <v>533</v>
      </c>
    </row>
    <row r="1449" spans="1:13" x14ac:dyDescent="0.45">
      <c r="A1449" s="2" t="s">
        <v>114</v>
      </c>
      <c r="B1449" s="2" t="s">
        <v>367</v>
      </c>
      <c r="C1449" s="3">
        <v>47000</v>
      </c>
      <c r="D1449" s="3">
        <v>47000</v>
      </c>
      <c r="E1449" s="4">
        <v>42074.684803240743</v>
      </c>
      <c r="F1449" s="4">
        <v>42499.830520833333</v>
      </c>
      <c r="G1449" s="2" t="s">
        <v>388</v>
      </c>
      <c r="H1449" s="2" t="s">
        <v>389</v>
      </c>
      <c r="I1449" s="2" t="s">
        <v>385</v>
      </c>
      <c r="J1449" s="2" t="s">
        <v>529</v>
      </c>
      <c r="K1449" s="2" t="s">
        <v>377</v>
      </c>
      <c r="L1449" s="2" t="s">
        <v>555</v>
      </c>
      <c r="M1449" s="2" t="s">
        <v>533</v>
      </c>
    </row>
    <row r="1450" spans="1:13" x14ac:dyDescent="0.45">
      <c r="A1450" s="2" t="s">
        <v>73</v>
      </c>
      <c r="B1450" s="2" t="s">
        <v>358</v>
      </c>
      <c r="C1450" s="3">
        <v>3141</v>
      </c>
      <c r="D1450" s="3">
        <v>3141</v>
      </c>
      <c r="E1450" s="4">
        <v>42215.947858796295</v>
      </c>
      <c r="F1450" s="4">
        <v>42212.166666666664</v>
      </c>
      <c r="G1450" s="2" t="s">
        <v>382</v>
      </c>
      <c r="H1450" s="2" t="s">
        <v>381</v>
      </c>
      <c r="I1450" s="2" t="s">
        <v>385</v>
      </c>
      <c r="J1450" s="2" t="s">
        <v>525</v>
      </c>
      <c r="K1450" s="2" t="s">
        <v>378</v>
      </c>
      <c r="L1450" s="2" t="s">
        <v>555</v>
      </c>
      <c r="M1450" s="2" t="s">
        <v>535</v>
      </c>
    </row>
    <row r="1451" spans="1:13" x14ac:dyDescent="0.45">
      <c r="A1451" s="2" t="s">
        <v>73</v>
      </c>
      <c r="B1451" s="2" t="s">
        <v>358</v>
      </c>
      <c r="C1451" s="3">
        <v>32000</v>
      </c>
      <c r="D1451" s="3">
        <v>32000</v>
      </c>
      <c r="E1451" s="4">
        <v>42250.897337962961</v>
      </c>
      <c r="F1451" s="4">
        <v>42278.291666666664</v>
      </c>
      <c r="G1451" s="2" t="s">
        <v>388</v>
      </c>
      <c r="H1451" s="2" t="s">
        <v>389</v>
      </c>
      <c r="I1451" s="2" t="s">
        <v>385</v>
      </c>
      <c r="J1451" s="2" t="s">
        <v>529</v>
      </c>
      <c r="K1451" s="2" t="s">
        <v>378</v>
      </c>
      <c r="L1451" s="2" t="s">
        <v>555</v>
      </c>
      <c r="M1451" s="2" t="s">
        <v>535</v>
      </c>
    </row>
    <row r="1452" spans="1:13" x14ac:dyDescent="0.45">
      <c r="A1452" s="2" t="s">
        <v>73</v>
      </c>
      <c r="B1452" s="2" t="s">
        <v>358</v>
      </c>
      <c r="C1452" s="3">
        <v>116141</v>
      </c>
      <c r="D1452" s="3">
        <v>116141</v>
      </c>
      <c r="E1452" s="4">
        <v>42067.888356481482</v>
      </c>
      <c r="F1452" s="4">
        <v>42090.291666666664</v>
      </c>
      <c r="G1452" s="2" t="s">
        <v>396</v>
      </c>
      <c r="H1452" s="2" t="s">
        <v>383</v>
      </c>
      <c r="I1452" s="2" t="s">
        <v>397</v>
      </c>
      <c r="J1452" s="2" t="s">
        <v>522</v>
      </c>
      <c r="K1452" s="2" t="s">
        <v>378</v>
      </c>
      <c r="L1452" s="2" t="s">
        <v>555</v>
      </c>
      <c r="M1452" s="2" t="s">
        <v>535</v>
      </c>
    </row>
    <row r="1453" spans="1:13" x14ac:dyDescent="0.45">
      <c r="A1453" s="2" t="s">
        <v>638</v>
      </c>
      <c r="B1453" s="2" t="s">
        <v>358</v>
      </c>
      <c r="C1453" s="3">
        <v>10000</v>
      </c>
      <c r="D1453" s="3">
        <v>10000</v>
      </c>
      <c r="E1453" s="4">
        <v>42331.573611111111</v>
      </c>
      <c r="F1453" s="4">
        <v>42347.291666666664</v>
      </c>
      <c r="G1453" s="2" t="s">
        <v>382</v>
      </c>
      <c r="H1453" s="2" t="s">
        <v>381</v>
      </c>
      <c r="I1453" s="2" t="s">
        <v>385</v>
      </c>
      <c r="J1453" s="2" t="s">
        <v>523</v>
      </c>
      <c r="K1453" s="2" t="s">
        <v>378</v>
      </c>
      <c r="L1453" s="2" t="s">
        <v>555</v>
      </c>
      <c r="M1453" s="2" t="s">
        <v>535</v>
      </c>
    </row>
    <row r="1454" spans="1:13" x14ac:dyDescent="0.45">
      <c r="A1454" s="2" t="s">
        <v>638</v>
      </c>
      <c r="B1454" s="2" t="s">
        <v>358</v>
      </c>
      <c r="C1454" s="3">
        <v>67000</v>
      </c>
      <c r="D1454" s="3">
        <v>67000</v>
      </c>
      <c r="E1454" s="4">
        <v>42424.852476851855</v>
      </c>
      <c r="F1454" s="4">
        <v>42801.83384259259</v>
      </c>
      <c r="G1454" s="2" t="s">
        <v>388</v>
      </c>
      <c r="H1454" s="2" t="s">
        <v>389</v>
      </c>
      <c r="I1454" s="2" t="s">
        <v>385</v>
      </c>
      <c r="J1454" s="2" t="s">
        <v>522</v>
      </c>
      <c r="K1454" s="2" t="s">
        <v>377</v>
      </c>
      <c r="L1454" s="2" t="s">
        <v>555</v>
      </c>
      <c r="M1454" s="2" t="s">
        <v>536</v>
      </c>
    </row>
    <row r="1455" spans="1:13" x14ac:dyDescent="0.45">
      <c r="A1455" s="2" t="s">
        <v>131</v>
      </c>
      <c r="B1455" s="2" t="s">
        <v>363</v>
      </c>
      <c r="C1455" s="3">
        <v>540</v>
      </c>
      <c r="D1455" s="3">
        <v>540</v>
      </c>
      <c r="E1455" s="4">
        <v>43178.570057870369</v>
      </c>
      <c r="F1455" s="4">
        <v>43172.166666666664</v>
      </c>
      <c r="G1455" s="2" t="s">
        <v>394</v>
      </c>
      <c r="H1455" s="2" t="s">
        <v>383</v>
      </c>
      <c r="I1455" s="2" t="s">
        <v>395</v>
      </c>
      <c r="J1455" s="2" t="s">
        <v>525</v>
      </c>
      <c r="K1455" s="2" t="s">
        <v>378</v>
      </c>
      <c r="L1455" s="2" t="s">
        <v>554</v>
      </c>
      <c r="M1455" s="2" t="s">
        <v>535</v>
      </c>
    </row>
    <row r="1456" spans="1:13" x14ac:dyDescent="0.45">
      <c r="A1456" s="2" t="s">
        <v>131</v>
      </c>
      <c r="B1456" s="2" t="s">
        <v>363</v>
      </c>
      <c r="C1456" s="3">
        <v>2199</v>
      </c>
      <c r="D1456" s="3">
        <v>2199</v>
      </c>
      <c r="E1456" s="4">
        <v>42668.547962962963</v>
      </c>
      <c r="F1456" s="4">
        <v>43011.588923611111</v>
      </c>
      <c r="G1456" s="2" t="s">
        <v>402</v>
      </c>
      <c r="H1456" s="2" t="s">
        <v>403</v>
      </c>
      <c r="I1456" s="2" t="s">
        <v>397</v>
      </c>
      <c r="J1456" s="2" t="s">
        <v>523</v>
      </c>
      <c r="K1456" s="2" t="s">
        <v>378</v>
      </c>
      <c r="L1456" s="2" t="s">
        <v>554</v>
      </c>
      <c r="M1456" s="2" t="s">
        <v>535</v>
      </c>
    </row>
    <row r="1457" spans="1:13" x14ac:dyDescent="0.45">
      <c r="A1457" s="2" t="s">
        <v>131</v>
      </c>
      <c r="B1457" s="2" t="s">
        <v>363</v>
      </c>
      <c r="C1457" s="3">
        <v>2540</v>
      </c>
      <c r="D1457" s="3">
        <v>2540</v>
      </c>
      <c r="E1457" s="4">
        <v>42802.687268518515</v>
      </c>
      <c r="F1457" s="4">
        <v>42816.762789351851</v>
      </c>
      <c r="G1457" s="2" t="s">
        <v>398</v>
      </c>
      <c r="H1457" s="2" t="s">
        <v>389</v>
      </c>
      <c r="I1457" s="2" t="s">
        <v>399</v>
      </c>
      <c r="J1457" s="2" t="s">
        <v>525</v>
      </c>
      <c r="K1457" s="2" t="s">
        <v>378</v>
      </c>
      <c r="L1457" s="2" t="s">
        <v>554</v>
      </c>
      <c r="M1457" s="2" t="s">
        <v>533</v>
      </c>
    </row>
    <row r="1458" spans="1:13" x14ac:dyDescent="0.45">
      <c r="A1458" s="2" t="s">
        <v>131</v>
      </c>
      <c r="B1458" s="2" t="s">
        <v>363</v>
      </c>
      <c r="C1458" s="3">
        <v>4000</v>
      </c>
      <c r="D1458" s="3">
        <v>4000</v>
      </c>
      <c r="E1458" s="4">
        <v>42919.900868055556</v>
      </c>
      <c r="F1458" s="4">
        <v>43251.833622685182</v>
      </c>
      <c r="G1458" s="2" t="s">
        <v>396</v>
      </c>
      <c r="H1458" s="2" t="s">
        <v>383</v>
      </c>
      <c r="I1458" s="2" t="s">
        <v>397</v>
      </c>
      <c r="J1458" s="2" t="s">
        <v>525</v>
      </c>
      <c r="K1458" s="2" t="s">
        <v>378</v>
      </c>
      <c r="L1458" s="2" t="s">
        <v>554</v>
      </c>
      <c r="M1458" s="2" t="s">
        <v>533</v>
      </c>
    </row>
    <row r="1459" spans="1:13" x14ac:dyDescent="0.45">
      <c r="A1459" s="2" t="s">
        <v>131</v>
      </c>
      <c r="B1459" s="2" t="s">
        <v>363</v>
      </c>
      <c r="C1459" s="3">
        <v>32000</v>
      </c>
      <c r="D1459" s="3">
        <v>32000</v>
      </c>
      <c r="E1459" s="4">
        <v>42593.682905092595</v>
      </c>
      <c r="F1459" s="4">
        <v>42613.291666666664</v>
      </c>
      <c r="G1459" s="2" t="s">
        <v>396</v>
      </c>
      <c r="H1459" s="2" t="s">
        <v>383</v>
      </c>
      <c r="I1459" s="2" t="s">
        <v>397</v>
      </c>
      <c r="J1459" s="2" t="s">
        <v>525</v>
      </c>
      <c r="K1459" s="2" t="s">
        <v>378</v>
      </c>
      <c r="L1459" s="2" t="s">
        <v>554</v>
      </c>
      <c r="M1459" s="2" t="s">
        <v>538</v>
      </c>
    </row>
    <row r="1460" spans="1:13" x14ac:dyDescent="0.45">
      <c r="A1460" s="2" t="s">
        <v>131</v>
      </c>
      <c r="B1460" s="2" t="s">
        <v>363</v>
      </c>
      <c r="C1460" s="3">
        <v>66000</v>
      </c>
      <c r="D1460" s="3">
        <v>0</v>
      </c>
      <c r="E1460" s="4">
        <v>43619.995370370372</v>
      </c>
      <c r="F1460" s="4">
        <v>43805.514467592591</v>
      </c>
      <c r="G1460" s="2" t="s">
        <v>402</v>
      </c>
      <c r="H1460" s="2" t="s">
        <v>403</v>
      </c>
      <c r="I1460" s="2" t="s">
        <v>397</v>
      </c>
      <c r="J1460" s="2" t="s">
        <v>524</v>
      </c>
      <c r="K1460" s="2" t="s">
        <v>377</v>
      </c>
      <c r="L1460" s="2" t="s">
        <v>554</v>
      </c>
      <c r="M1460" s="2" t="s">
        <v>534</v>
      </c>
    </row>
    <row r="1461" spans="1:13" x14ac:dyDescent="0.45">
      <c r="A1461" s="2" t="s">
        <v>256</v>
      </c>
      <c r="B1461" s="2" t="s">
        <v>371</v>
      </c>
      <c r="C1461" s="3">
        <v>4480</v>
      </c>
      <c r="D1461" s="3">
        <v>0</v>
      </c>
      <c r="E1461" s="4">
        <v>42936.697523148148</v>
      </c>
      <c r="F1461" s="4">
        <v>43279.717037037037</v>
      </c>
      <c r="G1461" s="2" t="s">
        <v>390</v>
      </c>
      <c r="H1461" s="2" t="s">
        <v>389</v>
      </c>
      <c r="I1461" s="2" t="s">
        <v>385</v>
      </c>
      <c r="J1461" s="2" t="s">
        <v>522</v>
      </c>
      <c r="K1461" s="2" t="s">
        <v>377</v>
      </c>
      <c r="L1461" s="2" t="s">
        <v>566</v>
      </c>
      <c r="M1461" s="2" t="s">
        <v>538</v>
      </c>
    </row>
    <row r="1462" spans="1:13" x14ac:dyDescent="0.45">
      <c r="A1462" s="2" t="s">
        <v>275</v>
      </c>
      <c r="B1462" s="2" t="s">
        <v>363</v>
      </c>
      <c r="C1462" s="3">
        <v>27500</v>
      </c>
      <c r="D1462" s="3">
        <v>0</v>
      </c>
      <c r="E1462" s="4">
        <v>43630.691574074073</v>
      </c>
      <c r="F1462" s="4">
        <v>43840.895196759258</v>
      </c>
      <c r="G1462" s="2" t="s">
        <v>402</v>
      </c>
      <c r="H1462" s="2" t="s">
        <v>403</v>
      </c>
      <c r="I1462" s="2" t="s">
        <v>397</v>
      </c>
      <c r="J1462" s="2" t="s">
        <v>528</v>
      </c>
      <c r="K1462" s="2" t="s">
        <v>377</v>
      </c>
      <c r="L1462" s="2" t="s">
        <v>558</v>
      </c>
      <c r="M1462" s="2" t="s">
        <v>533</v>
      </c>
    </row>
    <row r="1463" spans="1:13" x14ac:dyDescent="0.45">
      <c r="A1463" s="2" t="s">
        <v>275</v>
      </c>
      <c r="B1463" s="2" t="s">
        <v>363</v>
      </c>
      <c r="C1463" s="3">
        <v>63480</v>
      </c>
      <c r="D1463" s="3">
        <v>63480</v>
      </c>
      <c r="E1463" s="4">
        <v>43357.569212962961</v>
      </c>
      <c r="F1463" s="4">
        <v>43418.291666666664</v>
      </c>
      <c r="G1463" s="2" t="s">
        <v>391</v>
      </c>
      <c r="H1463" s="2" t="s">
        <v>383</v>
      </c>
      <c r="I1463" s="2" t="s">
        <v>385</v>
      </c>
      <c r="J1463" s="2" t="s">
        <v>525</v>
      </c>
      <c r="K1463" s="2" t="s">
        <v>378</v>
      </c>
      <c r="L1463" s="2" t="s">
        <v>558</v>
      </c>
      <c r="M1463" s="2" t="s">
        <v>533</v>
      </c>
    </row>
    <row r="1464" spans="1:13" x14ac:dyDescent="0.45">
      <c r="A1464" s="2" t="s">
        <v>132</v>
      </c>
      <c r="B1464" s="2" t="s">
        <v>360</v>
      </c>
      <c r="C1464" s="3">
        <v>5000</v>
      </c>
      <c r="D1464" s="3">
        <v>0</v>
      </c>
      <c r="E1464" s="4">
        <v>42627.93822916667</v>
      </c>
      <c r="F1464" s="4">
        <v>43122.980451388888</v>
      </c>
      <c r="G1464" s="2" t="s">
        <v>382</v>
      </c>
      <c r="H1464" s="2" t="s">
        <v>381</v>
      </c>
      <c r="I1464" s="2" t="s">
        <v>386</v>
      </c>
      <c r="J1464" s="2" t="s">
        <v>529</v>
      </c>
      <c r="K1464" s="2" t="s">
        <v>377</v>
      </c>
      <c r="L1464" s="2" t="s">
        <v>555</v>
      </c>
      <c r="M1464" s="2" t="s">
        <v>535</v>
      </c>
    </row>
    <row r="1465" spans="1:13" x14ac:dyDescent="0.45">
      <c r="A1465" s="2" t="s">
        <v>132</v>
      </c>
      <c r="B1465" s="2" t="s">
        <v>360</v>
      </c>
      <c r="C1465" s="3">
        <v>18000</v>
      </c>
      <c r="D1465" s="3">
        <v>0</v>
      </c>
      <c r="E1465" s="4">
        <v>43014.77783564815</v>
      </c>
      <c r="F1465" s="4">
        <v>43109.644016203703</v>
      </c>
      <c r="G1465" s="2" t="s">
        <v>388</v>
      </c>
      <c r="H1465" s="2" t="s">
        <v>389</v>
      </c>
      <c r="I1465" s="2" t="s">
        <v>387</v>
      </c>
      <c r="J1465" s="2" t="s">
        <v>523</v>
      </c>
      <c r="K1465" s="2" t="s">
        <v>377</v>
      </c>
      <c r="L1465" s="2" t="s">
        <v>555</v>
      </c>
      <c r="M1465" s="2" t="s">
        <v>533</v>
      </c>
    </row>
    <row r="1466" spans="1:13" x14ac:dyDescent="0.45">
      <c r="A1466" s="2" t="s">
        <v>132</v>
      </c>
      <c r="B1466" s="2" t="s">
        <v>360</v>
      </c>
      <c r="C1466" s="3">
        <v>152184</v>
      </c>
      <c r="D1466" s="3">
        <v>152184</v>
      </c>
      <c r="E1466" s="4">
        <v>42563.8049537037</v>
      </c>
      <c r="F1466" s="4">
        <v>42626.291666666664</v>
      </c>
      <c r="G1466" s="2" t="s">
        <v>390</v>
      </c>
      <c r="H1466" s="2" t="s">
        <v>389</v>
      </c>
      <c r="I1466" s="2" t="s">
        <v>386</v>
      </c>
      <c r="J1466" s="2" t="s">
        <v>525</v>
      </c>
      <c r="K1466" s="2" t="s">
        <v>378</v>
      </c>
      <c r="L1466" s="2" t="s">
        <v>555</v>
      </c>
      <c r="M1466" s="2" t="s">
        <v>536</v>
      </c>
    </row>
    <row r="1467" spans="1:13" x14ac:dyDescent="0.45">
      <c r="A1467" s="2" t="s">
        <v>272</v>
      </c>
      <c r="B1467" s="2" t="s">
        <v>363</v>
      </c>
      <c r="C1467" s="3">
        <v>0</v>
      </c>
      <c r="D1467" s="3">
        <v>0</v>
      </c>
      <c r="E1467" s="4">
        <v>43207.679143518515</v>
      </c>
      <c r="F1467" s="4">
        <v>43402.879004629627</v>
      </c>
      <c r="G1467" s="2" t="s">
        <v>393</v>
      </c>
      <c r="H1467" s="2" t="s">
        <v>389</v>
      </c>
      <c r="I1467" s="2" t="s">
        <v>385</v>
      </c>
      <c r="J1467" s="2" t="s">
        <v>529</v>
      </c>
      <c r="K1467" s="2" t="s">
        <v>377</v>
      </c>
      <c r="L1467" s="2" t="s">
        <v>556</v>
      </c>
      <c r="M1467" s="2" t="s">
        <v>534</v>
      </c>
    </row>
    <row r="1468" spans="1:13" x14ac:dyDescent="0.45">
      <c r="A1468" s="2" t="s">
        <v>317</v>
      </c>
      <c r="B1468" s="2" t="s">
        <v>363</v>
      </c>
      <c r="C1468" s="3">
        <v>55000</v>
      </c>
      <c r="D1468" s="3">
        <v>0</v>
      </c>
      <c r="E1468" s="4">
        <v>43825.783379629633</v>
      </c>
      <c r="F1468" s="4">
        <v>43857.697129629632</v>
      </c>
      <c r="G1468" s="2" t="s">
        <v>392</v>
      </c>
      <c r="H1468" s="2" t="s">
        <v>383</v>
      </c>
      <c r="I1468" s="2" t="s">
        <v>385</v>
      </c>
      <c r="J1468" s="2" t="s">
        <v>525</v>
      </c>
      <c r="K1468" s="2" t="s">
        <v>377</v>
      </c>
      <c r="L1468" s="2" t="s">
        <v>555</v>
      </c>
      <c r="M1468" s="2" t="s">
        <v>534</v>
      </c>
    </row>
    <row r="1469" spans="1:13" x14ac:dyDescent="0.45">
      <c r="A1469" s="2" t="s">
        <v>449</v>
      </c>
      <c r="B1469" s="2" t="s">
        <v>370</v>
      </c>
      <c r="C1469" s="3">
        <v>9000</v>
      </c>
      <c r="D1469" s="3">
        <v>9000</v>
      </c>
      <c r="E1469" s="4">
        <v>43042.829907407409</v>
      </c>
      <c r="F1469" s="4">
        <v>43046.291666666664</v>
      </c>
      <c r="G1469" s="2" t="s">
        <v>394</v>
      </c>
      <c r="H1469" s="2" t="s">
        <v>383</v>
      </c>
      <c r="I1469" s="2" t="s">
        <v>395</v>
      </c>
      <c r="J1469" s="2" t="s">
        <v>522</v>
      </c>
      <c r="K1469" s="2" t="s">
        <v>378</v>
      </c>
      <c r="L1469" s="2" t="s">
        <v>559</v>
      </c>
      <c r="M1469" s="2" t="s">
        <v>536</v>
      </c>
    </row>
    <row r="1470" spans="1:13" x14ac:dyDescent="0.45">
      <c r="A1470" s="2" t="s">
        <v>449</v>
      </c>
      <c r="B1470" s="2" t="s">
        <v>370</v>
      </c>
      <c r="C1470" s="3">
        <v>9200</v>
      </c>
      <c r="D1470" s="3">
        <v>9200</v>
      </c>
      <c r="E1470" s="4">
        <v>43397.78597222222</v>
      </c>
      <c r="F1470" s="4">
        <v>43410.823506944442</v>
      </c>
      <c r="G1470" s="2" t="s">
        <v>400</v>
      </c>
      <c r="H1470" s="2" t="s">
        <v>389</v>
      </c>
      <c r="I1470" s="2" t="s">
        <v>385</v>
      </c>
      <c r="J1470" s="2" t="s">
        <v>525</v>
      </c>
      <c r="K1470" s="2" t="s">
        <v>378</v>
      </c>
      <c r="L1470" s="2" t="s">
        <v>559</v>
      </c>
      <c r="M1470" s="2" t="s">
        <v>535</v>
      </c>
    </row>
    <row r="1471" spans="1:13" x14ac:dyDescent="0.45">
      <c r="A1471" s="2" t="s">
        <v>449</v>
      </c>
      <c r="B1471" s="2" t="s">
        <v>370</v>
      </c>
      <c r="C1471" s="3">
        <v>20000</v>
      </c>
      <c r="D1471" s="3">
        <v>20000</v>
      </c>
      <c r="E1471" s="4">
        <v>43360.995219907411</v>
      </c>
      <c r="F1471" s="4">
        <v>43396</v>
      </c>
      <c r="G1471" s="2" t="s">
        <v>394</v>
      </c>
      <c r="H1471" s="2" t="s">
        <v>383</v>
      </c>
      <c r="I1471" s="2" t="s">
        <v>395</v>
      </c>
      <c r="J1471" s="2" t="s">
        <v>529</v>
      </c>
      <c r="K1471" s="2" t="s">
        <v>378</v>
      </c>
      <c r="L1471" s="2" t="s">
        <v>559</v>
      </c>
      <c r="M1471" s="2" t="s">
        <v>535</v>
      </c>
    </row>
    <row r="1472" spans="1:13" x14ac:dyDescent="0.45">
      <c r="A1472" s="2" t="s">
        <v>449</v>
      </c>
      <c r="B1472" s="2" t="s">
        <v>370</v>
      </c>
      <c r="C1472" s="3">
        <v>22500</v>
      </c>
      <c r="D1472" s="3">
        <v>0</v>
      </c>
      <c r="E1472" s="4">
        <v>43629.987662037034</v>
      </c>
      <c r="F1472" s="4">
        <v>43781.291666666664</v>
      </c>
      <c r="G1472" s="2" t="s">
        <v>388</v>
      </c>
      <c r="H1472" s="2" t="s">
        <v>389</v>
      </c>
      <c r="I1472" s="2" t="s">
        <v>385</v>
      </c>
      <c r="J1472" s="2" t="s">
        <v>525</v>
      </c>
      <c r="K1472" s="2" t="s">
        <v>377</v>
      </c>
      <c r="L1472" s="2" t="s">
        <v>559</v>
      </c>
      <c r="M1472" s="2" t="s">
        <v>533</v>
      </c>
    </row>
    <row r="1473" spans="1:13" x14ac:dyDescent="0.45">
      <c r="A1473" s="2" t="s">
        <v>449</v>
      </c>
      <c r="B1473" s="2" t="s">
        <v>370</v>
      </c>
      <c r="C1473" s="3">
        <v>55000</v>
      </c>
      <c r="D1473" s="3">
        <v>55000</v>
      </c>
      <c r="E1473" s="4">
        <v>42993.845555555556</v>
      </c>
      <c r="F1473" s="4">
        <v>43020.291666666664</v>
      </c>
      <c r="G1473" s="2" t="s">
        <v>396</v>
      </c>
      <c r="H1473" s="2" t="s">
        <v>383</v>
      </c>
      <c r="I1473" s="2" t="s">
        <v>397</v>
      </c>
      <c r="J1473" s="2" t="s">
        <v>525</v>
      </c>
      <c r="K1473" s="2" t="s">
        <v>378</v>
      </c>
      <c r="L1473" s="2" t="s">
        <v>559</v>
      </c>
      <c r="M1473" s="2" t="s">
        <v>533</v>
      </c>
    </row>
    <row r="1474" spans="1:13" x14ac:dyDescent="0.45">
      <c r="A1474" s="2" t="s">
        <v>212</v>
      </c>
      <c r="B1474" s="2" t="s">
        <v>371</v>
      </c>
      <c r="C1474" s="3">
        <v>45000</v>
      </c>
      <c r="D1474" s="3">
        <v>0</v>
      </c>
      <c r="E1474" s="4">
        <v>42642.776354166665</v>
      </c>
      <c r="F1474" s="4">
        <v>43082.704432870371</v>
      </c>
      <c r="G1474" s="2" t="s">
        <v>398</v>
      </c>
      <c r="H1474" s="2" t="s">
        <v>389</v>
      </c>
      <c r="I1474" s="2" t="s">
        <v>399</v>
      </c>
      <c r="J1474" s="2" t="s">
        <v>522</v>
      </c>
      <c r="K1474" s="2" t="s">
        <v>377</v>
      </c>
      <c r="L1474" s="2" t="s">
        <v>564</v>
      </c>
      <c r="M1474" s="2" t="s">
        <v>537</v>
      </c>
    </row>
    <row r="1475" spans="1:13" x14ac:dyDescent="0.45">
      <c r="A1475" s="2" t="s">
        <v>344</v>
      </c>
      <c r="B1475" s="2" t="s">
        <v>363</v>
      </c>
      <c r="C1475" s="3">
        <v>12000</v>
      </c>
      <c r="D1475" s="3">
        <v>0</v>
      </c>
      <c r="E1475" s="4">
        <v>43886.231585648151</v>
      </c>
      <c r="F1475" s="4">
        <v>44074.717129629629</v>
      </c>
      <c r="G1475" s="2" t="s">
        <v>394</v>
      </c>
      <c r="H1475" s="2" t="s">
        <v>383</v>
      </c>
      <c r="I1475" s="2" t="s">
        <v>395</v>
      </c>
      <c r="J1475" s="2" t="s">
        <v>527</v>
      </c>
      <c r="K1475" s="2" t="s">
        <v>377</v>
      </c>
      <c r="L1475" s="2" t="s">
        <v>554</v>
      </c>
      <c r="M1475" s="2" t="s">
        <v>535</v>
      </c>
    </row>
    <row r="1476" spans="1:13" x14ac:dyDescent="0.45">
      <c r="A1476" s="2" t="s">
        <v>639</v>
      </c>
      <c r="B1476" s="2" t="s">
        <v>358</v>
      </c>
      <c r="C1476" s="3">
        <v>19.989999999999998</v>
      </c>
      <c r="D1476" s="3">
        <v>19.989999999999998</v>
      </c>
      <c r="E1476" s="4">
        <v>43592.099282407406</v>
      </c>
      <c r="F1476" s="4">
        <v>43591</v>
      </c>
      <c r="G1476" s="2" t="s">
        <v>404</v>
      </c>
      <c r="H1476" s="2" t="s">
        <v>403</v>
      </c>
      <c r="I1476" s="2" t="s">
        <v>405</v>
      </c>
      <c r="J1476" s="2" t="s">
        <v>525</v>
      </c>
      <c r="K1476" s="2" t="s">
        <v>378</v>
      </c>
      <c r="L1476" s="2" t="s">
        <v>557</v>
      </c>
      <c r="M1476" s="2" t="s">
        <v>535</v>
      </c>
    </row>
    <row r="1477" spans="1:13" x14ac:dyDescent="0.45">
      <c r="A1477" s="2" t="s">
        <v>639</v>
      </c>
      <c r="B1477" s="2" t="s">
        <v>358</v>
      </c>
      <c r="C1477" s="3">
        <v>2000</v>
      </c>
      <c r="D1477" s="3">
        <v>0</v>
      </c>
      <c r="E1477" s="4">
        <v>43690.772569444445</v>
      </c>
      <c r="F1477" s="4">
        <v>43752</v>
      </c>
      <c r="G1477" s="2" t="s">
        <v>401</v>
      </c>
      <c r="H1477" s="2" t="s">
        <v>389</v>
      </c>
      <c r="I1477" s="2" t="s">
        <v>385</v>
      </c>
      <c r="J1477" s="2" t="s">
        <v>523</v>
      </c>
      <c r="K1477" s="2" t="s">
        <v>377</v>
      </c>
      <c r="L1477" s="2" t="s">
        <v>557</v>
      </c>
      <c r="M1477" s="2" t="s">
        <v>535</v>
      </c>
    </row>
    <row r="1478" spans="1:13" x14ac:dyDescent="0.45">
      <c r="A1478" s="2" t="s">
        <v>133</v>
      </c>
      <c r="B1478" s="2" t="s">
        <v>363</v>
      </c>
      <c r="C1478" s="3">
        <v>3000</v>
      </c>
      <c r="D1478" s="3">
        <v>3000</v>
      </c>
      <c r="E1478" s="4">
        <v>42590.852893518517</v>
      </c>
      <c r="F1478" s="4">
        <v>42628.587881944448</v>
      </c>
      <c r="G1478" s="2" t="s">
        <v>390</v>
      </c>
      <c r="H1478" s="2" t="s">
        <v>389</v>
      </c>
      <c r="I1478" s="2" t="s">
        <v>385</v>
      </c>
      <c r="J1478" s="2" t="s">
        <v>522</v>
      </c>
      <c r="K1478" s="2" t="s">
        <v>377</v>
      </c>
      <c r="L1478" s="2" t="s">
        <v>554</v>
      </c>
      <c r="M1478" s="2" t="s">
        <v>538</v>
      </c>
    </row>
    <row r="1479" spans="1:13" x14ac:dyDescent="0.45">
      <c r="A1479" s="2" t="s">
        <v>639</v>
      </c>
      <c r="B1479" s="2" t="s">
        <v>358</v>
      </c>
      <c r="C1479" s="3">
        <v>10000</v>
      </c>
      <c r="D1479" s="3">
        <v>10000</v>
      </c>
      <c r="E1479" s="4">
        <v>43850.77140046296</v>
      </c>
      <c r="F1479" s="4">
        <v>43850.955243055556</v>
      </c>
      <c r="G1479" s="2" t="s">
        <v>382</v>
      </c>
      <c r="H1479" s="2" t="s">
        <v>381</v>
      </c>
      <c r="I1479" s="2" t="s">
        <v>386</v>
      </c>
      <c r="J1479" s="2" t="s">
        <v>528</v>
      </c>
      <c r="K1479" s="2" t="s">
        <v>378</v>
      </c>
      <c r="L1479" s="2" t="s">
        <v>561</v>
      </c>
      <c r="M1479" s="2" t="s">
        <v>535</v>
      </c>
    </row>
    <row r="1480" spans="1:13" x14ac:dyDescent="0.45">
      <c r="A1480" s="2" t="s">
        <v>639</v>
      </c>
      <c r="B1480" s="2" t="s">
        <v>358</v>
      </c>
      <c r="C1480" s="3">
        <v>12000</v>
      </c>
      <c r="D1480" s="3">
        <v>12000</v>
      </c>
      <c r="E1480" s="4">
        <v>43410.785636574074</v>
      </c>
      <c r="F1480" s="4">
        <v>43454</v>
      </c>
      <c r="G1480" s="2" t="s">
        <v>388</v>
      </c>
      <c r="H1480" s="2" t="s">
        <v>389</v>
      </c>
      <c r="I1480" s="2" t="s">
        <v>385</v>
      </c>
      <c r="J1480" s="2" t="s">
        <v>528</v>
      </c>
      <c r="K1480" s="2" t="s">
        <v>378</v>
      </c>
      <c r="L1480" s="2" t="s">
        <v>561</v>
      </c>
      <c r="M1480" s="2" t="s">
        <v>533</v>
      </c>
    </row>
    <row r="1481" spans="1:13" x14ac:dyDescent="0.45">
      <c r="A1481" s="2" t="s">
        <v>639</v>
      </c>
      <c r="B1481" s="2" t="s">
        <v>358</v>
      </c>
      <c r="C1481" s="3">
        <v>22500</v>
      </c>
      <c r="D1481" s="3">
        <v>22500</v>
      </c>
      <c r="E1481" s="4">
        <v>43942.004745370374</v>
      </c>
      <c r="F1481" s="4">
        <v>44025.947187500002</v>
      </c>
      <c r="G1481" s="2" t="s">
        <v>404</v>
      </c>
      <c r="H1481" s="2" t="s">
        <v>403</v>
      </c>
      <c r="I1481" s="2" t="s">
        <v>405</v>
      </c>
      <c r="J1481" s="2" t="s">
        <v>526</v>
      </c>
      <c r="K1481" s="2" t="s">
        <v>378</v>
      </c>
      <c r="L1481" s="2" t="s">
        <v>561</v>
      </c>
      <c r="M1481" s="2" t="s">
        <v>539</v>
      </c>
    </row>
    <row r="1482" spans="1:13" x14ac:dyDescent="0.45">
      <c r="A1482" s="2" t="s">
        <v>639</v>
      </c>
      <c r="B1482" s="2" t="s">
        <v>358</v>
      </c>
      <c r="C1482" s="3">
        <v>77280</v>
      </c>
      <c r="D1482" s="3">
        <v>77280</v>
      </c>
      <c r="E1482" s="4">
        <v>43206.866597222222</v>
      </c>
      <c r="F1482" s="4">
        <v>43262.561666666668</v>
      </c>
      <c r="G1482" s="2" t="s">
        <v>396</v>
      </c>
      <c r="H1482" s="2" t="s">
        <v>383</v>
      </c>
      <c r="I1482" s="2" t="s">
        <v>397</v>
      </c>
      <c r="J1482" s="2" t="s">
        <v>525</v>
      </c>
      <c r="K1482" s="2" t="s">
        <v>378</v>
      </c>
      <c r="L1482" s="2" t="s">
        <v>561</v>
      </c>
      <c r="M1482" s="2" t="s">
        <v>533</v>
      </c>
    </row>
    <row r="1483" spans="1:13" x14ac:dyDescent="0.45">
      <c r="A1483" s="2" t="s">
        <v>284</v>
      </c>
      <c r="B1483" s="2" t="s">
        <v>363</v>
      </c>
      <c r="C1483" s="3">
        <v>2995</v>
      </c>
      <c r="D1483" s="3">
        <v>2995</v>
      </c>
      <c r="E1483" s="4">
        <v>43910.836759259262</v>
      </c>
      <c r="F1483" s="4">
        <v>43913.743587962963</v>
      </c>
      <c r="G1483" s="2" t="s">
        <v>390</v>
      </c>
      <c r="H1483" s="2" t="s">
        <v>389</v>
      </c>
      <c r="I1483" s="2" t="s">
        <v>386</v>
      </c>
      <c r="J1483" s="2" t="s">
        <v>528</v>
      </c>
      <c r="K1483" s="2" t="s">
        <v>378</v>
      </c>
      <c r="L1483" s="2" t="s">
        <v>563</v>
      </c>
      <c r="M1483" s="2" t="s">
        <v>534</v>
      </c>
    </row>
    <row r="1484" spans="1:13" x14ac:dyDescent="0.45">
      <c r="A1484" s="2" t="s">
        <v>284</v>
      </c>
      <c r="B1484" s="2" t="s">
        <v>363</v>
      </c>
      <c r="C1484" s="3">
        <v>9000</v>
      </c>
      <c r="D1484" s="3">
        <v>9000</v>
      </c>
      <c r="E1484" s="4">
        <v>43489.73505787037</v>
      </c>
      <c r="F1484" s="4">
        <v>43511</v>
      </c>
      <c r="G1484" s="2" t="s">
        <v>402</v>
      </c>
      <c r="H1484" s="2" t="s">
        <v>403</v>
      </c>
      <c r="I1484" s="2" t="s">
        <v>397</v>
      </c>
      <c r="J1484" s="2" t="s">
        <v>528</v>
      </c>
      <c r="K1484" s="2" t="s">
        <v>378</v>
      </c>
      <c r="L1484" s="2" t="s">
        <v>563</v>
      </c>
      <c r="M1484" s="2" t="s">
        <v>533</v>
      </c>
    </row>
    <row r="1485" spans="1:13" x14ac:dyDescent="0.45">
      <c r="A1485" s="2" t="s">
        <v>284</v>
      </c>
      <c r="B1485" s="2" t="s">
        <v>363</v>
      </c>
      <c r="C1485" s="3">
        <v>10000</v>
      </c>
      <c r="D1485" s="3">
        <v>0</v>
      </c>
      <c r="E1485" s="4">
        <v>43881.953587962962</v>
      </c>
      <c r="F1485" s="4">
        <v>44021.838807870372</v>
      </c>
      <c r="G1485" s="2" t="s">
        <v>396</v>
      </c>
      <c r="H1485" s="2" t="s">
        <v>383</v>
      </c>
      <c r="I1485" s="2" t="s">
        <v>397</v>
      </c>
      <c r="J1485" s="2" t="s">
        <v>527</v>
      </c>
      <c r="K1485" s="2" t="s">
        <v>377</v>
      </c>
      <c r="L1485" s="2" t="s">
        <v>563</v>
      </c>
      <c r="M1485" s="2" t="s">
        <v>539</v>
      </c>
    </row>
    <row r="1486" spans="1:13" x14ac:dyDescent="0.45">
      <c r="A1486" s="2" t="s">
        <v>639</v>
      </c>
      <c r="B1486" s="2" t="s">
        <v>358</v>
      </c>
      <c r="C1486" s="3">
        <v>102000</v>
      </c>
      <c r="D1486" s="3">
        <v>102000</v>
      </c>
      <c r="E1486" s="4">
        <v>42412.861296296294</v>
      </c>
      <c r="F1486" s="4">
        <v>42500.809363425928</v>
      </c>
      <c r="G1486" s="2" t="s">
        <v>393</v>
      </c>
      <c r="H1486" s="2" t="s">
        <v>389</v>
      </c>
      <c r="I1486" s="2" t="s">
        <v>385</v>
      </c>
      <c r="J1486" s="2" t="s">
        <v>522</v>
      </c>
      <c r="K1486" s="2" t="s">
        <v>377</v>
      </c>
      <c r="L1486" s="2" t="s">
        <v>566</v>
      </c>
      <c r="M1486" s="2" t="s">
        <v>533</v>
      </c>
    </row>
    <row r="1487" spans="1:13" x14ac:dyDescent="0.45">
      <c r="A1487" s="2" t="s">
        <v>450</v>
      </c>
      <c r="B1487" s="2" t="s">
        <v>370</v>
      </c>
      <c r="C1487" s="3">
        <v>9000</v>
      </c>
      <c r="D1487" s="3">
        <v>9000</v>
      </c>
      <c r="E1487" s="4">
        <v>41418.738055555557</v>
      </c>
      <c r="F1487" s="4">
        <v>41452.291666666664</v>
      </c>
      <c r="G1487" s="2" t="s">
        <v>398</v>
      </c>
      <c r="H1487" s="2" t="s">
        <v>389</v>
      </c>
      <c r="I1487" s="2" t="s">
        <v>399</v>
      </c>
      <c r="J1487" s="2" t="s">
        <v>522</v>
      </c>
      <c r="K1487" s="2" t="s">
        <v>378</v>
      </c>
      <c r="L1487" s="2" t="s">
        <v>555</v>
      </c>
      <c r="M1487" s="2" t="s">
        <v>535</v>
      </c>
    </row>
    <row r="1488" spans="1:13" x14ac:dyDescent="0.45">
      <c r="A1488" s="2" t="s">
        <v>450</v>
      </c>
      <c r="B1488" s="2" t="s">
        <v>370</v>
      </c>
      <c r="C1488" s="3">
        <v>10000</v>
      </c>
      <c r="D1488" s="3">
        <v>0</v>
      </c>
      <c r="E1488" s="4">
        <v>43860.693495370368</v>
      </c>
      <c r="F1488" s="4">
        <v>43916.797708333332</v>
      </c>
      <c r="G1488" s="2" t="s">
        <v>398</v>
      </c>
      <c r="H1488" s="2" t="s">
        <v>389</v>
      </c>
      <c r="I1488" s="2" t="s">
        <v>399</v>
      </c>
      <c r="J1488" s="2" t="s">
        <v>526</v>
      </c>
      <c r="K1488" s="2" t="s">
        <v>377</v>
      </c>
      <c r="L1488" s="2" t="s">
        <v>557</v>
      </c>
      <c r="M1488" s="2" t="s">
        <v>535</v>
      </c>
    </row>
    <row r="1489" spans="1:13" x14ac:dyDescent="0.45">
      <c r="A1489" s="2" t="s">
        <v>450</v>
      </c>
      <c r="B1489" s="2" t="s">
        <v>370</v>
      </c>
      <c r="C1489" s="3">
        <v>10000</v>
      </c>
      <c r="D1489" s="3">
        <v>10000</v>
      </c>
      <c r="E1489" s="4">
        <v>42244.881585648145</v>
      </c>
      <c r="F1489" s="4">
        <v>42261.291666666664</v>
      </c>
      <c r="G1489" s="2" t="s">
        <v>404</v>
      </c>
      <c r="H1489" s="2" t="s">
        <v>403</v>
      </c>
      <c r="I1489" s="2" t="s">
        <v>405</v>
      </c>
      <c r="J1489" s="2" t="s">
        <v>523</v>
      </c>
      <c r="K1489" s="2" t="s">
        <v>378</v>
      </c>
      <c r="L1489" s="2" t="s">
        <v>557</v>
      </c>
      <c r="M1489" s="2" t="s">
        <v>538</v>
      </c>
    </row>
    <row r="1490" spans="1:13" x14ac:dyDescent="0.45">
      <c r="A1490" s="2" t="s">
        <v>450</v>
      </c>
      <c r="B1490" s="2" t="s">
        <v>370</v>
      </c>
      <c r="C1490" s="3">
        <v>13000</v>
      </c>
      <c r="D1490" s="3">
        <v>13000</v>
      </c>
      <c r="E1490" s="4">
        <v>43563.768506944441</v>
      </c>
      <c r="F1490" s="4">
        <v>43571</v>
      </c>
      <c r="G1490" s="2" t="s">
        <v>393</v>
      </c>
      <c r="H1490" s="2" t="s">
        <v>389</v>
      </c>
      <c r="I1490" s="2" t="s">
        <v>385</v>
      </c>
      <c r="J1490" s="2" t="s">
        <v>525</v>
      </c>
      <c r="K1490" s="2" t="s">
        <v>378</v>
      </c>
      <c r="L1490" s="2" t="s">
        <v>557</v>
      </c>
      <c r="M1490" s="2" t="s">
        <v>537</v>
      </c>
    </row>
    <row r="1491" spans="1:13" x14ac:dyDescent="0.45">
      <c r="A1491" s="2" t="s">
        <v>450</v>
      </c>
      <c r="B1491" s="2" t="s">
        <v>370</v>
      </c>
      <c r="C1491" s="3">
        <v>15000</v>
      </c>
      <c r="D1491" s="3">
        <v>15000</v>
      </c>
      <c r="E1491" s="4">
        <v>41264.75273148148</v>
      </c>
      <c r="F1491" s="4">
        <v>41277.291666666664</v>
      </c>
      <c r="G1491" s="2" t="s">
        <v>404</v>
      </c>
      <c r="H1491" s="2" t="s">
        <v>403</v>
      </c>
      <c r="I1491" s="2" t="s">
        <v>405</v>
      </c>
      <c r="J1491" s="2" t="s">
        <v>522</v>
      </c>
      <c r="K1491" s="2" t="s">
        <v>378</v>
      </c>
      <c r="L1491" s="2" t="s">
        <v>555</v>
      </c>
      <c r="M1491" s="2" t="s">
        <v>533</v>
      </c>
    </row>
    <row r="1492" spans="1:13" x14ac:dyDescent="0.45">
      <c r="A1492" s="2" t="s">
        <v>450</v>
      </c>
      <c r="B1492" s="2" t="s">
        <v>370</v>
      </c>
      <c r="C1492" s="3">
        <v>18000</v>
      </c>
      <c r="D1492" s="3">
        <v>0</v>
      </c>
      <c r="E1492" s="4">
        <v>42466.608460648145</v>
      </c>
      <c r="F1492" s="4">
        <v>43083.891956018517</v>
      </c>
      <c r="G1492" s="2" t="s">
        <v>388</v>
      </c>
      <c r="H1492" s="2" t="s">
        <v>389</v>
      </c>
      <c r="I1492" s="2" t="s">
        <v>385</v>
      </c>
      <c r="J1492" s="2" t="s">
        <v>523</v>
      </c>
      <c r="K1492" s="2" t="s">
        <v>377</v>
      </c>
      <c r="L1492" s="2" t="s">
        <v>555</v>
      </c>
      <c r="M1492" s="2" t="s">
        <v>535</v>
      </c>
    </row>
    <row r="1493" spans="1:13" x14ac:dyDescent="0.45">
      <c r="A1493" s="2" t="s">
        <v>450</v>
      </c>
      <c r="B1493" s="2" t="s">
        <v>370</v>
      </c>
      <c r="C1493" s="3">
        <v>18000</v>
      </c>
      <c r="D1493" s="3">
        <v>0</v>
      </c>
      <c r="E1493" s="4">
        <v>41533.761712962965</v>
      </c>
      <c r="F1493" s="4">
        <v>41550.166666666664</v>
      </c>
      <c r="G1493" s="2" t="s">
        <v>393</v>
      </c>
      <c r="H1493" s="2" t="s">
        <v>389</v>
      </c>
      <c r="I1493" s="2" t="s">
        <v>385</v>
      </c>
      <c r="J1493" s="2" t="s">
        <v>522</v>
      </c>
      <c r="K1493" s="2" t="s">
        <v>377</v>
      </c>
      <c r="L1493" s="2" t="s">
        <v>555</v>
      </c>
      <c r="M1493" s="2" t="s">
        <v>539</v>
      </c>
    </row>
    <row r="1494" spans="1:13" x14ac:dyDescent="0.45">
      <c r="A1494" s="2" t="s">
        <v>450</v>
      </c>
      <c r="B1494" s="2" t="s">
        <v>370</v>
      </c>
      <c r="C1494" s="3">
        <v>20000</v>
      </c>
      <c r="D1494" s="3">
        <v>20000</v>
      </c>
      <c r="E1494" s="4">
        <v>44026.681273148148</v>
      </c>
      <c r="F1494" s="4">
        <v>44041.819849537038</v>
      </c>
      <c r="G1494" s="2" t="s">
        <v>388</v>
      </c>
      <c r="H1494" s="2" t="s">
        <v>389</v>
      </c>
      <c r="I1494" s="2" t="s">
        <v>385</v>
      </c>
      <c r="J1494" s="2" t="s">
        <v>528</v>
      </c>
      <c r="K1494" s="2" t="s">
        <v>378</v>
      </c>
      <c r="L1494" s="2" t="s">
        <v>557</v>
      </c>
      <c r="M1494" s="2" t="s">
        <v>539</v>
      </c>
    </row>
    <row r="1495" spans="1:13" x14ac:dyDescent="0.45">
      <c r="A1495" s="2" t="s">
        <v>450</v>
      </c>
      <c r="B1495" s="2" t="s">
        <v>370</v>
      </c>
      <c r="C1495" s="3">
        <v>21000</v>
      </c>
      <c r="D1495" s="3">
        <v>0</v>
      </c>
      <c r="E1495" s="4">
        <v>43259.11681712963</v>
      </c>
      <c r="F1495" s="4">
        <v>43574</v>
      </c>
      <c r="G1495" s="2" t="s">
        <v>392</v>
      </c>
      <c r="H1495" s="2" t="s">
        <v>383</v>
      </c>
      <c r="I1495" s="2" t="s">
        <v>385</v>
      </c>
      <c r="J1495" s="2" t="s">
        <v>525</v>
      </c>
      <c r="K1495" s="2" t="s">
        <v>377</v>
      </c>
      <c r="L1495" s="2" t="s">
        <v>555</v>
      </c>
      <c r="M1495" s="2" t="s">
        <v>535</v>
      </c>
    </row>
    <row r="1496" spans="1:13" x14ac:dyDescent="0.45">
      <c r="A1496" s="2" t="s">
        <v>450</v>
      </c>
      <c r="B1496" s="2" t="s">
        <v>370</v>
      </c>
      <c r="C1496" s="3">
        <v>22000</v>
      </c>
      <c r="D1496" s="3">
        <v>22000</v>
      </c>
      <c r="E1496" s="4">
        <v>43815.759039351855</v>
      </c>
      <c r="F1496" s="4">
        <v>43815.760925925926</v>
      </c>
      <c r="G1496" s="2" t="s">
        <v>393</v>
      </c>
      <c r="H1496" s="2" t="s">
        <v>389</v>
      </c>
      <c r="I1496" s="2" t="s">
        <v>385</v>
      </c>
      <c r="J1496" s="2" t="s">
        <v>528</v>
      </c>
      <c r="K1496" s="2" t="s">
        <v>378</v>
      </c>
      <c r="L1496" s="2" t="s">
        <v>557</v>
      </c>
      <c r="M1496" s="2" t="s">
        <v>534</v>
      </c>
    </row>
    <row r="1497" spans="1:13" x14ac:dyDescent="0.45">
      <c r="A1497" s="2" t="s">
        <v>450</v>
      </c>
      <c r="B1497" s="2" t="s">
        <v>370</v>
      </c>
      <c r="C1497" s="3">
        <v>24000</v>
      </c>
      <c r="D1497" s="3">
        <v>0</v>
      </c>
      <c r="E1497" s="4">
        <v>41241.983657407407</v>
      </c>
      <c r="F1497" s="4">
        <v>41248.208333333336</v>
      </c>
      <c r="G1497" s="2" t="s">
        <v>391</v>
      </c>
      <c r="H1497" s="2" t="s">
        <v>383</v>
      </c>
      <c r="I1497" s="2" t="s">
        <v>385</v>
      </c>
      <c r="J1497" s="2" t="s">
        <v>522</v>
      </c>
      <c r="K1497" s="2" t="s">
        <v>377</v>
      </c>
      <c r="L1497" s="2" t="s">
        <v>555</v>
      </c>
      <c r="M1497" s="2" t="s">
        <v>533</v>
      </c>
    </row>
    <row r="1498" spans="1:13" x14ac:dyDescent="0.45">
      <c r="A1498" s="2" t="s">
        <v>450</v>
      </c>
      <c r="B1498" s="2" t="s">
        <v>370</v>
      </c>
      <c r="C1498" s="3">
        <v>26000</v>
      </c>
      <c r="D1498" s="3">
        <v>26000</v>
      </c>
      <c r="E1498" s="4">
        <v>43480.792604166665</v>
      </c>
      <c r="F1498" s="4">
        <v>43655.585740740738</v>
      </c>
      <c r="G1498" s="2" t="s">
        <v>398</v>
      </c>
      <c r="H1498" s="2" t="s">
        <v>389</v>
      </c>
      <c r="I1498" s="2" t="s">
        <v>399</v>
      </c>
      <c r="J1498" s="2" t="s">
        <v>525</v>
      </c>
      <c r="K1498" s="2" t="s">
        <v>378</v>
      </c>
      <c r="L1498" s="2" t="s">
        <v>557</v>
      </c>
      <c r="M1498" s="2" t="s">
        <v>533</v>
      </c>
    </row>
    <row r="1499" spans="1:13" x14ac:dyDescent="0.45">
      <c r="A1499" s="2" t="s">
        <v>450</v>
      </c>
      <c r="B1499" s="2" t="s">
        <v>370</v>
      </c>
      <c r="C1499" s="3">
        <v>50000</v>
      </c>
      <c r="D1499" s="3">
        <v>50000</v>
      </c>
      <c r="E1499" s="4">
        <v>41262.943819444445</v>
      </c>
      <c r="F1499" s="4">
        <v>41273.291666666664</v>
      </c>
      <c r="G1499" s="2" t="s">
        <v>393</v>
      </c>
      <c r="H1499" s="2" t="s">
        <v>389</v>
      </c>
      <c r="I1499" s="2" t="s">
        <v>385</v>
      </c>
      <c r="J1499" s="2" t="s">
        <v>529</v>
      </c>
      <c r="K1499" s="2" t="s">
        <v>378</v>
      </c>
      <c r="L1499" s="2" t="s">
        <v>555</v>
      </c>
      <c r="M1499" s="2" t="s">
        <v>535</v>
      </c>
    </row>
    <row r="1500" spans="1:13" x14ac:dyDescent="0.45">
      <c r="A1500" s="2" t="s">
        <v>450</v>
      </c>
      <c r="B1500" s="2" t="s">
        <v>370</v>
      </c>
      <c r="C1500" s="3">
        <v>65000</v>
      </c>
      <c r="D1500" s="3">
        <v>65000</v>
      </c>
      <c r="E1500" s="4">
        <v>41241.982303240744</v>
      </c>
      <c r="F1500" s="4">
        <v>41249.291666666664</v>
      </c>
      <c r="G1500" s="2" t="s">
        <v>398</v>
      </c>
      <c r="H1500" s="2" t="s">
        <v>389</v>
      </c>
      <c r="I1500" s="2" t="s">
        <v>399</v>
      </c>
      <c r="J1500" s="2" t="s">
        <v>523</v>
      </c>
      <c r="K1500" s="2" t="s">
        <v>378</v>
      </c>
      <c r="L1500" s="2" t="s">
        <v>555</v>
      </c>
      <c r="M1500" s="2" t="s">
        <v>533</v>
      </c>
    </row>
    <row r="1501" spans="1:13" x14ac:dyDescent="0.45">
      <c r="A1501" s="2" t="s">
        <v>450</v>
      </c>
      <c r="B1501" s="2" t="s">
        <v>370</v>
      </c>
      <c r="C1501" s="3">
        <v>73690.899999999994</v>
      </c>
      <c r="D1501" s="3">
        <v>73690.899999999994</v>
      </c>
      <c r="E1501" s="4">
        <v>41743.862685185188</v>
      </c>
      <c r="F1501" s="4">
        <v>42229.291666666664</v>
      </c>
      <c r="G1501" s="2" t="s">
        <v>382</v>
      </c>
      <c r="H1501" s="2" t="s">
        <v>381</v>
      </c>
      <c r="I1501" s="2" t="s">
        <v>385</v>
      </c>
      <c r="J1501" s="2" t="s">
        <v>525</v>
      </c>
      <c r="K1501" s="2" t="s">
        <v>378</v>
      </c>
      <c r="L1501" s="2" t="s">
        <v>555</v>
      </c>
      <c r="M1501" s="2" t="s">
        <v>535</v>
      </c>
    </row>
    <row r="1502" spans="1:13" x14ac:dyDescent="0.45">
      <c r="A1502" s="2" t="s">
        <v>38</v>
      </c>
      <c r="B1502" s="2" t="s">
        <v>371</v>
      </c>
      <c r="C1502" s="3">
        <v>59000</v>
      </c>
      <c r="D1502" s="3">
        <v>0</v>
      </c>
      <c r="E1502" s="4">
        <v>41290.880937499998</v>
      </c>
      <c r="F1502" s="4">
        <v>41648.208333333336</v>
      </c>
      <c r="G1502" s="2" t="s">
        <v>402</v>
      </c>
      <c r="H1502" s="2" t="s">
        <v>403</v>
      </c>
      <c r="I1502" s="2" t="s">
        <v>397</v>
      </c>
      <c r="J1502" s="2" t="s">
        <v>522</v>
      </c>
      <c r="K1502" s="2" t="s">
        <v>377</v>
      </c>
      <c r="L1502" s="2" t="s">
        <v>557</v>
      </c>
      <c r="M1502" s="2" t="s">
        <v>538</v>
      </c>
    </row>
    <row r="1503" spans="1:13" x14ac:dyDescent="0.45">
      <c r="A1503" s="2" t="s">
        <v>233</v>
      </c>
      <c r="B1503" s="2" t="s">
        <v>363</v>
      </c>
      <c r="C1503" s="3">
        <v>65599</v>
      </c>
      <c r="D1503" s="3">
        <v>0</v>
      </c>
      <c r="E1503" s="4">
        <v>42955.849247685182</v>
      </c>
      <c r="F1503" s="4">
        <v>43182.069120370368</v>
      </c>
      <c r="G1503" s="2" t="s">
        <v>396</v>
      </c>
      <c r="H1503" s="2" t="s">
        <v>383</v>
      </c>
      <c r="I1503" s="2" t="s">
        <v>397</v>
      </c>
      <c r="J1503" s="2" t="s">
        <v>523</v>
      </c>
      <c r="K1503" s="2" t="s">
        <v>377</v>
      </c>
      <c r="L1503" s="2" t="s">
        <v>564</v>
      </c>
      <c r="M1503" s="2" t="s">
        <v>537</v>
      </c>
    </row>
    <row r="1504" spans="1:13" x14ac:dyDescent="0.45">
      <c r="A1504" s="2" t="s">
        <v>128</v>
      </c>
      <c r="B1504" s="2" t="s">
        <v>373</v>
      </c>
      <c r="C1504" s="3">
        <v>4500</v>
      </c>
      <c r="D1504" s="3">
        <v>4500</v>
      </c>
      <c r="E1504" s="4">
        <v>42545.881238425929</v>
      </c>
      <c r="F1504" s="4">
        <v>42573.787222222221</v>
      </c>
      <c r="G1504" s="2" t="s">
        <v>392</v>
      </c>
      <c r="H1504" s="2" t="s">
        <v>383</v>
      </c>
      <c r="I1504" s="2" t="s">
        <v>385</v>
      </c>
      <c r="J1504" s="2" t="s">
        <v>522</v>
      </c>
      <c r="K1504" s="2" t="s">
        <v>377</v>
      </c>
      <c r="L1504" s="2" t="s">
        <v>572</v>
      </c>
      <c r="M1504" s="2" t="s">
        <v>533</v>
      </c>
    </row>
    <row r="1505" spans="1:13" x14ac:dyDescent="0.45">
      <c r="A1505" s="2" t="s">
        <v>639</v>
      </c>
      <c r="B1505" s="2" t="s">
        <v>358</v>
      </c>
      <c r="C1505" s="3">
        <v>247.5</v>
      </c>
      <c r="D1505" s="3">
        <v>247.5</v>
      </c>
      <c r="E1505" s="4">
        <v>42646.746736111112</v>
      </c>
      <c r="F1505" s="4">
        <v>42643.166666666664</v>
      </c>
      <c r="G1505" s="2" t="s">
        <v>382</v>
      </c>
      <c r="H1505" s="2" t="s">
        <v>381</v>
      </c>
      <c r="I1505" s="2" t="s">
        <v>385</v>
      </c>
      <c r="J1505" s="2" t="s">
        <v>525</v>
      </c>
      <c r="K1505" s="2" t="s">
        <v>378</v>
      </c>
      <c r="L1505" s="2" t="s">
        <v>553</v>
      </c>
      <c r="M1505" s="2" t="s">
        <v>535</v>
      </c>
    </row>
    <row r="1506" spans="1:13" x14ac:dyDescent="0.45">
      <c r="A1506" s="2" t="s">
        <v>639</v>
      </c>
      <c r="B1506" s="2" t="s">
        <v>358</v>
      </c>
      <c r="C1506" s="3">
        <v>2000</v>
      </c>
      <c r="D1506" s="3">
        <v>0</v>
      </c>
      <c r="E1506" s="4">
        <v>42510.885405092595</v>
      </c>
      <c r="F1506" s="4">
        <v>42947.864791666667</v>
      </c>
      <c r="G1506" s="2" t="s">
        <v>388</v>
      </c>
      <c r="H1506" s="2" t="s">
        <v>389</v>
      </c>
      <c r="I1506" s="2" t="s">
        <v>385</v>
      </c>
      <c r="J1506" s="2" t="s">
        <v>522</v>
      </c>
      <c r="K1506" s="2" t="s">
        <v>377</v>
      </c>
      <c r="L1506" s="2" t="s">
        <v>553</v>
      </c>
      <c r="M1506" s="2" t="s">
        <v>538</v>
      </c>
    </row>
    <row r="1507" spans="1:13" x14ac:dyDescent="0.45">
      <c r="A1507" s="2" t="s">
        <v>220</v>
      </c>
      <c r="B1507" s="2" t="s">
        <v>371</v>
      </c>
      <c r="C1507" s="3">
        <v>96643.7</v>
      </c>
      <c r="D1507" s="3">
        <v>0</v>
      </c>
      <c r="E1507" s="4">
        <v>42678.83289351852</v>
      </c>
      <c r="F1507" s="4">
        <v>43087.971331018518</v>
      </c>
      <c r="G1507" s="2" t="s">
        <v>404</v>
      </c>
      <c r="H1507" s="2" t="s">
        <v>403</v>
      </c>
      <c r="I1507" s="2" t="s">
        <v>405</v>
      </c>
      <c r="J1507" s="2" t="s">
        <v>522</v>
      </c>
      <c r="K1507" s="2" t="s">
        <v>377</v>
      </c>
      <c r="L1507" s="2" t="s">
        <v>564</v>
      </c>
      <c r="M1507" s="2" t="s">
        <v>535</v>
      </c>
    </row>
    <row r="1508" spans="1:13" x14ac:dyDescent="0.45">
      <c r="A1508" s="2" t="s">
        <v>225</v>
      </c>
      <c r="B1508" s="2" t="s">
        <v>363</v>
      </c>
      <c r="C1508" s="3">
        <v>2000</v>
      </c>
      <c r="D1508" s="3">
        <v>0</v>
      </c>
      <c r="E1508" s="4">
        <v>43577.892187500001</v>
      </c>
      <c r="F1508" s="4">
        <v>43802.794629629629</v>
      </c>
      <c r="G1508" s="2" t="s">
        <v>393</v>
      </c>
      <c r="H1508" s="2" t="s">
        <v>389</v>
      </c>
      <c r="I1508" s="2" t="s">
        <v>385</v>
      </c>
      <c r="J1508" s="2" t="s">
        <v>525</v>
      </c>
      <c r="K1508" s="2" t="s">
        <v>377</v>
      </c>
      <c r="L1508" s="2" t="s">
        <v>555</v>
      </c>
      <c r="M1508" s="2" t="s">
        <v>534</v>
      </c>
    </row>
    <row r="1509" spans="1:13" x14ac:dyDescent="0.45">
      <c r="A1509" s="2" t="s">
        <v>225</v>
      </c>
      <c r="B1509" s="2" t="s">
        <v>363</v>
      </c>
      <c r="C1509" s="3">
        <v>2995</v>
      </c>
      <c r="D1509" s="3">
        <v>0</v>
      </c>
      <c r="E1509" s="4">
        <v>42957.655833333331</v>
      </c>
      <c r="F1509" s="4">
        <v>43095.828483796293</v>
      </c>
      <c r="G1509" s="2" t="s">
        <v>396</v>
      </c>
      <c r="H1509" s="2" t="s">
        <v>383</v>
      </c>
      <c r="I1509" s="2" t="s">
        <v>397</v>
      </c>
      <c r="J1509" s="2" t="s">
        <v>522</v>
      </c>
      <c r="K1509" s="2" t="s">
        <v>377</v>
      </c>
      <c r="L1509" s="2" t="s">
        <v>555</v>
      </c>
      <c r="M1509" s="2" t="s">
        <v>537</v>
      </c>
    </row>
    <row r="1510" spans="1:13" x14ac:dyDescent="0.45">
      <c r="A1510" s="2" t="s">
        <v>513</v>
      </c>
      <c r="B1510" s="2" t="s">
        <v>374</v>
      </c>
      <c r="C1510" s="3">
        <v>16895</v>
      </c>
      <c r="D1510" s="3">
        <v>16895</v>
      </c>
      <c r="E1510" s="4">
        <v>42259.939953703702</v>
      </c>
      <c r="F1510" s="4">
        <v>42361.208333333336</v>
      </c>
      <c r="G1510" s="2" t="s">
        <v>382</v>
      </c>
      <c r="H1510" s="2" t="s">
        <v>381</v>
      </c>
      <c r="I1510" s="2" t="s">
        <v>385</v>
      </c>
      <c r="J1510" s="2" t="s">
        <v>525</v>
      </c>
      <c r="K1510" s="2" t="s">
        <v>378</v>
      </c>
      <c r="L1510" s="2" t="s">
        <v>555</v>
      </c>
      <c r="M1510" s="2" t="s">
        <v>535</v>
      </c>
    </row>
    <row r="1511" spans="1:13" x14ac:dyDescent="0.45">
      <c r="A1511" s="2" t="s">
        <v>513</v>
      </c>
      <c r="B1511" s="2" t="s">
        <v>374</v>
      </c>
      <c r="C1511" s="3">
        <v>22000</v>
      </c>
      <c r="D1511" s="3">
        <v>22000</v>
      </c>
      <c r="E1511" s="4">
        <v>42360.610381944447</v>
      </c>
      <c r="F1511" s="4">
        <v>42479.291666666664</v>
      </c>
      <c r="G1511" s="2" t="s">
        <v>393</v>
      </c>
      <c r="H1511" s="2" t="s">
        <v>389</v>
      </c>
      <c r="I1511" s="2" t="s">
        <v>385</v>
      </c>
      <c r="J1511" s="2" t="s">
        <v>525</v>
      </c>
      <c r="K1511" s="2" t="s">
        <v>378</v>
      </c>
      <c r="L1511" s="2" t="s">
        <v>555</v>
      </c>
      <c r="M1511" s="2" t="s">
        <v>533</v>
      </c>
    </row>
    <row r="1512" spans="1:13" x14ac:dyDescent="0.45">
      <c r="A1512" s="2" t="s">
        <v>513</v>
      </c>
      <c r="B1512" s="2" t="s">
        <v>374</v>
      </c>
      <c r="C1512" s="3">
        <v>29000</v>
      </c>
      <c r="D1512" s="3">
        <v>29000</v>
      </c>
      <c r="E1512" s="4">
        <v>42460.729884259257</v>
      </c>
      <c r="F1512" s="4">
        <v>42775.871435185189</v>
      </c>
      <c r="G1512" s="2" t="s">
        <v>393</v>
      </c>
      <c r="H1512" s="2" t="s">
        <v>389</v>
      </c>
      <c r="I1512" s="2" t="s">
        <v>385</v>
      </c>
      <c r="J1512" s="2" t="s">
        <v>522</v>
      </c>
      <c r="K1512" s="2" t="s">
        <v>377</v>
      </c>
      <c r="L1512" s="2" t="s">
        <v>555</v>
      </c>
      <c r="M1512" s="2" t="s">
        <v>533</v>
      </c>
    </row>
    <row r="1513" spans="1:13" x14ac:dyDescent="0.45">
      <c r="A1513" s="2" t="s">
        <v>84</v>
      </c>
      <c r="B1513" s="2" t="s">
        <v>375</v>
      </c>
      <c r="C1513" s="3">
        <v>2000</v>
      </c>
      <c r="D1513" s="3">
        <v>2000</v>
      </c>
      <c r="E1513" s="4">
        <v>43154.140138888892</v>
      </c>
      <c r="F1513" s="4">
        <v>43207.001712962963</v>
      </c>
      <c r="G1513" s="2" t="s">
        <v>391</v>
      </c>
      <c r="H1513" s="2" t="s">
        <v>383</v>
      </c>
      <c r="I1513" s="2" t="s">
        <v>385</v>
      </c>
      <c r="J1513" s="2" t="s">
        <v>525</v>
      </c>
      <c r="K1513" s="2" t="s">
        <v>378</v>
      </c>
      <c r="L1513" s="2" t="s">
        <v>555</v>
      </c>
      <c r="M1513" s="2" t="s">
        <v>533</v>
      </c>
    </row>
    <row r="1514" spans="1:13" x14ac:dyDescent="0.45">
      <c r="A1514" s="2" t="s">
        <v>84</v>
      </c>
      <c r="B1514" s="2" t="s">
        <v>375</v>
      </c>
      <c r="C1514" s="3">
        <v>2000</v>
      </c>
      <c r="D1514" s="3">
        <v>2000</v>
      </c>
      <c r="E1514" s="4">
        <v>42423.768993055557</v>
      </c>
      <c r="F1514" s="4">
        <v>42431.208333333336</v>
      </c>
      <c r="G1514" s="2" t="s">
        <v>393</v>
      </c>
      <c r="H1514" s="2" t="s">
        <v>389</v>
      </c>
      <c r="I1514" s="2" t="s">
        <v>385</v>
      </c>
      <c r="J1514" s="2" t="s">
        <v>522</v>
      </c>
      <c r="K1514" s="2" t="s">
        <v>378</v>
      </c>
      <c r="L1514" s="2" t="s">
        <v>555</v>
      </c>
      <c r="M1514" s="2" t="s">
        <v>533</v>
      </c>
    </row>
    <row r="1515" spans="1:13" x14ac:dyDescent="0.45">
      <c r="A1515" s="2" t="s">
        <v>84</v>
      </c>
      <c r="B1515" s="2" t="s">
        <v>375</v>
      </c>
      <c r="C1515" s="3">
        <v>2000</v>
      </c>
      <c r="D1515" s="3">
        <v>2000</v>
      </c>
      <c r="E1515" s="4">
        <v>42346.836180555554</v>
      </c>
      <c r="F1515" s="4">
        <v>42346.208333333336</v>
      </c>
      <c r="G1515" s="2" t="s">
        <v>382</v>
      </c>
      <c r="H1515" s="2" t="s">
        <v>381</v>
      </c>
      <c r="I1515" s="2" t="s">
        <v>387</v>
      </c>
      <c r="J1515" s="2" t="s">
        <v>523</v>
      </c>
      <c r="K1515" s="2" t="s">
        <v>378</v>
      </c>
      <c r="L1515" s="2" t="s">
        <v>555</v>
      </c>
      <c r="M1515" s="2" t="s">
        <v>533</v>
      </c>
    </row>
    <row r="1516" spans="1:13" x14ac:dyDescent="0.45">
      <c r="A1516" s="2" t="s">
        <v>84</v>
      </c>
      <c r="B1516" s="2" t="s">
        <v>375</v>
      </c>
      <c r="C1516" s="3">
        <v>4000</v>
      </c>
      <c r="D1516" s="3">
        <v>4000</v>
      </c>
      <c r="E1516" s="4">
        <v>42283.904930555553</v>
      </c>
      <c r="F1516" s="4">
        <v>42285.291666666664</v>
      </c>
      <c r="G1516" s="2" t="s">
        <v>394</v>
      </c>
      <c r="H1516" s="2" t="s">
        <v>383</v>
      </c>
      <c r="I1516" s="2" t="s">
        <v>395</v>
      </c>
      <c r="J1516" s="2" t="s">
        <v>522</v>
      </c>
      <c r="K1516" s="2" t="s">
        <v>378</v>
      </c>
      <c r="L1516" s="2" t="s">
        <v>555</v>
      </c>
      <c r="M1516" s="2" t="s">
        <v>533</v>
      </c>
    </row>
    <row r="1517" spans="1:13" x14ac:dyDescent="0.45">
      <c r="A1517" s="2" t="s">
        <v>84</v>
      </c>
      <c r="B1517" s="2" t="s">
        <v>375</v>
      </c>
      <c r="C1517" s="3">
        <v>10000</v>
      </c>
      <c r="D1517" s="3">
        <v>10000</v>
      </c>
      <c r="E1517" s="4">
        <v>42789.842789351853</v>
      </c>
      <c r="F1517" s="4">
        <v>42793.634097222224</v>
      </c>
      <c r="G1517" s="2" t="s">
        <v>396</v>
      </c>
      <c r="H1517" s="2" t="s">
        <v>383</v>
      </c>
      <c r="I1517" s="2" t="s">
        <v>397</v>
      </c>
      <c r="J1517" s="2" t="s">
        <v>525</v>
      </c>
      <c r="K1517" s="2" t="s">
        <v>378</v>
      </c>
      <c r="L1517" s="2" t="s">
        <v>555</v>
      </c>
      <c r="M1517" s="2" t="s">
        <v>533</v>
      </c>
    </row>
    <row r="1518" spans="1:13" x14ac:dyDescent="0.45">
      <c r="A1518" s="2" t="s">
        <v>84</v>
      </c>
      <c r="B1518" s="2" t="s">
        <v>375</v>
      </c>
      <c r="C1518" s="3">
        <v>38000</v>
      </c>
      <c r="D1518" s="3">
        <v>38000</v>
      </c>
      <c r="E1518" s="4">
        <v>42067.859398148146</v>
      </c>
      <c r="F1518" s="4">
        <v>42178.291666666664</v>
      </c>
      <c r="G1518" s="2" t="s">
        <v>404</v>
      </c>
      <c r="H1518" s="2" t="s">
        <v>403</v>
      </c>
      <c r="I1518" s="2" t="s">
        <v>405</v>
      </c>
      <c r="J1518" s="2" t="s">
        <v>522</v>
      </c>
      <c r="K1518" s="2" t="s">
        <v>378</v>
      </c>
      <c r="L1518" s="2" t="s">
        <v>555</v>
      </c>
      <c r="M1518" s="2" t="s">
        <v>536</v>
      </c>
    </row>
    <row r="1519" spans="1:13" x14ac:dyDescent="0.45">
      <c r="A1519" s="2" t="s">
        <v>636</v>
      </c>
      <c r="B1519" s="2" t="s">
        <v>358</v>
      </c>
      <c r="C1519" s="3">
        <v>2095</v>
      </c>
      <c r="D1519" s="3">
        <v>2095</v>
      </c>
      <c r="E1519" s="4">
        <v>43770.638749999998</v>
      </c>
      <c r="F1519" s="4">
        <v>43770.291666666664</v>
      </c>
      <c r="G1519" s="2" t="s">
        <v>382</v>
      </c>
      <c r="H1519" s="2" t="s">
        <v>381</v>
      </c>
      <c r="I1519" s="2" t="s">
        <v>387</v>
      </c>
      <c r="J1519" s="2" t="s">
        <v>528</v>
      </c>
      <c r="K1519" s="2" t="s">
        <v>378</v>
      </c>
      <c r="L1519" s="2" t="s">
        <v>554</v>
      </c>
      <c r="M1519" s="2" t="s">
        <v>538</v>
      </c>
    </row>
    <row r="1520" spans="1:13" x14ac:dyDescent="0.45">
      <c r="A1520" s="2" t="s">
        <v>636</v>
      </c>
      <c r="B1520" s="2" t="s">
        <v>358</v>
      </c>
      <c r="C1520" s="3">
        <v>2095</v>
      </c>
      <c r="D1520" s="3">
        <v>2095</v>
      </c>
      <c r="E1520" s="4">
        <v>43559.731793981482</v>
      </c>
      <c r="F1520" s="4">
        <v>43601</v>
      </c>
      <c r="G1520" s="2" t="s">
        <v>396</v>
      </c>
      <c r="H1520" s="2" t="s">
        <v>383</v>
      </c>
      <c r="I1520" s="2" t="s">
        <v>397</v>
      </c>
      <c r="J1520" s="2" t="s">
        <v>525</v>
      </c>
      <c r="K1520" s="2" t="s">
        <v>378</v>
      </c>
      <c r="L1520" s="2" t="s">
        <v>554</v>
      </c>
      <c r="M1520" s="2" t="s">
        <v>533</v>
      </c>
    </row>
    <row r="1521" spans="1:13" x14ac:dyDescent="0.45">
      <c r="A1521" s="2" t="s">
        <v>636</v>
      </c>
      <c r="B1521" s="2" t="s">
        <v>358</v>
      </c>
      <c r="C1521" s="3">
        <v>3750</v>
      </c>
      <c r="D1521" s="3">
        <v>3750</v>
      </c>
      <c r="E1521" s="4">
        <v>43602.640775462962</v>
      </c>
      <c r="F1521" s="4">
        <v>43629</v>
      </c>
      <c r="G1521" s="2" t="s">
        <v>390</v>
      </c>
      <c r="H1521" s="2" t="s">
        <v>389</v>
      </c>
      <c r="I1521" s="2" t="s">
        <v>385</v>
      </c>
      <c r="J1521" s="2" t="s">
        <v>525</v>
      </c>
      <c r="K1521" s="2" t="s">
        <v>378</v>
      </c>
      <c r="L1521" s="2" t="s">
        <v>554</v>
      </c>
      <c r="M1521" s="2" t="s">
        <v>537</v>
      </c>
    </row>
    <row r="1522" spans="1:13" x14ac:dyDescent="0.45">
      <c r="A1522" s="2" t="s">
        <v>636</v>
      </c>
      <c r="B1522" s="2" t="s">
        <v>358</v>
      </c>
      <c r="C1522" s="3">
        <v>3750</v>
      </c>
      <c r="D1522" s="3">
        <v>3750</v>
      </c>
      <c r="E1522" s="4">
        <v>43586.909050925926</v>
      </c>
      <c r="F1522" s="4">
        <v>43593</v>
      </c>
      <c r="G1522" s="2" t="s">
        <v>393</v>
      </c>
      <c r="H1522" s="2" t="s">
        <v>389</v>
      </c>
      <c r="I1522" s="2" t="s">
        <v>385</v>
      </c>
      <c r="J1522" s="2" t="s">
        <v>525</v>
      </c>
      <c r="K1522" s="2" t="s">
        <v>378</v>
      </c>
      <c r="L1522" s="2" t="s">
        <v>554</v>
      </c>
      <c r="M1522" s="2" t="s">
        <v>533</v>
      </c>
    </row>
    <row r="1523" spans="1:13" x14ac:dyDescent="0.45">
      <c r="A1523" s="2" t="s">
        <v>636</v>
      </c>
      <c r="B1523" s="2" t="s">
        <v>358</v>
      </c>
      <c r="C1523" s="3">
        <v>4000</v>
      </c>
      <c r="D1523" s="3">
        <v>4000</v>
      </c>
      <c r="E1523" s="4">
        <v>43893.943009259259</v>
      </c>
      <c r="F1523" s="4">
        <v>43894.698449074072</v>
      </c>
      <c r="G1523" s="2" t="s">
        <v>402</v>
      </c>
      <c r="H1523" s="2" t="s">
        <v>403</v>
      </c>
      <c r="I1523" s="2" t="s">
        <v>397</v>
      </c>
      <c r="J1523" s="2" t="s">
        <v>528</v>
      </c>
      <c r="K1523" s="2" t="s">
        <v>378</v>
      </c>
      <c r="L1523" s="2" t="s">
        <v>554</v>
      </c>
      <c r="M1523" s="2" t="s">
        <v>533</v>
      </c>
    </row>
    <row r="1524" spans="1:13" x14ac:dyDescent="0.45">
      <c r="A1524" s="2" t="s">
        <v>636</v>
      </c>
      <c r="B1524" s="2" t="s">
        <v>358</v>
      </c>
      <c r="C1524" s="3">
        <v>4000</v>
      </c>
      <c r="D1524" s="3">
        <v>4000</v>
      </c>
      <c r="E1524" s="4">
        <v>43507.939942129633</v>
      </c>
      <c r="F1524" s="4">
        <v>43558</v>
      </c>
      <c r="G1524" s="2" t="s">
        <v>393</v>
      </c>
      <c r="H1524" s="2" t="s">
        <v>389</v>
      </c>
      <c r="I1524" s="2" t="s">
        <v>385</v>
      </c>
      <c r="J1524" s="2" t="s">
        <v>525</v>
      </c>
      <c r="K1524" s="2" t="s">
        <v>378</v>
      </c>
      <c r="L1524" s="2" t="s">
        <v>554</v>
      </c>
      <c r="M1524" s="2" t="s">
        <v>535</v>
      </c>
    </row>
    <row r="1525" spans="1:13" x14ac:dyDescent="0.45">
      <c r="A1525" s="2" t="s">
        <v>636</v>
      </c>
      <c r="B1525" s="2" t="s">
        <v>358</v>
      </c>
      <c r="C1525" s="3">
        <v>4000</v>
      </c>
      <c r="D1525" s="3">
        <v>4000</v>
      </c>
      <c r="E1525" s="4">
        <v>43432.819409722222</v>
      </c>
      <c r="F1525" s="4">
        <v>43454</v>
      </c>
      <c r="G1525" s="2" t="s">
        <v>382</v>
      </c>
      <c r="H1525" s="2" t="s">
        <v>381</v>
      </c>
      <c r="I1525" s="2" t="s">
        <v>385</v>
      </c>
      <c r="J1525" s="2" t="s">
        <v>525</v>
      </c>
      <c r="K1525" s="2" t="s">
        <v>378</v>
      </c>
      <c r="L1525" s="2" t="s">
        <v>554</v>
      </c>
      <c r="M1525" s="2" t="s">
        <v>535</v>
      </c>
    </row>
    <row r="1526" spans="1:13" x14ac:dyDescent="0.45">
      <c r="A1526" s="2" t="s">
        <v>636</v>
      </c>
      <c r="B1526" s="2" t="s">
        <v>358</v>
      </c>
      <c r="C1526" s="3">
        <v>8000</v>
      </c>
      <c r="D1526" s="3">
        <v>8000</v>
      </c>
      <c r="E1526" s="4">
        <v>43586.912187499998</v>
      </c>
      <c r="F1526" s="4">
        <v>43593</v>
      </c>
      <c r="G1526" s="2" t="s">
        <v>392</v>
      </c>
      <c r="H1526" s="2" t="s">
        <v>383</v>
      </c>
      <c r="I1526" s="2" t="s">
        <v>385</v>
      </c>
      <c r="J1526" s="2" t="s">
        <v>525</v>
      </c>
      <c r="K1526" s="2" t="s">
        <v>378</v>
      </c>
      <c r="L1526" s="2" t="s">
        <v>554</v>
      </c>
      <c r="M1526" s="2" t="s">
        <v>535</v>
      </c>
    </row>
    <row r="1527" spans="1:13" x14ac:dyDescent="0.45">
      <c r="A1527" s="2" t="s">
        <v>636</v>
      </c>
      <c r="B1527" s="2" t="s">
        <v>358</v>
      </c>
      <c r="C1527" s="3">
        <v>9200</v>
      </c>
      <c r="D1527" s="3">
        <v>9200</v>
      </c>
      <c r="E1527" s="4">
        <v>43819.633634259262</v>
      </c>
      <c r="F1527" s="4">
        <v>43827.049907407411</v>
      </c>
      <c r="G1527" s="2" t="s">
        <v>390</v>
      </c>
      <c r="H1527" s="2" t="s">
        <v>389</v>
      </c>
      <c r="I1527" s="2" t="s">
        <v>385</v>
      </c>
      <c r="J1527" s="2" t="s">
        <v>528</v>
      </c>
      <c r="K1527" s="2" t="s">
        <v>378</v>
      </c>
      <c r="L1527" s="2" t="s">
        <v>554</v>
      </c>
      <c r="M1527" s="2" t="s">
        <v>535</v>
      </c>
    </row>
    <row r="1528" spans="1:13" x14ac:dyDescent="0.45">
      <c r="A1528" s="2" t="s">
        <v>636</v>
      </c>
      <c r="B1528" s="2" t="s">
        <v>358</v>
      </c>
      <c r="C1528" s="3">
        <v>10000</v>
      </c>
      <c r="D1528" s="3">
        <v>10000</v>
      </c>
      <c r="E1528" s="4">
        <v>43732.59138888889</v>
      </c>
      <c r="F1528" s="4">
        <v>43745</v>
      </c>
      <c r="G1528" s="2" t="s">
        <v>388</v>
      </c>
      <c r="H1528" s="2" t="s">
        <v>389</v>
      </c>
      <c r="I1528" s="2" t="s">
        <v>385</v>
      </c>
      <c r="J1528" s="2" t="s">
        <v>525</v>
      </c>
      <c r="K1528" s="2" t="s">
        <v>378</v>
      </c>
      <c r="L1528" s="2" t="s">
        <v>554</v>
      </c>
      <c r="M1528" s="2" t="s">
        <v>537</v>
      </c>
    </row>
    <row r="1529" spans="1:13" x14ac:dyDescent="0.45">
      <c r="A1529" s="2" t="s">
        <v>636</v>
      </c>
      <c r="B1529" s="2" t="s">
        <v>358</v>
      </c>
      <c r="C1529" s="3">
        <v>10000</v>
      </c>
      <c r="D1529" s="3">
        <v>10000</v>
      </c>
      <c r="E1529" s="4">
        <v>43602.644953703704</v>
      </c>
      <c r="F1529" s="4">
        <v>43629</v>
      </c>
      <c r="G1529" s="2" t="s">
        <v>391</v>
      </c>
      <c r="H1529" s="2" t="s">
        <v>383</v>
      </c>
      <c r="I1529" s="2" t="s">
        <v>385</v>
      </c>
      <c r="J1529" s="2" t="s">
        <v>525</v>
      </c>
      <c r="K1529" s="2" t="s">
        <v>378</v>
      </c>
      <c r="L1529" s="2" t="s">
        <v>554</v>
      </c>
      <c r="M1529" s="2" t="s">
        <v>539</v>
      </c>
    </row>
    <row r="1530" spans="1:13" x14ac:dyDescent="0.45">
      <c r="A1530" s="2" t="s">
        <v>636</v>
      </c>
      <c r="B1530" s="2" t="s">
        <v>358</v>
      </c>
      <c r="C1530" s="3">
        <v>45000</v>
      </c>
      <c r="D1530" s="3">
        <v>45000</v>
      </c>
      <c r="E1530" s="4">
        <v>43689.613009259258</v>
      </c>
      <c r="F1530" s="4">
        <v>43796.604525462964</v>
      </c>
      <c r="G1530" s="2" t="s">
        <v>404</v>
      </c>
      <c r="H1530" s="2" t="s">
        <v>403</v>
      </c>
      <c r="I1530" s="2" t="s">
        <v>405</v>
      </c>
      <c r="J1530" s="2" t="s">
        <v>528</v>
      </c>
      <c r="K1530" s="2" t="s">
        <v>378</v>
      </c>
      <c r="L1530" s="2" t="s">
        <v>554</v>
      </c>
      <c r="M1530" s="2" t="s">
        <v>539</v>
      </c>
    </row>
    <row r="1531" spans="1:13" x14ac:dyDescent="0.45">
      <c r="A1531" s="2" t="s">
        <v>636</v>
      </c>
      <c r="B1531" s="2" t="s">
        <v>358</v>
      </c>
      <c r="C1531" s="3">
        <v>53048</v>
      </c>
      <c r="D1531" s="3">
        <v>53048</v>
      </c>
      <c r="E1531" s="4">
        <v>43378.799490740741</v>
      </c>
      <c r="F1531" s="4">
        <v>43411.836423611108</v>
      </c>
      <c r="G1531" s="2" t="s">
        <v>402</v>
      </c>
      <c r="H1531" s="2" t="s">
        <v>403</v>
      </c>
      <c r="I1531" s="2" t="s">
        <v>397</v>
      </c>
      <c r="J1531" s="2" t="s">
        <v>525</v>
      </c>
      <c r="K1531" s="2" t="s">
        <v>378</v>
      </c>
      <c r="L1531" s="2" t="s">
        <v>554</v>
      </c>
      <c r="M1531" s="2" t="s">
        <v>538</v>
      </c>
    </row>
    <row r="1532" spans="1:13" x14ac:dyDescent="0.45">
      <c r="A1532" s="2" t="s">
        <v>305</v>
      </c>
      <c r="B1532" s="2" t="s">
        <v>363</v>
      </c>
      <c r="C1532" s="3">
        <v>55000</v>
      </c>
      <c r="D1532" s="3">
        <v>0</v>
      </c>
      <c r="E1532" s="4">
        <v>43301.722986111112</v>
      </c>
      <c r="F1532" s="4">
        <v>43755</v>
      </c>
      <c r="G1532" s="2" t="s">
        <v>402</v>
      </c>
      <c r="H1532" s="2" t="s">
        <v>403</v>
      </c>
      <c r="I1532" s="2" t="s">
        <v>397</v>
      </c>
      <c r="J1532" s="2" t="s">
        <v>525</v>
      </c>
      <c r="K1532" s="2" t="s">
        <v>377</v>
      </c>
      <c r="L1532" s="2" t="s">
        <v>561</v>
      </c>
      <c r="M1532" s="2" t="s">
        <v>533</v>
      </c>
    </row>
    <row r="1533" spans="1:13" x14ac:dyDescent="0.45">
      <c r="A1533" s="2" t="s">
        <v>639</v>
      </c>
      <c r="B1533" s="2" t="s">
        <v>358</v>
      </c>
      <c r="C1533" s="3">
        <v>36085</v>
      </c>
      <c r="D1533" s="3">
        <v>0</v>
      </c>
      <c r="E1533" s="4">
        <v>43350.805011574077</v>
      </c>
      <c r="F1533" s="4">
        <v>43587</v>
      </c>
      <c r="G1533" s="2" t="s">
        <v>394</v>
      </c>
      <c r="H1533" s="2" t="s">
        <v>383</v>
      </c>
      <c r="I1533" s="2" t="s">
        <v>395</v>
      </c>
      <c r="J1533" s="2" t="s">
        <v>529</v>
      </c>
      <c r="K1533" s="2" t="s">
        <v>377</v>
      </c>
      <c r="L1533" s="2" t="s">
        <v>555</v>
      </c>
      <c r="M1533" s="2" t="s">
        <v>538</v>
      </c>
    </row>
    <row r="1534" spans="1:13" x14ac:dyDescent="0.45">
      <c r="A1534" s="2" t="s">
        <v>257</v>
      </c>
      <c r="B1534" s="2" t="s">
        <v>371</v>
      </c>
      <c r="C1534" s="3">
        <v>10000</v>
      </c>
      <c r="D1534" s="3">
        <v>0</v>
      </c>
      <c r="E1534" s="4">
        <v>43265.675787037035</v>
      </c>
      <c r="F1534" s="4">
        <v>43279.72115740741</v>
      </c>
      <c r="G1534" s="2" t="s">
        <v>404</v>
      </c>
      <c r="H1534" s="2" t="s">
        <v>403</v>
      </c>
      <c r="I1534" s="2" t="s">
        <v>405</v>
      </c>
      <c r="J1534" s="2" t="s">
        <v>522</v>
      </c>
      <c r="K1534" s="2" t="s">
        <v>377</v>
      </c>
      <c r="L1534" s="2" t="s">
        <v>563</v>
      </c>
      <c r="M1534" s="2" t="s">
        <v>538</v>
      </c>
    </row>
    <row r="1535" spans="1:13" x14ac:dyDescent="0.45">
      <c r="A1535" s="2" t="s">
        <v>199</v>
      </c>
      <c r="B1535" s="2" t="s">
        <v>371</v>
      </c>
      <c r="C1535" s="3">
        <v>122000</v>
      </c>
      <c r="D1535" s="3">
        <v>0</v>
      </c>
      <c r="E1535" s="4">
        <v>42667.662870370368</v>
      </c>
      <c r="F1535" s="4">
        <v>43199.926296296297</v>
      </c>
      <c r="G1535" s="2" t="s">
        <v>390</v>
      </c>
      <c r="H1535" s="2" t="s">
        <v>389</v>
      </c>
      <c r="I1535" s="2" t="s">
        <v>385</v>
      </c>
      <c r="J1535" s="2" t="s">
        <v>522</v>
      </c>
      <c r="K1535" s="2" t="s">
        <v>377</v>
      </c>
      <c r="L1535" s="2" t="s">
        <v>562</v>
      </c>
      <c r="M1535" s="2" t="s">
        <v>535</v>
      </c>
    </row>
    <row r="1536" spans="1:13" x14ac:dyDescent="0.45">
      <c r="A1536" s="2" t="s">
        <v>199</v>
      </c>
      <c r="B1536" s="2" t="s">
        <v>371</v>
      </c>
      <c r="C1536" s="3">
        <v>135600</v>
      </c>
      <c r="D1536" s="3">
        <v>0</v>
      </c>
      <c r="E1536" s="4">
        <v>42669.756469907406</v>
      </c>
      <c r="F1536" s="4">
        <v>43035.777905092589</v>
      </c>
      <c r="G1536" s="2" t="s">
        <v>390</v>
      </c>
      <c r="H1536" s="2" t="s">
        <v>389</v>
      </c>
      <c r="I1536" s="2" t="s">
        <v>386</v>
      </c>
      <c r="J1536" s="2" t="s">
        <v>522</v>
      </c>
      <c r="K1536" s="2" t="s">
        <v>377</v>
      </c>
      <c r="L1536" s="2" t="s">
        <v>562</v>
      </c>
      <c r="M1536" s="2" t="s">
        <v>535</v>
      </c>
    </row>
    <row r="1537" spans="1:13" x14ac:dyDescent="0.45">
      <c r="A1537" s="2" t="s">
        <v>345</v>
      </c>
      <c r="B1537" s="2" t="s">
        <v>373</v>
      </c>
      <c r="C1537" s="3">
        <v>10000</v>
      </c>
      <c r="D1537" s="3">
        <v>0</v>
      </c>
      <c r="E1537" s="4">
        <v>43811.745995370373</v>
      </c>
      <c r="F1537" s="4">
        <v>44074.734317129631</v>
      </c>
      <c r="G1537" s="2" t="s">
        <v>388</v>
      </c>
      <c r="H1537" s="2" t="s">
        <v>389</v>
      </c>
      <c r="I1537" s="2" t="s">
        <v>385</v>
      </c>
      <c r="J1537" s="2" t="s">
        <v>525</v>
      </c>
      <c r="K1537" s="2" t="s">
        <v>377</v>
      </c>
      <c r="L1537" s="2" t="s">
        <v>555</v>
      </c>
      <c r="M1537" s="2" t="s">
        <v>533</v>
      </c>
    </row>
    <row r="1538" spans="1:13" x14ac:dyDescent="0.45">
      <c r="A1538" s="2" t="s">
        <v>640</v>
      </c>
      <c r="B1538" s="2" t="s">
        <v>358</v>
      </c>
      <c r="C1538" s="3">
        <v>15000</v>
      </c>
      <c r="D1538" s="3">
        <v>0</v>
      </c>
      <c r="E1538" s="4">
        <v>42072.943935185183</v>
      </c>
      <c r="F1538" s="4">
        <v>42138.166666666664</v>
      </c>
      <c r="G1538" s="2" t="s">
        <v>394</v>
      </c>
      <c r="H1538" s="2" t="s">
        <v>383</v>
      </c>
      <c r="I1538" s="2" t="s">
        <v>395</v>
      </c>
      <c r="J1538" s="2" t="s">
        <v>529</v>
      </c>
      <c r="K1538" s="2" t="s">
        <v>377</v>
      </c>
      <c r="L1538" s="2" t="s">
        <v>566</v>
      </c>
      <c r="M1538" s="2" t="s">
        <v>538</v>
      </c>
    </row>
    <row r="1539" spans="1:13" x14ac:dyDescent="0.45">
      <c r="A1539" s="2" t="s">
        <v>324</v>
      </c>
      <c r="B1539" s="2" t="s">
        <v>375</v>
      </c>
      <c r="C1539" s="3">
        <v>495</v>
      </c>
      <c r="D1539" s="3">
        <v>495</v>
      </c>
      <c r="E1539" s="4">
        <v>43889.803541666668</v>
      </c>
      <c r="F1539" s="4">
        <v>43894.794745370367</v>
      </c>
      <c r="G1539" s="2" t="s">
        <v>391</v>
      </c>
      <c r="H1539" s="2" t="s">
        <v>383</v>
      </c>
      <c r="I1539" s="2" t="s">
        <v>385</v>
      </c>
      <c r="J1539" s="2" t="s">
        <v>529</v>
      </c>
      <c r="K1539" s="2" t="s">
        <v>378</v>
      </c>
      <c r="L1539" s="2" t="s">
        <v>555</v>
      </c>
      <c r="M1539" s="2" t="s">
        <v>538</v>
      </c>
    </row>
    <row r="1540" spans="1:13" x14ac:dyDescent="0.45">
      <c r="A1540" s="2" t="s">
        <v>279</v>
      </c>
      <c r="B1540" s="2" t="s">
        <v>375</v>
      </c>
      <c r="C1540" s="3">
        <v>55000</v>
      </c>
      <c r="D1540" s="3">
        <v>0</v>
      </c>
      <c r="E1540" s="4">
        <v>43384.818206018521</v>
      </c>
      <c r="F1540" s="4">
        <v>43461</v>
      </c>
      <c r="G1540" s="2" t="s">
        <v>401</v>
      </c>
      <c r="H1540" s="2" t="s">
        <v>389</v>
      </c>
      <c r="I1540" s="2" t="s">
        <v>385</v>
      </c>
      <c r="J1540" s="2" t="s">
        <v>529</v>
      </c>
      <c r="K1540" s="2" t="s">
        <v>377</v>
      </c>
      <c r="L1540" s="2" t="s">
        <v>557</v>
      </c>
      <c r="M1540" s="2" t="s">
        <v>533</v>
      </c>
    </row>
    <row r="1541" spans="1:13" x14ac:dyDescent="0.45">
      <c r="A1541" s="2" t="s">
        <v>641</v>
      </c>
      <c r="B1541" s="2" t="s">
        <v>358</v>
      </c>
      <c r="C1541" s="3">
        <v>8000</v>
      </c>
      <c r="D1541" s="3">
        <v>0</v>
      </c>
      <c r="E1541" s="4">
        <v>43535.743090277778</v>
      </c>
      <c r="F1541" s="4">
        <v>43613</v>
      </c>
      <c r="G1541" s="2" t="s">
        <v>401</v>
      </c>
      <c r="H1541" s="2" t="s">
        <v>389</v>
      </c>
      <c r="I1541" s="2" t="s">
        <v>385</v>
      </c>
      <c r="J1541" s="2" t="s">
        <v>522</v>
      </c>
      <c r="K1541" s="2" t="s">
        <v>377</v>
      </c>
      <c r="L1541" s="2" t="s">
        <v>553</v>
      </c>
      <c r="M1541" s="2" t="s">
        <v>533</v>
      </c>
    </row>
    <row r="1542" spans="1:13" x14ac:dyDescent="0.45">
      <c r="A1542" s="2" t="s">
        <v>490</v>
      </c>
      <c r="B1542" s="2" t="s">
        <v>369</v>
      </c>
      <c r="C1542" s="3">
        <v>54500</v>
      </c>
      <c r="D1542" s="3">
        <v>0</v>
      </c>
      <c r="E1542" s="4">
        <v>41873.73196759259</v>
      </c>
      <c r="F1542" s="4">
        <v>41929.166666666664</v>
      </c>
      <c r="G1542" s="2" t="s">
        <v>394</v>
      </c>
      <c r="H1542" s="2" t="s">
        <v>383</v>
      </c>
      <c r="I1542" s="2" t="s">
        <v>395</v>
      </c>
      <c r="J1542" s="2" t="s">
        <v>522</v>
      </c>
      <c r="K1542" s="2" t="s">
        <v>377</v>
      </c>
      <c r="L1542" s="2" t="s">
        <v>553</v>
      </c>
      <c r="M1542" s="2" t="s">
        <v>536</v>
      </c>
    </row>
    <row r="1543" spans="1:13" x14ac:dyDescent="0.45">
      <c r="A1543" s="2" t="s">
        <v>490</v>
      </c>
      <c r="B1543" s="2" t="s">
        <v>369</v>
      </c>
      <c r="C1543" s="3">
        <v>55000</v>
      </c>
      <c r="D1543" s="3">
        <v>0</v>
      </c>
      <c r="E1543" s="4">
        <v>43487.929594907408</v>
      </c>
      <c r="F1543" s="4">
        <v>43550</v>
      </c>
      <c r="G1543" s="2" t="s">
        <v>382</v>
      </c>
      <c r="H1543" s="2" t="s">
        <v>381</v>
      </c>
      <c r="I1543" s="2" t="s">
        <v>387</v>
      </c>
      <c r="J1543" s="2" t="s">
        <v>523</v>
      </c>
      <c r="K1543" s="2" t="s">
        <v>377</v>
      </c>
      <c r="L1543" s="2" t="s">
        <v>559</v>
      </c>
      <c r="M1543" s="2" t="s">
        <v>538</v>
      </c>
    </row>
    <row r="1544" spans="1:13" x14ac:dyDescent="0.45">
      <c r="A1544" s="2" t="s">
        <v>490</v>
      </c>
      <c r="B1544" s="2" t="s">
        <v>369</v>
      </c>
      <c r="C1544" s="3">
        <v>91000</v>
      </c>
      <c r="D1544" s="3">
        <v>0</v>
      </c>
      <c r="E1544" s="4">
        <v>43740.745405092595</v>
      </c>
      <c r="F1544" s="4">
        <v>43812.73946759259</v>
      </c>
      <c r="G1544" s="2" t="s">
        <v>382</v>
      </c>
      <c r="H1544" s="2" t="s">
        <v>381</v>
      </c>
      <c r="I1544" s="2" t="s">
        <v>385</v>
      </c>
      <c r="J1544" s="2" t="s">
        <v>527</v>
      </c>
      <c r="K1544" s="2" t="s">
        <v>377</v>
      </c>
      <c r="L1544" s="2" t="s">
        <v>559</v>
      </c>
      <c r="M1544" s="2" t="s">
        <v>535</v>
      </c>
    </row>
    <row r="1545" spans="1:13" x14ac:dyDescent="0.45">
      <c r="A1545" s="2" t="s">
        <v>640</v>
      </c>
      <c r="B1545" s="2" t="s">
        <v>358</v>
      </c>
      <c r="C1545" s="3">
        <v>0</v>
      </c>
      <c r="D1545" s="3">
        <v>0</v>
      </c>
      <c r="E1545" s="4">
        <v>43942.689432870371</v>
      </c>
      <c r="F1545" s="4">
        <v>44043.700810185182</v>
      </c>
      <c r="G1545" s="2" t="s">
        <v>382</v>
      </c>
      <c r="H1545" s="2" t="s">
        <v>381</v>
      </c>
      <c r="I1545" s="2" t="s">
        <v>385</v>
      </c>
      <c r="J1545" s="2" t="s">
        <v>525</v>
      </c>
      <c r="K1545" s="2" t="s">
        <v>377</v>
      </c>
      <c r="L1545" s="2" t="s">
        <v>554</v>
      </c>
      <c r="M1545" s="2" t="s">
        <v>534</v>
      </c>
    </row>
    <row r="1546" spans="1:13" x14ac:dyDescent="0.45">
      <c r="A1546" s="2" t="s">
        <v>25</v>
      </c>
      <c r="B1546" s="2" t="s">
        <v>369</v>
      </c>
      <c r="C1546" s="3">
        <v>78000</v>
      </c>
      <c r="D1546" s="3">
        <v>0</v>
      </c>
      <c r="E1546" s="4">
        <v>41148.756874999999</v>
      </c>
      <c r="F1546" s="4">
        <v>41395.166666666664</v>
      </c>
      <c r="G1546" s="2" t="s">
        <v>393</v>
      </c>
      <c r="H1546" s="2" t="s">
        <v>389</v>
      </c>
      <c r="I1546" s="2" t="s">
        <v>385</v>
      </c>
      <c r="J1546" s="2" t="s">
        <v>522</v>
      </c>
      <c r="K1546" s="2" t="s">
        <v>377</v>
      </c>
      <c r="L1546" s="2" t="s">
        <v>555</v>
      </c>
      <c r="M1546" s="2" t="s">
        <v>533</v>
      </c>
    </row>
    <row r="1547" spans="1:13" x14ac:dyDescent="0.45">
      <c r="A1547" s="2" t="s">
        <v>36</v>
      </c>
      <c r="B1547" s="2" t="s">
        <v>363</v>
      </c>
      <c r="C1547" s="3">
        <v>10000</v>
      </c>
      <c r="D1547" s="3">
        <v>10000</v>
      </c>
      <c r="E1547" s="4">
        <v>41481.713263888887</v>
      </c>
      <c r="F1547" s="4">
        <v>41606.291666666664</v>
      </c>
      <c r="G1547" s="2" t="s">
        <v>396</v>
      </c>
      <c r="H1547" s="2" t="s">
        <v>383</v>
      </c>
      <c r="I1547" s="2" t="s">
        <v>397</v>
      </c>
      <c r="J1547" s="2" t="s">
        <v>522</v>
      </c>
      <c r="K1547" s="2" t="s">
        <v>378</v>
      </c>
      <c r="L1547" s="2" t="s">
        <v>559</v>
      </c>
      <c r="M1547" s="2" t="s">
        <v>533</v>
      </c>
    </row>
    <row r="1548" spans="1:13" x14ac:dyDescent="0.45">
      <c r="A1548" s="2" t="s">
        <v>137</v>
      </c>
      <c r="B1548" s="2" t="s">
        <v>371</v>
      </c>
      <c r="C1548" s="3">
        <v>6427.5</v>
      </c>
      <c r="D1548" s="3">
        <v>6427.5</v>
      </c>
      <c r="E1548" s="4">
        <v>42642.620949074073</v>
      </c>
      <c r="F1548" s="4">
        <v>42649.166666666664</v>
      </c>
      <c r="G1548" s="2" t="s">
        <v>391</v>
      </c>
      <c r="H1548" s="2" t="s">
        <v>383</v>
      </c>
      <c r="I1548" s="2" t="s">
        <v>385</v>
      </c>
      <c r="J1548" s="2" t="s">
        <v>522</v>
      </c>
      <c r="K1548" s="2" t="s">
        <v>377</v>
      </c>
      <c r="L1548" s="2" t="s">
        <v>568</v>
      </c>
      <c r="M1548" s="2" t="s">
        <v>533</v>
      </c>
    </row>
    <row r="1549" spans="1:13" x14ac:dyDescent="0.45">
      <c r="A1549" s="2" t="s">
        <v>12</v>
      </c>
      <c r="B1549" s="2" t="s">
        <v>363</v>
      </c>
      <c r="C1549" s="3">
        <v>19000</v>
      </c>
      <c r="D1549" s="3">
        <v>0</v>
      </c>
      <c r="E1549" s="4">
        <v>43815.699664351851</v>
      </c>
      <c r="F1549" s="4">
        <v>43951.26122685185</v>
      </c>
      <c r="G1549" s="2" t="s">
        <v>382</v>
      </c>
      <c r="H1549" s="2" t="s">
        <v>381</v>
      </c>
      <c r="I1549" s="2" t="s">
        <v>387</v>
      </c>
      <c r="J1549" s="2" t="s">
        <v>526</v>
      </c>
      <c r="K1549" s="2" t="s">
        <v>377</v>
      </c>
      <c r="L1549" s="2" t="s">
        <v>553</v>
      </c>
      <c r="M1549" s="2" t="s">
        <v>538</v>
      </c>
    </row>
    <row r="1550" spans="1:13" x14ac:dyDescent="0.45">
      <c r="A1550" s="2" t="s">
        <v>474</v>
      </c>
      <c r="B1550" s="2" t="s">
        <v>366</v>
      </c>
      <c r="C1550" s="3">
        <v>10000</v>
      </c>
      <c r="D1550" s="3">
        <v>0</v>
      </c>
      <c r="E1550" s="4">
        <v>43735.814039351855</v>
      </c>
      <c r="F1550" s="4">
        <v>43997.820370370369</v>
      </c>
      <c r="G1550" s="2" t="s">
        <v>402</v>
      </c>
      <c r="H1550" s="2" t="s">
        <v>403</v>
      </c>
      <c r="I1550" s="2" t="s">
        <v>397</v>
      </c>
      <c r="J1550" s="2" t="s">
        <v>527</v>
      </c>
      <c r="K1550" s="2" t="s">
        <v>377</v>
      </c>
      <c r="L1550" s="2" t="s">
        <v>564</v>
      </c>
      <c r="M1550" s="2" t="s">
        <v>533</v>
      </c>
    </row>
    <row r="1551" spans="1:13" x14ac:dyDescent="0.45">
      <c r="A1551" s="2" t="s">
        <v>21</v>
      </c>
      <c r="B1551" s="2" t="s">
        <v>375</v>
      </c>
      <c r="C1551" s="3">
        <v>6000</v>
      </c>
      <c r="D1551" s="3">
        <v>0</v>
      </c>
      <c r="E1551" s="4">
        <v>41347.799247685187</v>
      </c>
      <c r="F1551" s="4">
        <v>41357.166666666664</v>
      </c>
      <c r="G1551" s="2" t="s">
        <v>382</v>
      </c>
      <c r="H1551" s="2" t="s">
        <v>381</v>
      </c>
      <c r="I1551" s="2" t="s">
        <v>387</v>
      </c>
      <c r="J1551" s="2" t="s">
        <v>522</v>
      </c>
      <c r="K1551" s="2" t="s">
        <v>377</v>
      </c>
      <c r="L1551" s="2" t="s">
        <v>553</v>
      </c>
      <c r="M1551" s="2" t="s">
        <v>538</v>
      </c>
    </row>
    <row r="1552" spans="1:13" x14ac:dyDescent="0.45">
      <c r="A1552" s="2" t="s">
        <v>21</v>
      </c>
      <c r="B1552" s="2" t="s">
        <v>375</v>
      </c>
      <c r="C1552" s="3">
        <v>30000</v>
      </c>
      <c r="D1552" s="3">
        <v>0</v>
      </c>
      <c r="E1552" s="4">
        <v>41303.758391203701</v>
      </c>
      <c r="F1552" s="4">
        <v>41347.166666666664</v>
      </c>
      <c r="G1552" s="2" t="s">
        <v>382</v>
      </c>
      <c r="H1552" s="2" t="s">
        <v>381</v>
      </c>
      <c r="I1552" s="2" t="s">
        <v>387</v>
      </c>
      <c r="J1552" s="2" t="s">
        <v>523</v>
      </c>
      <c r="K1552" s="2" t="s">
        <v>377</v>
      </c>
      <c r="L1552" s="2" t="s">
        <v>553</v>
      </c>
      <c r="M1552" s="2" t="s">
        <v>536</v>
      </c>
    </row>
    <row r="1553" spans="1:13" x14ac:dyDescent="0.45">
      <c r="A1553" s="2" t="s">
        <v>191</v>
      </c>
      <c r="B1553" s="2" t="s">
        <v>363</v>
      </c>
      <c r="C1553" s="3">
        <v>66002.75</v>
      </c>
      <c r="D1553" s="3">
        <v>0</v>
      </c>
      <c r="E1553" s="4">
        <v>42527.93178240741</v>
      </c>
      <c r="F1553" s="4">
        <v>42979.899814814817</v>
      </c>
      <c r="G1553" s="2" t="s">
        <v>388</v>
      </c>
      <c r="H1553" s="2" t="s">
        <v>389</v>
      </c>
      <c r="I1553" s="2" t="s">
        <v>385</v>
      </c>
      <c r="J1553" s="2" t="s">
        <v>522</v>
      </c>
      <c r="K1553" s="2" t="s">
        <v>377</v>
      </c>
      <c r="L1553" s="2" t="s">
        <v>554</v>
      </c>
      <c r="M1553" s="2" t="s">
        <v>539</v>
      </c>
    </row>
    <row r="1554" spans="1:13" x14ac:dyDescent="0.45">
      <c r="A1554" s="2" t="s">
        <v>80</v>
      </c>
      <c r="B1554" s="2" t="s">
        <v>371</v>
      </c>
      <c r="C1554" s="3">
        <v>13500</v>
      </c>
      <c r="D1554" s="3">
        <v>13500</v>
      </c>
      <c r="E1554" s="4">
        <v>42101.7265162037</v>
      </c>
      <c r="F1554" s="4">
        <v>42135.291666666664</v>
      </c>
      <c r="G1554" s="2" t="s">
        <v>401</v>
      </c>
      <c r="H1554" s="2" t="s">
        <v>389</v>
      </c>
      <c r="I1554" s="2" t="s">
        <v>385</v>
      </c>
      <c r="J1554" s="2" t="s">
        <v>525</v>
      </c>
      <c r="K1554" s="2" t="s">
        <v>378</v>
      </c>
      <c r="L1554" s="2" t="s">
        <v>557</v>
      </c>
      <c r="M1554" s="2" t="s">
        <v>533</v>
      </c>
    </row>
    <row r="1555" spans="1:13" x14ac:dyDescent="0.45">
      <c r="A1555" s="2" t="s">
        <v>30</v>
      </c>
      <c r="B1555" s="2" t="s">
        <v>367</v>
      </c>
      <c r="C1555" s="3">
        <v>3500</v>
      </c>
      <c r="D1555" s="3">
        <v>3500</v>
      </c>
      <c r="E1555" s="4">
        <v>41465.776134259257</v>
      </c>
      <c r="F1555" s="4">
        <v>41485.291666666664</v>
      </c>
      <c r="G1555" s="2" t="s">
        <v>401</v>
      </c>
      <c r="H1555" s="2" t="s">
        <v>389</v>
      </c>
      <c r="I1555" s="2" t="s">
        <v>385</v>
      </c>
      <c r="J1555" s="2" t="s">
        <v>525</v>
      </c>
      <c r="K1555" s="2" t="s">
        <v>378</v>
      </c>
      <c r="L1555" s="2" t="s">
        <v>553</v>
      </c>
      <c r="M1555" s="2" t="s">
        <v>533</v>
      </c>
    </row>
    <row r="1556" spans="1:13" x14ac:dyDescent="0.45">
      <c r="A1556" s="2" t="s">
        <v>30</v>
      </c>
      <c r="B1556" s="2" t="s">
        <v>367</v>
      </c>
      <c r="C1556" s="3">
        <v>4000</v>
      </c>
      <c r="D1556" s="3">
        <v>4000</v>
      </c>
      <c r="E1556" s="4">
        <v>41870.26871527778</v>
      </c>
      <c r="F1556" s="4">
        <v>41880.291666666664</v>
      </c>
      <c r="G1556" s="2" t="s">
        <v>388</v>
      </c>
      <c r="H1556" s="2" t="s">
        <v>389</v>
      </c>
      <c r="I1556" s="2" t="s">
        <v>385</v>
      </c>
      <c r="J1556" s="2" t="s">
        <v>522</v>
      </c>
      <c r="K1556" s="2" t="s">
        <v>378</v>
      </c>
      <c r="L1556" s="2" t="s">
        <v>553</v>
      </c>
      <c r="M1556" s="2" t="s">
        <v>533</v>
      </c>
    </row>
    <row r="1557" spans="1:13" x14ac:dyDescent="0.45">
      <c r="A1557" s="2" t="s">
        <v>30</v>
      </c>
      <c r="B1557" s="2" t="s">
        <v>367</v>
      </c>
      <c r="C1557" s="3">
        <v>6000</v>
      </c>
      <c r="D1557" s="3">
        <v>6000</v>
      </c>
      <c r="E1557" s="4">
        <v>42564.78398148148</v>
      </c>
      <c r="F1557" s="4">
        <v>42642.291666666664</v>
      </c>
      <c r="G1557" s="2" t="s">
        <v>388</v>
      </c>
      <c r="H1557" s="2" t="s">
        <v>389</v>
      </c>
      <c r="I1557" s="2" t="s">
        <v>385</v>
      </c>
      <c r="J1557" s="2" t="s">
        <v>522</v>
      </c>
      <c r="K1557" s="2" t="s">
        <v>378</v>
      </c>
      <c r="L1557" s="2" t="s">
        <v>553</v>
      </c>
      <c r="M1557" s="2" t="s">
        <v>534</v>
      </c>
    </row>
    <row r="1558" spans="1:13" x14ac:dyDescent="0.45">
      <c r="A1558" s="2" t="s">
        <v>30</v>
      </c>
      <c r="B1558" s="2" t="s">
        <v>367</v>
      </c>
      <c r="C1558" s="3">
        <v>6000</v>
      </c>
      <c r="D1558" s="3">
        <v>6000</v>
      </c>
      <c r="E1558" s="4">
        <v>42327.632326388892</v>
      </c>
      <c r="F1558" s="4">
        <v>42326.291666666664</v>
      </c>
      <c r="G1558" s="2" t="s">
        <v>396</v>
      </c>
      <c r="H1558" s="2" t="s">
        <v>383</v>
      </c>
      <c r="I1558" s="2" t="s">
        <v>397</v>
      </c>
      <c r="J1558" s="2" t="s">
        <v>525</v>
      </c>
      <c r="K1558" s="2" t="s">
        <v>378</v>
      </c>
      <c r="L1558" s="2" t="s">
        <v>553</v>
      </c>
      <c r="M1558" s="2" t="s">
        <v>535</v>
      </c>
    </row>
    <row r="1559" spans="1:13" x14ac:dyDescent="0.45">
      <c r="A1559" s="2" t="s">
        <v>30</v>
      </c>
      <c r="B1559" s="2" t="s">
        <v>367</v>
      </c>
      <c r="C1559" s="3">
        <v>6000</v>
      </c>
      <c r="D1559" s="3">
        <v>6000</v>
      </c>
      <c r="E1559" s="4">
        <v>42178.887858796297</v>
      </c>
      <c r="F1559" s="4">
        <v>42208.291666666664</v>
      </c>
      <c r="G1559" s="2" t="s">
        <v>388</v>
      </c>
      <c r="H1559" s="2" t="s">
        <v>389</v>
      </c>
      <c r="I1559" s="2" t="s">
        <v>385</v>
      </c>
      <c r="J1559" s="2" t="s">
        <v>523</v>
      </c>
      <c r="K1559" s="2" t="s">
        <v>378</v>
      </c>
      <c r="L1559" s="2" t="s">
        <v>553</v>
      </c>
      <c r="M1559" s="2" t="s">
        <v>537</v>
      </c>
    </row>
    <row r="1560" spans="1:13" x14ac:dyDescent="0.45">
      <c r="A1560" s="2" t="s">
        <v>30</v>
      </c>
      <c r="B1560" s="2" t="s">
        <v>367</v>
      </c>
      <c r="C1560" s="3">
        <v>8000</v>
      </c>
      <c r="D1560" s="3">
        <v>8000</v>
      </c>
      <c r="E1560" s="4">
        <v>41787.913101851853</v>
      </c>
      <c r="F1560" s="4">
        <v>41795.291666666664</v>
      </c>
      <c r="G1560" s="2" t="s">
        <v>388</v>
      </c>
      <c r="H1560" s="2" t="s">
        <v>389</v>
      </c>
      <c r="I1560" s="2" t="s">
        <v>385</v>
      </c>
      <c r="J1560" s="2" t="s">
        <v>522</v>
      </c>
      <c r="K1560" s="2" t="s">
        <v>378</v>
      </c>
      <c r="L1560" s="2" t="s">
        <v>553</v>
      </c>
      <c r="M1560" s="2" t="s">
        <v>537</v>
      </c>
    </row>
    <row r="1561" spans="1:13" x14ac:dyDescent="0.45">
      <c r="A1561" s="2" t="s">
        <v>30</v>
      </c>
      <c r="B1561" s="2" t="s">
        <v>367</v>
      </c>
      <c r="C1561" s="3">
        <v>35000</v>
      </c>
      <c r="D1561" s="3">
        <v>35000</v>
      </c>
      <c r="E1561" s="4">
        <v>41467.717627314814</v>
      </c>
      <c r="F1561" s="4">
        <v>41620.291666666664</v>
      </c>
      <c r="G1561" s="2" t="s">
        <v>402</v>
      </c>
      <c r="H1561" s="2" t="s">
        <v>403</v>
      </c>
      <c r="I1561" s="2" t="s">
        <v>397</v>
      </c>
      <c r="J1561" s="2" t="s">
        <v>525</v>
      </c>
      <c r="K1561" s="2" t="s">
        <v>378</v>
      </c>
      <c r="L1561" s="2" t="s">
        <v>553</v>
      </c>
      <c r="M1561" s="2" t="s">
        <v>536</v>
      </c>
    </row>
    <row r="1562" spans="1:13" x14ac:dyDescent="0.45">
      <c r="A1562" s="2" t="s">
        <v>30</v>
      </c>
      <c r="B1562" s="2" t="s">
        <v>367</v>
      </c>
      <c r="C1562" s="3">
        <v>93000</v>
      </c>
      <c r="D1562" s="3">
        <v>0</v>
      </c>
      <c r="E1562" s="4">
        <v>42081.996296296296</v>
      </c>
      <c r="F1562" s="4">
        <v>42993.626435185186</v>
      </c>
      <c r="G1562" s="2" t="s">
        <v>391</v>
      </c>
      <c r="H1562" s="2" t="s">
        <v>383</v>
      </c>
      <c r="I1562" s="2" t="s">
        <v>385</v>
      </c>
      <c r="J1562" s="2" t="s">
        <v>529</v>
      </c>
      <c r="K1562" s="2" t="s">
        <v>377</v>
      </c>
      <c r="L1562" s="2" t="s">
        <v>553</v>
      </c>
      <c r="M1562" s="2" t="s">
        <v>536</v>
      </c>
    </row>
    <row r="1563" spans="1:13" x14ac:dyDescent="0.45">
      <c r="A1563" s="2" t="s">
        <v>327</v>
      </c>
      <c r="B1563" s="2" t="s">
        <v>373</v>
      </c>
      <c r="C1563" s="3">
        <v>0</v>
      </c>
      <c r="D1563" s="3">
        <v>0</v>
      </c>
      <c r="E1563" s="4">
        <v>43747.613078703704</v>
      </c>
      <c r="F1563" s="4">
        <v>43910.639374999999</v>
      </c>
      <c r="G1563" s="2" t="s">
        <v>402</v>
      </c>
      <c r="H1563" s="2" t="s">
        <v>403</v>
      </c>
      <c r="I1563" s="2" t="s">
        <v>397</v>
      </c>
      <c r="J1563" s="2" t="s">
        <v>526</v>
      </c>
      <c r="K1563" s="2" t="s">
        <v>377</v>
      </c>
      <c r="L1563" s="2" t="s">
        <v>564</v>
      </c>
      <c r="M1563" s="2" t="s">
        <v>536</v>
      </c>
    </row>
    <row r="1564" spans="1:13" x14ac:dyDescent="0.45">
      <c r="A1564" s="2" t="s">
        <v>640</v>
      </c>
      <c r="B1564" s="2" t="s">
        <v>358</v>
      </c>
      <c r="C1564" s="3">
        <v>3190</v>
      </c>
      <c r="D1564" s="3">
        <v>3190</v>
      </c>
      <c r="E1564" s="4">
        <v>43551.196076388886</v>
      </c>
      <c r="F1564" s="4">
        <v>43556.573449074072</v>
      </c>
      <c r="G1564" s="2" t="s">
        <v>404</v>
      </c>
      <c r="H1564" s="2" t="s">
        <v>403</v>
      </c>
      <c r="I1564" s="2" t="s">
        <v>405</v>
      </c>
      <c r="J1564" s="2" t="s">
        <v>526</v>
      </c>
      <c r="K1564" s="2" t="s">
        <v>378</v>
      </c>
      <c r="L1564" s="2" t="s">
        <v>566</v>
      </c>
      <c r="M1564" s="2" t="s">
        <v>533</v>
      </c>
    </row>
    <row r="1565" spans="1:13" x14ac:dyDescent="0.45">
      <c r="A1565" s="2" t="s">
        <v>640</v>
      </c>
      <c r="B1565" s="2" t="s">
        <v>358</v>
      </c>
      <c r="C1565" s="3">
        <v>3874.75</v>
      </c>
      <c r="D1565" s="3">
        <v>3874.75</v>
      </c>
      <c r="E1565" s="4">
        <v>41369.683067129627</v>
      </c>
      <c r="F1565" s="4">
        <v>41403.166666666664</v>
      </c>
      <c r="G1565" s="2" t="s">
        <v>394</v>
      </c>
      <c r="H1565" s="2" t="s">
        <v>383</v>
      </c>
      <c r="I1565" s="2" t="s">
        <v>395</v>
      </c>
      <c r="J1565" s="2" t="s">
        <v>525</v>
      </c>
      <c r="K1565" s="2" t="s">
        <v>378</v>
      </c>
      <c r="L1565" s="2" t="s">
        <v>554</v>
      </c>
      <c r="M1565" s="2" t="s">
        <v>533</v>
      </c>
    </row>
    <row r="1566" spans="1:13" x14ac:dyDescent="0.45">
      <c r="A1566" s="2" t="s">
        <v>249</v>
      </c>
      <c r="B1566" s="2" t="s">
        <v>371</v>
      </c>
      <c r="C1566" s="3">
        <v>30000</v>
      </c>
      <c r="D1566" s="3">
        <v>0</v>
      </c>
      <c r="E1566" s="4">
        <v>43087.778912037036</v>
      </c>
      <c r="F1566" s="4">
        <v>43221.896203703705</v>
      </c>
      <c r="G1566" s="2" t="s">
        <v>382</v>
      </c>
      <c r="H1566" s="2" t="s">
        <v>381</v>
      </c>
      <c r="I1566" s="2" t="s">
        <v>387</v>
      </c>
      <c r="J1566" s="2" t="s">
        <v>522</v>
      </c>
      <c r="K1566" s="2" t="s">
        <v>377</v>
      </c>
      <c r="L1566" s="2" t="s">
        <v>553</v>
      </c>
      <c r="M1566" s="2" t="s">
        <v>533</v>
      </c>
    </row>
    <row r="1567" spans="1:13" x14ac:dyDescent="0.45">
      <c r="A1567" s="2" t="s">
        <v>301</v>
      </c>
      <c r="B1567" s="2" t="s">
        <v>363</v>
      </c>
      <c r="C1567" s="3">
        <v>95000</v>
      </c>
      <c r="D1567" s="3">
        <v>0</v>
      </c>
      <c r="E1567" s="4">
        <v>43186.902905092589</v>
      </c>
      <c r="F1567" s="4">
        <v>43714</v>
      </c>
      <c r="G1567" s="2" t="s">
        <v>390</v>
      </c>
      <c r="H1567" s="2" t="s">
        <v>389</v>
      </c>
      <c r="I1567" s="2" t="s">
        <v>386</v>
      </c>
      <c r="J1567" s="2" t="s">
        <v>522</v>
      </c>
      <c r="K1567" s="2" t="s">
        <v>377</v>
      </c>
      <c r="L1567" s="2" t="s">
        <v>557</v>
      </c>
      <c r="M1567" s="2" t="s">
        <v>533</v>
      </c>
    </row>
    <row r="1568" spans="1:13" x14ac:dyDescent="0.45">
      <c r="A1568" s="2" t="s">
        <v>642</v>
      </c>
      <c r="B1568" s="2" t="s">
        <v>358</v>
      </c>
      <c r="C1568" s="3">
        <v>2000</v>
      </c>
      <c r="D1568" s="3">
        <v>0</v>
      </c>
      <c r="E1568" s="4">
        <v>43011.625671296293</v>
      </c>
      <c r="F1568" s="4">
        <v>43138.78738425926</v>
      </c>
      <c r="G1568" s="2" t="s">
        <v>396</v>
      </c>
      <c r="H1568" s="2" t="s">
        <v>383</v>
      </c>
      <c r="I1568" s="2" t="s">
        <v>397</v>
      </c>
      <c r="J1568" s="2" t="s">
        <v>522</v>
      </c>
      <c r="K1568" s="2" t="s">
        <v>377</v>
      </c>
      <c r="L1568" s="2" t="s">
        <v>559</v>
      </c>
      <c r="M1568" s="2" t="s">
        <v>534</v>
      </c>
    </row>
    <row r="1569" spans="1:13" x14ac:dyDescent="0.45">
      <c r="A1569" s="2" t="s">
        <v>642</v>
      </c>
      <c r="B1569" s="2" t="s">
        <v>358</v>
      </c>
      <c r="C1569" s="3">
        <v>14000</v>
      </c>
      <c r="D1569" s="3">
        <v>14000</v>
      </c>
      <c r="E1569" s="4">
        <v>42747.928819444445</v>
      </c>
      <c r="F1569" s="4">
        <v>42782.666701388887</v>
      </c>
      <c r="G1569" s="2" t="s">
        <v>402</v>
      </c>
      <c r="H1569" s="2" t="s">
        <v>403</v>
      </c>
      <c r="I1569" s="2" t="s">
        <v>397</v>
      </c>
      <c r="J1569" s="2" t="s">
        <v>525</v>
      </c>
      <c r="K1569" s="2" t="s">
        <v>378</v>
      </c>
      <c r="L1569" s="2" t="s">
        <v>559</v>
      </c>
      <c r="M1569" s="2" t="s">
        <v>535</v>
      </c>
    </row>
    <row r="1570" spans="1:13" x14ac:dyDescent="0.45">
      <c r="A1570" s="2" t="s">
        <v>642</v>
      </c>
      <c r="B1570" s="2" t="s">
        <v>358</v>
      </c>
      <c r="C1570" s="3">
        <v>33000</v>
      </c>
      <c r="D1570" s="3">
        <v>0</v>
      </c>
      <c r="E1570" s="4">
        <v>42661.770104166666</v>
      </c>
      <c r="F1570" s="4">
        <v>42867.680439814816</v>
      </c>
      <c r="G1570" s="2" t="s">
        <v>404</v>
      </c>
      <c r="H1570" s="2" t="s">
        <v>403</v>
      </c>
      <c r="I1570" s="2" t="s">
        <v>405</v>
      </c>
      <c r="J1570" s="2" t="s">
        <v>522</v>
      </c>
      <c r="K1570" s="2" t="s">
        <v>377</v>
      </c>
      <c r="L1570" s="2" t="s">
        <v>559</v>
      </c>
      <c r="M1570" s="2" t="s">
        <v>533</v>
      </c>
    </row>
    <row r="1571" spans="1:13" x14ac:dyDescent="0.45">
      <c r="A1571" s="2" t="s">
        <v>642</v>
      </c>
      <c r="B1571" s="2" t="s">
        <v>358</v>
      </c>
      <c r="C1571" s="3">
        <v>65940</v>
      </c>
      <c r="D1571" s="3">
        <v>0</v>
      </c>
      <c r="E1571" s="4">
        <v>42661.722256944442</v>
      </c>
      <c r="F1571" s="4">
        <v>42879.676481481481</v>
      </c>
      <c r="G1571" s="2" t="s">
        <v>396</v>
      </c>
      <c r="H1571" s="2" t="s">
        <v>383</v>
      </c>
      <c r="I1571" s="2" t="s">
        <v>397</v>
      </c>
      <c r="J1571" s="2" t="s">
        <v>529</v>
      </c>
      <c r="K1571" s="2" t="s">
        <v>377</v>
      </c>
      <c r="L1571" s="2" t="s">
        <v>559</v>
      </c>
      <c r="M1571" s="2" t="s">
        <v>533</v>
      </c>
    </row>
    <row r="1572" spans="1:13" x14ac:dyDescent="0.45">
      <c r="A1572" s="2" t="s">
        <v>642</v>
      </c>
      <c r="B1572" s="2" t="s">
        <v>358</v>
      </c>
      <c r="C1572" s="3">
        <v>4000</v>
      </c>
      <c r="D1572" s="3">
        <v>4000</v>
      </c>
      <c r="E1572" s="4">
        <v>42360.614907407406</v>
      </c>
      <c r="F1572" s="4">
        <v>42360.291666666664</v>
      </c>
      <c r="G1572" s="2" t="s">
        <v>404</v>
      </c>
      <c r="H1572" s="2" t="s">
        <v>403</v>
      </c>
      <c r="I1572" s="2" t="s">
        <v>405</v>
      </c>
      <c r="J1572" s="2" t="s">
        <v>525</v>
      </c>
      <c r="K1572" s="2" t="s">
        <v>378</v>
      </c>
      <c r="L1572" s="2" t="s">
        <v>559</v>
      </c>
      <c r="M1572" s="2" t="s">
        <v>533</v>
      </c>
    </row>
    <row r="1573" spans="1:13" x14ac:dyDescent="0.45">
      <c r="A1573" s="2" t="s">
        <v>642</v>
      </c>
      <c r="B1573" s="2" t="s">
        <v>358</v>
      </c>
      <c r="C1573" s="3">
        <v>20000</v>
      </c>
      <c r="D1573" s="3">
        <v>20000</v>
      </c>
      <c r="E1573" s="4">
        <v>42297.810949074075</v>
      </c>
      <c r="F1573" s="4">
        <v>42296.291666666664</v>
      </c>
      <c r="G1573" s="2" t="s">
        <v>390</v>
      </c>
      <c r="H1573" s="2" t="s">
        <v>389</v>
      </c>
      <c r="I1573" s="2" t="s">
        <v>385</v>
      </c>
      <c r="J1573" s="2" t="s">
        <v>525</v>
      </c>
      <c r="K1573" s="2" t="s">
        <v>378</v>
      </c>
      <c r="L1573" s="2" t="s">
        <v>559</v>
      </c>
      <c r="M1573" s="2" t="s">
        <v>533</v>
      </c>
    </row>
    <row r="1574" spans="1:13" x14ac:dyDescent="0.45">
      <c r="A1574" s="2" t="s">
        <v>642</v>
      </c>
      <c r="B1574" s="2" t="s">
        <v>358</v>
      </c>
      <c r="C1574" s="3">
        <v>66750</v>
      </c>
      <c r="D1574" s="3">
        <v>66750</v>
      </c>
      <c r="E1574" s="4">
        <v>42067.846319444441</v>
      </c>
      <c r="F1574" s="4">
        <v>42114.291666666664</v>
      </c>
      <c r="G1574" s="2" t="s">
        <v>390</v>
      </c>
      <c r="H1574" s="2" t="s">
        <v>389</v>
      </c>
      <c r="I1574" s="2" t="s">
        <v>386</v>
      </c>
      <c r="J1574" s="2" t="s">
        <v>525</v>
      </c>
      <c r="K1574" s="2" t="s">
        <v>378</v>
      </c>
      <c r="L1574" s="2" t="s">
        <v>559</v>
      </c>
      <c r="M1574" s="2" t="s">
        <v>538</v>
      </c>
    </row>
    <row r="1575" spans="1:13" x14ac:dyDescent="0.45">
      <c r="A1575" s="2" t="s">
        <v>642</v>
      </c>
      <c r="B1575" s="2" t="s">
        <v>358</v>
      </c>
      <c r="C1575" s="3">
        <v>75000</v>
      </c>
      <c r="D1575" s="3">
        <v>0</v>
      </c>
      <c r="E1575" s="4">
        <v>42522.703136574077</v>
      </c>
      <c r="F1575" s="4">
        <v>42867.682569444441</v>
      </c>
      <c r="G1575" s="2" t="s">
        <v>396</v>
      </c>
      <c r="H1575" s="2" t="s">
        <v>383</v>
      </c>
      <c r="I1575" s="2" t="s">
        <v>397</v>
      </c>
      <c r="J1575" s="2" t="s">
        <v>522</v>
      </c>
      <c r="K1575" s="2" t="s">
        <v>377</v>
      </c>
      <c r="L1575" s="2" t="s">
        <v>559</v>
      </c>
      <c r="M1575" s="2" t="s">
        <v>537</v>
      </c>
    </row>
    <row r="1576" spans="1:13" x14ac:dyDescent="0.45">
      <c r="A1576" s="2" t="s">
        <v>642</v>
      </c>
      <c r="B1576" s="2" t="s">
        <v>358</v>
      </c>
      <c r="C1576" s="3">
        <v>98000</v>
      </c>
      <c r="D1576" s="3">
        <v>98000</v>
      </c>
      <c r="E1576" s="4">
        <v>42264.625</v>
      </c>
      <c r="F1576" s="4">
        <v>42442.291666666664</v>
      </c>
      <c r="G1576" s="2" t="s">
        <v>388</v>
      </c>
      <c r="H1576" s="2" t="s">
        <v>389</v>
      </c>
      <c r="I1576" s="2" t="s">
        <v>387</v>
      </c>
      <c r="J1576" s="2" t="s">
        <v>525</v>
      </c>
      <c r="K1576" s="2" t="s">
        <v>378</v>
      </c>
      <c r="L1576" s="2" t="s">
        <v>559</v>
      </c>
      <c r="M1576" s="2" t="s">
        <v>533</v>
      </c>
    </row>
    <row r="1577" spans="1:13" x14ac:dyDescent="0.45">
      <c r="A1577" s="2" t="s">
        <v>642</v>
      </c>
      <c r="B1577" s="2" t="s">
        <v>358</v>
      </c>
      <c r="C1577" s="3">
        <v>115000</v>
      </c>
      <c r="D1577" s="3">
        <v>115000</v>
      </c>
      <c r="E1577" s="4">
        <v>42439.806805555556</v>
      </c>
      <c r="F1577" s="4">
        <v>42520.291666666664</v>
      </c>
      <c r="G1577" s="2" t="s">
        <v>382</v>
      </c>
      <c r="H1577" s="2" t="s">
        <v>381</v>
      </c>
      <c r="I1577" s="2" t="s">
        <v>385</v>
      </c>
      <c r="J1577" s="2" t="s">
        <v>525</v>
      </c>
      <c r="K1577" s="2" t="s">
        <v>378</v>
      </c>
      <c r="L1577" s="2" t="s">
        <v>559</v>
      </c>
      <c r="M1577" s="2" t="s">
        <v>533</v>
      </c>
    </row>
    <row r="1578" spans="1:13" x14ac:dyDescent="0.45">
      <c r="A1578" s="2" t="s">
        <v>642</v>
      </c>
      <c r="B1578" s="2" t="s">
        <v>358</v>
      </c>
      <c r="C1578" s="3">
        <v>122000</v>
      </c>
      <c r="D1578" s="3">
        <v>122000</v>
      </c>
      <c r="E1578" s="4">
        <v>42152.931770833333</v>
      </c>
      <c r="F1578" s="4">
        <v>42177.291666666664</v>
      </c>
      <c r="G1578" s="2" t="s">
        <v>393</v>
      </c>
      <c r="H1578" s="2" t="s">
        <v>389</v>
      </c>
      <c r="I1578" s="2" t="s">
        <v>385</v>
      </c>
      <c r="J1578" s="2" t="s">
        <v>525</v>
      </c>
      <c r="K1578" s="2" t="s">
        <v>378</v>
      </c>
      <c r="L1578" s="2" t="s">
        <v>559</v>
      </c>
      <c r="M1578" s="2" t="s">
        <v>535</v>
      </c>
    </row>
    <row r="1579" spans="1:13" x14ac:dyDescent="0.45">
      <c r="A1579" s="2" t="s">
        <v>642</v>
      </c>
      <c r="B1579" s="2" t="s">
        <v>358</v>
      </c>
      <c r="C1579" s="3">
        <v>148000</v>
      </c>
      <c r="D1579" s="3">
        <v>0</v>
      </c>
      <c r="E1579" s="4">
        <v>42424.926805555559</v>
      </c>
      <c r="F1579" s="4">
        <v>42877.807002314818</v>
      </c>
      <c r="G1579" s="2" t="s">
        <v>400</v>
      </c>
      <c r="H1579" s="2" t="s">
        <v>389</v>
      </c>
      <c r="I1579" s="2" t="s">
        <v>385</v>
      </c>
      <c r="J1579" s="2" t="s">
        <v>522</v>
      </c>
      <c r="K1579" s="2" t="s">
        <v>377</v>
      </c>
      <c r="L1579" s="2" t="s">
        <v>559</v>
      </c>
      <c r="M1579" s="2" t="s">
        <v>533</v>
      </c>
    </row>
    <row r="1580" spans="1:13" x14ac:dyDescent="0.45">
      <c r="A1580" s="2" t="s">
        <v>642</v>
      </c>
      <c r="B1580" s="2" t="s">
        <v>358</v>
      </c>
      <c r="C1580" s="3">
        <v>238008.99</v>
      </c>
      <c r="D1580" s="3">
        <v>238008.99</v>
      </c>
      <c r="E1580" s="4">
        <v>41866.65792824074</v>
      </c>
      <c r="F1580" s="4">
        <v>41949.291666666664</v>
      </c>
      <c r="G1580" s="2" t="s">
        <v>396</v>
      </c>
      <c r="H1580" s="2" t="s">
        <v>383</v>
      </c>
      <c r="I1580" s="2" t="s">
        <v>397</v>
      </c>
      <c r="J1580" s="2" t="s">
        <v>525</v>
      </c>
      <c r="K1580" s="2" t="s">
        <v>378</v>
      </c>
      <c r="L1580" s="2" t="s">
        <v>559</v>
      </c>
      <c r="M1580" s="2" t="s">
        <v>535</v>
      </c>
    </row>
    <row r="1581" spans="1:13" x14ac:dyDescent="0.45">
      <c r="A1581" s="2" t="s">
        <v>454</v>
      </c>
      <c r="B1581" s="2" t="s">
        <v>370</v>
      </c>
      <c r="C1581" s="3">
        <v>125000</v>
      </c>
      <c r="D1581" s="3">
        <v>0</v>
      </c>
      <c r="E1581" s="4">
        <v>42396.928263888891</v>
      </c>
      <c r="F1581" s="4">
        <v>42839.66747685185</v>
      </c>
      <c r="G1581" s="2" t="s">
        <v>393</v>
      </c>
      <c r="H1581" s="2" t="s">
        <v>389</v>
      </c>
      <c r="I1581" s="2" t="s">
        <v>385</v>
      </c>
      <c r="J1581" s="2" t="s">
        <v>529</v>
      </c>
      <c r="K1581" s="2" t="s">
        <v>377</v>
      </c>
      <c r="L1581" s="2" t="s">
        <v>555</v>
      </c>
      <c r="M1581" s="2" t="s">
        <v>535</v>
      </c>
    </row>
    <row r="1582" spans="1:13" x14ac:dyDescent="0.45">
      <c r="A1582" s="2" t="s">
        <v>454</v>
      </c>
      <c r="B1582" s="2" t="s">
        <v>370</v>
      </c>
      <c r="C1582" s="3">
        <v>138515.99</v>
      </c>
      <c r="D1582" s="3">
        <v>138515.99</v>
      </c>
      <c r="E1582" s="4">
        <v>42468.618796296294</v>
      </c>
      <c r="F1582" s="4">
        <v>42650.166666666664</v>
      </c>
      <c r="G1582" s="2" t="s">
        <v>401</v>
      </c>
      <c r="H1582" s="2" t="s">
        <v>389</v>
      </c>
      <c r="I1582" s="2" t="s">
        <v>385</v>
      </c>
      <c r="J1582" s="2" t="s">
        <v>523</v>
      </c>
      <c r="K1582" s="2" t="s">
        <v>377</v>
      </c>
      <c r="L1582" s="2" t="s">
        <v>560</v>
      </c>
      <c r="M1582" s="2" t="s">
        <v>539</v>
      </c>
    </row>
    <row r="1583" spans="1:13" x14ac:dyDescent="0.45">
      <c r="A1583" s="2" t="s">
        <v>346</v>
      </c>
      <c r="B1583" s="2" t="s">
        <v>371</v>
      </c>
      <c r="C1583" s="3">
        <v>14000</v>
      </c>
      <c r="D1583" s="3">
        <v>14000</v>
      </c>
      <c r="E1583" s="4">
        <v>44029.555474537039</v>
      </c>
      <c r="F1583" s="4">
        <v>44075.672337962962</v>
      </c>
      <c r="G1583" s="2" t="s">
        <v>402</v>
      </c>
      <c r="H1583" s="2" t="s">
        <v>403</v>
      </c>
      <c r="I1583" s="2" t="s">
        <v>397</v>
      </c>
      <c r="J1583" s="2" t="s">
        <v>528</v>
      </c>
      <c r="K1583" s="2" t="s">
        <v>378</v>
      </c>
      <c r="L1583" s="2" t="s">
        <v>566</v>
      </c>
      <c r="M1583" s="2" t="s">
        <v>538</v>
      </c>
    </row>
    <row r="1584" spans="1:13" x14ac:dyDescent="0.45">
      <c r="A1584" s="2" t="s">
        <v>350</v>
      </c>
      <c r="B1584" s="2" t="s">
        <v>375</v>
      </c>
      <c r="C1584" s="3">
        <v>9000</v>
      </c>
      <c r="D1584" s="3">
        <v>0</v>
      </c>
      <c r="E1584" s="4">
        <v>43836.851817129631</v>
      </c>
      <c r="F1584" s="4">
        <v>44090.718865740739</v>
      </c>
      <c r="G1584" s="2" t="s">
        <v>404</v>
      </c>
      <c r="H1584" s="2" t="s">
        <v>403</v>
      </c>
      <c r="I1584" s="2" t="s">
        <v>405</v>
      </c>
      <c r="J1584" s="2" t="s">
        <v>524</v>
      </c>
      <c r="K1584" s="2" t="s">
        <v>377</v>
      </c>
      <c r="L1584" s="2" t="s">
        <v>555</v>
      </c>
      <c r="M1584" s="2" t="s">
        <v>537</v>
      </c>
    </row>
    <row r="1585" spans="1:13" x14ac:dyDescent="0.45">
      <c r="A1585" s="2" t="s">
        <v>643</v>
      </c>
      <c r="B1585" s="2" t="s">
        <v>358</v>
      </c>
      <c r="C1585" s="3">
        <v>10000</v>
      </c>
      <c r="D1585" s="3">
        <v>10000</v>
      </c>
      <c r="E1585" s="4">
        <v>43885.771180555559</v>
      </c>
      <c r="F1585" s="4">
        <v>43895.997662037036</v>
      </c>
      <c r="G1585" s="2" t="s">
        <v>398</v>
      </c>
      <c r="H1585" s="2" t="s">
        <v>389</v>
      </c>
      <c r="I1585" s="2" t="s">
        <v>399</v>
      </c>
      <c r="J1585" s="2" t="s">
        <v>527</v>
      </c>
      <c r="K1585" s="2" t="s">
        <v>378</v>
      </c>
      <c r="L1585" s="2" t="s">
        <v>553</v>
      </c>
      <c r="M1585" s="2" t="s">
        <v>535</v>
      </c>
    </row>
    <row r="1586" spans="1:13" x14ac:dyDescent="0.45">
      <c r="A1586" s="2" t="s">
        <v>643</v>
      </c>
      <c r="B1586" s="2" t="s">
        <v>358</v>
      </c>
      <c r="C1586" s="3">
        <v>20000</v>
      </c>
      <c r="D1586" s="3">
        <v>20000</v>
      </c>
      <c r="E1586" s="4">
        <v>43789.190057870372</v>
      </c>
      <c r="F1586" s="4">
        <v>43790.721458333333</v>
      </c>
      <c r="G1586" s="2" t="s">
        <v>394</v>
      </c>
      <c r="H1586" s="2" t="s">
        <v>383</v>
      </c>
      <c r="I1586" s="2" t="s">
        <v>395</v>
      </c>
      <c r="J1586" s="2" t="s">
        <v>528</v>
      </c>
      <c r="K1586" s="2" t="s">
        <v>378</v>
      </c>
      <c r="L1586" s="2" t="s">
        <v>553</v>
      </c>
      <c r="M1586" s="2" t="s">
        <v>533</v>
      </c>
    </row>
    <row r="1587" spans="1:13" x14ac:dyDescent="0.45">
      <c r="A1587" s="2" t="s">
        <v>643</v>
      </c>
      <c r="B1587" s="2" t="s">
        <v>358</v>
      </c>
      <c r="C1587" s="3">
        <v>84000</v>
      </c>
      <c r="D1587" s="3">
        <v>84000</v>
      </c>
      <c r="E1587" s="4">
        <v>43696.608726851853</v>
      </c>
      <c r="F1587" s="4">
        <v>43720</v>
      </c>
      <c r="G1587" s="2" t="s">
        <v>393</v>
      </c>
      <c r="H1587" s="2" t="s">
        <v>389</v>
      </c>
      <c r="I1587" s="2" t="s">
        <v>387</v>
      </c>
      <c r="J1587" s="2" t="s">
        <v>528</v>
      </c>
      <c r="K1587" s="2" t="s">
        <v>378</v>
      </c>
      <c r="L1587" s="2" t="s">
        <v>553</v>
      </c>
      <c r="M1587" s="2" t="s">
        <v>535</v>
      </c>
    </row>
    <row r="1588" spans="1:13" x14ac:dyDescent="0.45">
      <c r="A1588" s="2" t="s">
        <v>231</v>
      </c>
      <c r="B1588" s="2" t="s">
        <v>363</v>
      </c>
      <c r="C1588" s="3">
        <v>25000</v>
      </c>
      <c r="D1588" s="3">
        <v>0</v>
      </c>
      <c r="E1588" s="4">
        <v>42955.873761574076</v>
      </c>
      <c r="F1588" s="4">
        <v>43160.754803240743</v>
      </c>
      <c r="G1588" s="2" t="s">
        <v>382</v>
      </c>
      <c r="H1588" s="2" t="s">
        <v>381</v>
      </c>
      <c r="I1588" s="2" t="s">
        <v>385</v>
      </c>
      <c r="J1588" s="2" t="s">
        <v>522</v>
      </c>
      <c r="K1588" s="2" t="s">
        <v>377</v>
      </c>
      <c r="L1588" s="2" t="s">
        <v>568</v>
      </c>
      <c r="M1588" s="2" t="s">
        <v>533</v>
      </c>
    </row>
    <row r="1589" spans="1:13" x14ac:dyDescent="0.45">
      <c r="A1589" s="2" t="s">
        <v>40</v>
      </c>
      <c r="B1589" s="2" t="s">
        <v>363</v>
      </c>
      <c r="C1589" s="3">
        <v>9000</v>
      </c>
      <c r="D1589" s="3">
        <v>9000</v>
      </c>
      <c r="E1589" s="4">
        <v>41658.809606481482</v>
      </c>
      <c r="F1589" s="4">
        <v>41665.291666666664</v>
      </c>
      <c r="G1589" s="2" t="s">
        <v>404</v>
      </c>
      <c r="H1589" s="2" t="s">
        <v>403</v>
      </c>
      <c r="I1589" s="2" t="s">
        <v>405</v>
      </c>
      <c r="J1589" s="2" t="s">
        <v>523</v>
      </c>
      <c r="K1589" s="2" t="s">
        <v>378</v>
      </c>
      <c r="L1589" s="2" t="s">
        <v>555</v>
      </c>
      <c r="M1589" s="2" t="s">
        <v>537</v>
      </c>
    </row>
    <row r="1590" spans="1:13" x14ac:dyDescent="0.45">
      <c r="A1590" s="2" t="s">
        <v>499</v>
      </c>
      <c r="B1590" s="2" t="s">
        <v>365</v>
      </c>
      <c r="C1590" s="3">
        <v>0</v>
      </c>
      <c r="D1590" s="3">
        <v>0</v>
      </c>
      <c r="E1590" s="4">
        <v>42558.90829861111</v>
      </c>
      <c r="F1590" s="4">
        <v>43083.887557870374</v>
      </c>
      <c r="G1590" s="2" t="s">
        <v>404</v>
      </c>
      <c r="H1590" s="2" t="s">
        <v>403</v>
      </c>
      <c r="I1590" s="2" t="s">
        <v>405</v>
      </c>
      <c r="J1590" s="2" t="s">
        <v>529</v>
      </c>
      <c r="K1590" s="2" t="s">
        <v>377</v>
      </c>
      <c r="L1590" s="2" t="s">
        <v>557</v>
      </c>
      <c r="M1590" s="2" t="s">
        <v>535</v>
      </c>
    </row>
    <row r="1591" spans="1:13" x14ac:dyDescent="0.45">
      <c r="A1591" s="2" t="s">
        <v>499</v>
      </c>
      <c r="B1591" s="2" t="s">
        <v>365</v>
      </c>
      <c r="C1591" s="3">
        <v>6000</v>
      </c>
      <c r="D1591" s="3">
        <v>0</v>
      </c>
      <c r="E1591" s="4">
        <v>42543.728483796294</v>
      </c>
      <c r="F1591" s="4">
        <v>43080.768368055556</v>
      </c>
      <c r="G1591" s="2" t="s">
        <v>402</v>
      </c>
      <c r="H1591" s="2" t="s">
        <v>403</v>
      </c>
      <c r="I1591" s="2" t="s">
        <v>397</v>
      </c>
      <c r="J1591" s="2" t="s">
        <v>529</v>
      </c>
      <c r="K1591" s="2" t="s">
        <v>377</v>
      </c>
      <c r="L1591" s="2" t="s">
        <v>557</v>
      </c>
      <c r="M1591" s="2" t="s">
        <v>535</v>
      </c>
    </row>
    <row r="1592" spans="1:13" x14ac:dyDescent="0.45">
      <c r="A1592" s="2" t="s">
        <v>499</v>
      </c>
      <c r="B1592" s="2" t="s">
        <v>365</v>
      </c>
      <c r="C1592" s="3">
        <v>6000</v>
      </c>
      <c r="D1592" s="3">
        <v>0</v>
      </c>
      <c r="E1592" s="4">
        <v>42566.86922453704</v>
      </c>
      <c r="F1592" s="4">
        <v>43066.969548611109</v>
      </c>
      <c r="G1592" s="2" t="s">
        <v>392</v>
      </c>
      <c r="H1592" s="2" t="s">
        <v>383</v>
      </c>
      <c r="I1592" s="2" t="s">
        <v>385</v>
      </c>
      <c r="J1592" s="2" t="s">
        <v>522</v>
      </c>
      <c r="K1592" s="2" t="s">
        <v>377</v>
      </c>
      <c r="L1592" s="2" t="s">
        <v>557</v>
      </c>
      <c r="M1592" s="2" t="s">
        <v>535</v>
      </c>
    </row>
    <row r="1593" spans="1:13" x14ac:dyDescent="0.45">
      <c r="A1593" s="2" t="s">
        <v>499</v>
      </c>
      <c r="B1593" s="2" t="s">
        <v>365</v>
      </c>
      <c r="C1593" s="3">
        <v>14000</v>
      </c>
      <c r="D1593" s="3">
        <v>0</v>
      </c>
      <c r="E1593" s="4">
        <v>41568.863067129627</v>
      </c>
      <c r="F1593" s="4">
        <v>41822.166666666664</v>
      </c>
      <c r="G1593" s="2" t="s">
        <v>394</v>
      </c>
      <c r="H1593" s="2" t="s">
        <v>383</v>
      </c>
      <c r="I1593" s="2" t="s">
        <v>395</v>
      </c>
      <c r="J1593" s="2" t="s">
        <v>522</v>
      </c>
      <c r="K1593" s="2" t="s">
        <v>377</v>
      </c>
      <c r="L1593" s="2" t="s">
        <v>557</v>
      </c>
      <c r="M1593" s="2" t="s">
        <v>533</v>
      </c>
    </row>
    <row r="1594" spans="1:13" x14ac:dyDescent="0.45">
      <c r="A1594" s="2" t="s">
        <v>499</v>
      </c>
      <c r="B1594" s="2" t="s">
        <v>365</v>
      </c>
      <c r="C1594" s="3">
        <v>30000</v>
      </c>
      <c r="D1594" s="3">
        <v>30000</v>
      </c>
      <c r="E1594" s="4">
        <v>42415.822337962964</v>
      </c>
      <c r="F1594" s="4">
        <v>42499.291666666664</v>
      </c>
      <c r="G1594" s="2" t="s">
        <v>393</v>
      </c>
      <c r="H1594" s="2" t="s">
        <v>389</v>
      </c>
      <c r="I1594" s="2" t="s">
        <v>387</v>
      </c>
      <c r="J1594" s="2" t="s">
        <v>523</v>
      </c>
      <c r="K1594" s="2" t="s">
        <v>378</v>
      </c>
      <c r="L1594" s="2" t="s">
        <v>557</v>
      </c>
      <c r="M1594" s="2" t="s">
        <v>538</v>
      </c>
    </row>
    <row r="1595" spans="1:13" x14ac:dyDescent="0.45">
      <c r="A1595" s="2" t="s">
        <v>499</v>
      </c>
      <c r="B1595" s="2" t="s">
        <v>365</v>
      </c>
      <c r="C1595" s="3">
        <v>40000</v>
      </c>
      <c r="D1595" s="3">
        <v>0</v>
      </c>
      <c r="E1595" s="4">
        <v>42597.8049537037</v>
      </c>
      <c r="F1595" s="4">
        <v>43083.887256944443</v>
      </c>
      <c r="G1595" s="2" t="s">
        <v>391</v>
      </c>
      <c r="H1595" s="2" t="s">
        <v>383</v>
      </c>
      <c r="I1595" s="2" t="s">
        <v>385</v>
      </c>
      <c r="J1595" s="2" t="s">
        <v>529</v>
      </c>
      <c r="K1595" s="2" t="s">
        <v>377</v>
      </c>
      <c r="L1595" s="2" t="s">
        <v>557</v>
      </c>
      <c r="M1595" s="2" t="s">
        <v>537</v>
      </c>
    </row>
    <row r="1596" spans="1:13" x14ac:dyDescent="0.45">
      <c r="A1596" s="2" t="s">
        <v>644</v>
      </c>
      <c r="B1596" s="2" t="s">
        <v>358</v>
      </c>
      <c r="C1596" s="3">
        <v>55000</v>
      </c>
      <c r="D1596" s="3">
        <v>0</v>
      </c>
      <c r="E1596" s="4">
        <v>43843.798645833333</v>
      </c>
      <c r="F1596" s="4">
        <v>43878.25</v>
      </c>
      <c r="G1596" s="2" t="s">
        <v>391</v>
      </c>
      <c r="H1596" s="2" t="s">
        <v>383</v>
      </c>
      <c r="I1596" s="2" t="s">
        <v>385</v>
      </c>
      <c r="J1596" s="2" t="s">
        <v>526</v>
      </c>
      <c r="K1596" s="2" t="s">
        <v>377</v>
      </c>
      <c r="L1596" s="2" t="s">
        <v>565</v>
      </c>
      <c r="M1596" s="2" t="s">
        <v>533</v>
      </c>
    </row>
    <row r="1597" spans="1:13" x14ac:dyDescent="0.45">
      <c r="A1597" s="2" t="s">
        <v>96</v>
      </c>
      <c r="B1597" s="2" t="s">
        <v>371</v>
      </c>
      <c r="C1597" s="3">
        <v>2000</v>
      </c>
      <c r="D1597" s="3">
        <v>2000</v>
      </c>
      <c r="E1597" s="4">
        <v>42549.651296296295</v>
      </c>
      <c r="F1597" s="4">
        <v>42549.681666666664</v>
      </c>
      <c r="G1597" s="2" t="s">
        <v>382</v>
      </c>
      <c r="H1597" s="2" t="s">
        <v>381</v>
      </c>
      <c r="I1597" s="2" t="s">
        <v>385</v>
      </c>
      <c r="J1597" s="2" t="s">
        <v>525</v>
      </c>
      <c r="K1597" s="2" t="s">
        <v>378</v>
      </c>
      <c r="L1597" s="2" t="s">
        <v>572</v>
      </c>
      <c r="M1597" s="2" t="s">
        <v>536</v>
      </c>
    </row>
    <row r="1598" spans="1:13" x14ac:dyDescent="0.45">
      <c r="A1598" s="2" t="s">
        <v>96</v>
      </c>
      <c r="B1598" s="2" t="s">
        <v>371</v>
      </c>
      <c r="C1598" s="3">
        <v>6000</v>
      </c>
      <c r="D1598" s="3">
        <v>6000</v>
      </c>
      <c r="E1598" s="4">
        <v>42634.824976851851</v>
      </c>
      <c r="F1598" s="4">
        <v>42676.818958333337</v>
      </c>
      <c r="G1598" s="2" t="s">
        <v>396</v>
      </c>
      <c r="H1598" s="2" t="s">
        <v>383</v>
      </c>
      <c r="I1598" s="2" t="s">
        <v>397</v>
      </c>
      <c r="J1598" s="2" t="s">
        <v>525</v>
      </c>
      <c r="K1598" s="2" t="s">
        <v>378</v>
      </c>
      <c r="L1598" s="2" t="s">
        <v>572</v>
      </c>
      <c r="M1598" s="2" t="s">
        <v>533</v>
      </c>
    </row>
    <row r="1599" spans="1:13" x14ac:dyDescent="0.45">
      <c r="A1599" s="2" t="s">
        <v>96</v>
      </c>
      <c r="B1599" s="2" t="s">
        <v>371</v>
      </c>
      <c r="C1599" s="3">
        <v>35000</v>
      </c>
      <c r="D1599" s="3">
        <v>35000</v>
      </c>
      <c r="E1599" s="4">
        <v>42341.726493055554</v>
      </c>
      <c r="F1599" s="4">
        <v>42354.291666666664</v>
      </c>
      <c r="G1599" s="2" t="s">
        <v>394</v>
      </c>
      <c r="H1599" s="2" t="s">
        <v>383</v>
      </c>
      <c r="I1599" s="2" t="s">
        <v>395</v>
      </c>
      <c r="J1599" s="2" t="s">
        <v>525</v>
      </c>
      <c r="K1599" s="2" t="s">
        <v>378</v>
      </c>
      <c r="L1599" s="2" t="s">
        <v>572</v>
      </c>
      <c r="M1599" s="2" t="s">
        <v>535</v>
      </c>
    </row>
    <row r="1600" spans="1:13" x14ac:dyDescent="0.45">
      <c r="A1600" s="2" t="s">
        <v>589</v>
      </c>
      <c r="B1600" s="2" t="s">
        <v>362</v>
      </c>
      <c r="C1600" s="3">
        <v>2500</v>
      </c>
      <c r="D1600" s="3">
        <v>0</v>
      </c>
      <c r="E1600" s="4">
        <v>42949.971377314818</v>
      </c>
      <c r="F1600" s="4">
        <v>43110.795567129629</v>
      </c>
      <c r="G1600" s="2" t="s">
        <v>396</v>
      </c>
      <c r="H1600" s="2" t="s">
        <v>383</v>
      </c>
      <c r="I1600" s="2" t="s">
        <v>397</v>
      </c>
      <c r="J1600" s="2" t="s">
        <v>529</v>
      </c>
      <c r="K1600" s="2" t="s">
        <v>377</v>
      </c>
      <c r="L1600" s="2" t="s">
        <v>565</v>
      </c>
      <c r="M1600" s="2" t="s">
        <v>535</v>
      </c>
    </row>
    <row r="1601" spans="1:13" x14ac:dyDescent="0.45">
      <c r="A1601" s="2" t="s">
        <v>13</v>
      </c>
      <c r="B1601" s="2" t="s">
        <v>371</v>
      </c>
      <c r="C1601" s="3">
        <v>3000</v>
      </c>
      <c r="D1601" s="3">
        <v>3000</v>
      </c>
      <c r="E1601" s="4">
        <v>43738.854502314818</v>
      </c>
      <c r="F1601" s="4">
        <v>43803.631805555553</v>
      </c>
      <c r="G1601" s="2" t="s">
        <v>400</v>
      </c>
      <c r="H1601" s="2" t="s">
        <v>389</v>
      </c>
      <c r="I1601" s="2" t="s">
        <v>385</v>
      </c>
      <c r="J1601" s="2" t="s">
        <v>528</v>
      </c>
      <c r="K1601" s="2" t="s">
        <v>378</v>
      </c>
      <c r="L1601" s="2" t="s">
        <v>553</v>
      </c>
      <c r="M1601" s="2" t="s">
        <v>535</v>
      </c>
    </row>
    <row r="1602" spans="1:13" x14ac:dyDescent="0.45">
      <c r="A1602" s="2" t="s">
        <v>13</v>
      </c>
      <c r="B1602" s="2" t="s">
        <v>371</v>
      </c>
      <c r="C1602" s="3">
        <v>30000</v>
      </c>
      <c r="D1602" s="3">
        <v>30000</v>
      </c>
      <c r="E1602" s="4">
        <v>43630.689803240741</v>
      </c>
      <c r="F1602" s="4">
        <v>43803.623240740744</v>
      </c>
      <c r="G1602" s="2" t="s">
        <v>393</v>
      </c>
      <c r="H1602" s="2" t="s">
        <v>389</v>
      </c>
      <c r="I1602" s="2" t="s">
        <v>387</v>
      </c>
      <c r="J1602" s="2" t="s">
        <v>528</v>
      </c>
      <c r="K1602" s="2" t="s">
        <v>378</v>
      </c>
      <c r="L1602" s="2" t="s">
        <v>553</v>
      </c>
      <c r="M1602" s="2" t="s">
        <v>535</v>
      </c>
    </row>
    <row r="1603" spans="1:13" x14ac:dyDescent="0.45">
      <c r="A1603" s="2" t="s">
        <v>13</v>
      </c>
      <c r="B1603" s="2" t="s">
        <v>371</v>
      </c>
      <c r="C1603" s="3">
        <v>82888</v>
      </c>
      <c r="D1603" s="3">
        <v>82888</v>
      </c>
      <c r="E1603" s="4">
        <v>43314.772199074076</v>
      </c>
      <c r="F1603" s="4">
        <v>43410.855104166665</v>
      </c>
      <c r="G1603" s="2" t="s">
        <v>404</v>
      </c>
      <c r="H1603" s="2" t="s">
        <v>403</v>
      </c>
      <c r="I1603" s="2" t="s">
        <v>405</v>
      </c>
      <c r="J1603" s="2" t="s">
        <v>525</v>
      </c>
      <c r="K1603" s="2" t="s">
        <v>378</v>
      </c>
      <c r="L1603" s="2" t="s">
        <v>553</v>
      </c>
      <c r="M1603" s="2" t="s">
        <v>537</v>
      </c>
    </row>
    <row r="1604" spans="1:13" x14ac:dyDescent="0.45">
      <c r="A1604" s="2" t="s">
        <v>326</v>
      </c>
      <c r="B1604" s="2" t="s">
        <v>371</v>
      </c>
      <c r="C1604" s="3">
        <v>7332</v>
      </c>
      <c r="D1604" s="3">
        <v>0</v>
      </c>
      <c r="E1604" s="4">
        <v>43788.687476851854</v>
      </c>
      <c r="F1604" s="4">
        <v>43910.636296296296</v>
      </c>
      <c r="G1604" s="2" t="s">
        <v>390</v>
      </c>
      <c r="H1604" s="2" t="s">
        <v>389</v>
      </c>
      <c r="I1604" s="2" t="s">
        <v>385</v>
      </c>
      <c r="J1604" s="2" t="s">
        <v>527</v>
      </c>
      <c r="K1604" s="2" t="s">
        <v>377</v>
      </c>
      <c r="L1604" s="2" t="s">
        <v>571</v>
      </c>
      <c r="M1604" s="2" t="s">
        <v>533</v>
      </c>
    </row>
    <row r="1605" spans="1:13" x14ac:dyDescent="0.45">
      <c r="A1605" s="2" t="s">
        <v>117</v>
      </c>
      <c r="B1605" s="2" t="s">
        <v>363</v>
      </c>
      <c r="C1605" s="3">
        <v>37000</v>
      </c>
      <c r="D1605" s="3">
        <v>37000</v>
      </c>
      <c r="E1605" s="4">
        <v>42138.775000000001</v>
      </c>
      <c r="F1605" s="4">
        <v>42517.702025462961</v>
      </c>
      <c r="G1605" s="2" t="s">
        <v>396</v>
      </c>
      <c r="H1605" s="2" t="s">
        <v>383</v>
      </c>
      <c r="I1605" s="2" t="s">
        <v>397</v>
      </c>
      <c r="J1605" s="2" t="s">
        <v>529</v>
      </c>
      <c r="K1605" s="2" t="s">
        <v>377</v>
      </c>
      <c r="L1605" s="2" t="s">
        <v>555</v>
      </c>
      <c r="M1605" s="2" t="s">
        <v>535</v>
      </c>
    </row>
    <row r="1606" spans="1:13" x14ac:dyDescent="0.45">
      <c r="A1606" s="2" t="s">
        <v>590</v>
      </c>
      <c r="B1606" s="2" t="s">
        <v>362</v>
      </c>
      <c r="C1606" s="3">
        <v>8000</v>
      </c>
      <c r="D1606" s="3">
        <v>0</v>
      </c>
      <c r="E1606" s="4">
        <v>42759.943865740737</v>
      </c>
      <c r="F1606" s="4">
        <v>42841.912245370368</v>
      </c>
      <c r="G1606" s="2" t="s">
        <v>402</v>
      </c>
      <c r="H1606" s="2" t="s">
        <v>403</v>
      </c>
      <c r="I1606" s="2" t="s">
        <v>397</v>
      </c>
      <c r="J1606" s="2" t="s">
        <v>522</v>
      </c>
      <c r="K1606" s="2" t="s">
        <v>377</v>
      </c>
      <c r="L1606" s="2" t="s">
        <v>570</v>
      </c>
      <c r="M1606" s="2" t="s">
        <v>533</v>
      </c>
    </row>
    <row r="1607" spans="1:13" x14ac:dyDescent="0.45">
      <c r="A1607" s="2" t="s">
        <v>252</v>
      </c>
      <c r="B1607" s="2" t="s">
        <v>371</v>
      </c>
      <c r="C1607" s="3">
        <v>0</v>
      </c>
      <c r="D1607" s="3">
        <v>0</v>
      </c>
      <c r="E1607" s="4">
        <v>42837.848333333335</v>
      </c>
      <c r="F1607" s="4">
        <v>43250.080138888887</v>
      </c>
      <c r="G1607" s="2" t="s">
        <v>396</v>
      </c>
      <c r="H1607" s="2" t="s">
        <v>383</v>
      </c>
      <c r="I1607" s="2" t="s">
        <v>397</v>
      </c>
      <c r="J1607" s="2" t="s">
        <v>522</v>
      </c>
      <c r="K1607" s="2" t="s">
        <v>377</v>
      </c>
      <c r="L1607" s="2" t="s">
        <v>555</v>
      </c>
      <c r="M1607" s="2" t="s">
        <v>537</v>
      </c>
    </row>
    <row r="1608" spans="1:13" x14ac:dyDescent="0.45">
      <c r="A1608" s="2" t="s">
        <v>64</v>
      </c>
      <c r="B1608" s="2" t="s">
        <v>363</v>
      </c>
      <c r="C1608" s="3">
        <v>6000</v>
      </c>
      <c r="D1608" s="3">
        <v>6000</v>
      </c>
      <c r="E1608" s="4">
        <v>42506.769131944442</v>
      </c>
      <c r="F1608" s="4">
        <v>42395.291666666664</v>
      </c>
      <c r="G1608" s="2" t="s">
        <v>390</v>
      </c>
      <c r="H1608" s="2" t="s">
        <v>389</v>
      </c>
      <c r="I1608" s="2" t="s">
        <v>385</v>
      </c>
      <c r="J1608" s="2" t="s">
        <v>522</v>
      </c>
      <c r="K1608" s="2" t="s">
        <v>378</v>
      </c>
      <c r="L1608" s="2" t="s">
        <v>570</v>
      </c>
      <c r="M1608" s="2" t="s">
        <v>537</v>
      </c>
    </row>
    <row r="1609" spans="1:13" x14ac:dyDescent="0.45">
      <c r="A1609" s="2" t="s">
        <v>64</v>
      </c>
      <c r="B1609" s="2" t="s">
        <v>363</v>
      </c>
      <c r="C1609" s="3">
        <v>6000</v>
      </c>
      <c r="D1609" s="3">
        <v>6000</v>
      </c>
      <c r="E1609" s="4">
        <v>42047.932025462964</v>
      </c>
      <c r="F1609" s="4">
        <v>42046.291666666664</v>
      </c>
      <c r="G1609" s="2" t="s">
        <v>402</v>
      </c>
      <c r="H1609" s="2" t="s">
        <v>403</v>
      </c>
      <c r="I1609" s="2" t="s">
        <v>397</v>
      </c>
      <c r="J1609" s="2" t="s">
        <v>522</v>
      </c>
      <c r="K1609" s="2" t="s">
        <v>378</v>
      </c>
      <c r="L1609" s="2" t="s">
        <v>570</v>
      </c>
      <c r="M1609" s="2" t="s">
        <v>533</v>
      </c>
    </row>
    <row r="1610" spans="1:13" x14ac:dyDescent="0.45">
      <c r="A1610" s="2" t="s">
        <v>64</v>
      </c>
      <c r="B1610" s="2" t="s">
        <v>363</v>
      </c>
      <c r="C1610" s="3">
        <v>8000</v>
      </c>
      <c r="D1610" s="3">
        <v>8000</v>
      </c>
      <c r="E1610" s="4">
        <v>42397.81821759259</v>
      </c>
      <c r="F1610" s="4">
        <v>42421.291666666664</v>
      </c>
      <c r="G1610" s="2" t="s">
        <v>398</v>
      </c>
      <c r="H1610" s="2" t="s">
        <v>389</v>
      </c>
      <c r="I1610" s="2" t="s">
        <v>399</v>
      </c>
      <c r="J1610" s="2" t="s">
        <v>523</v>
      </c>
      <c r="K1610" s="2" t="s">
        <v>378</v>
      </c>
      <c r="L1610" s="2" t="s">
        <v>570</v>
      </c>
      <c r="M1610" s="2" t="s">
        <v>533</v>
      </c>
    </row>
    <row r="1611" spans="1:13" x14ac:dyDescent="0.45">
      <c r="A1611" s="2" t="s">
        <v>64</v>
      </c>
      <c r="B1611" s="2" t="s">
        <v>363</v>
      </c>
      <c r="C1611" s="3">
        <v>52980</v>
      </c>
      <c r="D1611" s="3">
        <v>52980</v>
      </c>
      <c r="E1611" s="4">
        <v>41943.543449074074</v>
      </c>
      <c r="F1611" s="4">
        <v>42001.291666666664</v>
      </c>
      <c r="G1611" s="2" t="s">
        <v>398</v>
      </c>
      <c r="H1611" s="2" t="s">
        <v>389</v>
      </c>
      <c r="I1611" s="2" t="s">
        <v>399</v>
      </c>
      <c r="J1611" s="2" t="s">
        <v>525</v>
      </c>
      <c r="K1611" s="2" t="s">
        <v>378</v>
      </c>
      <c r="L1611" s="2" t="s">
        <v>570</v>
      </c>
      <c r="M1611" s="2" t="s">
        <v>539</v>
      </c>
    </row>
    <row r="1612" spans="1:13" x14ac:dyDescent="0.45">
      <c r="A1612" s="2" t="s">
        <v>470</v>
      </c>
      <c r="B1612" s="2" t="s">
        <v>364</v>
      </c>
      <c r="C1612" s="3">
        <v>88000</v>
      </c>
      <c r="D1612" s="3">
        <v>0</v>
      </c>
      <c r="E1612" s="4">
        <v>42662.883206018516</v>
      </c>
      <c r="F1612" s="4">
        <v>43123.782326388886</v>
      </c>
      <c r="G1612" s="2" t="s">
        <v>402</v>
      </c>
      <c r="H1612" s="2" t="s">
        <v>403</v>
      </c>
      <c r="I1612" s="2" t="s">
        <v>397</v>
      </c>
      <c r="J1612" s="2" t="s">
        <v>522</v>
      </c>
      <c r="K1612" s="2" t="s">
        <v>377</v>
      </c>
      <c r="L1612" s="2" t="s">
        <v>564</v>
      </c>
      <c r="M1612" s="2" t="s">
        <v>533</v>
      </c>
    </row>
    <row r="1613" spans="1:13" x14ac:dyDescent="0.45">
      <c r="A1613" s="2" t="s">
        <v>507</v>
      </c>
      <c r="B1613" s="2" t="s">
        <v>365</v>
      </c>
      <c r="C1613" s="3">
        <v>25000</v>
      </c>
      <c r="D1613" s="3">
        <v>0</v>
      </c>
      <c r="E1613" s="4">
        <v>42586.552627314813</v>
      </c>
      <c r="F1613" s="4">
        <v>42985.553715277776</v>
      </c>
      <c r="G1613" s="2" t="s">
        <v>388</v>
      </c>
      <c r="H1613" s="2" t="s">
        <v>389</v>
      </c>
      <c r="I1613" s="2" t="s">
        <v>385</v>
      </c>
      <c r="J1613" s="2" t="s">
        <v>529</v>
      </c>
      <c r="K1613" s="2" t="s">
        <v>377</v>
      </c>
      <c r="L1613" s="2" t="s">
        <v>555</v>
      </c>
      <c r="M1613" s="2" t="s">
        <v>534</v>
      </c>
    </row>
    <row r="1614" spans="1:13" x14ac:dyDescent="0.45">
      <c r="A1614" s="2" t="s">
        <v>508</v>
      </c>
      <c r="B1614" s="2" t="s">
        <v>365</v>
      </c>
      <c r="C1614" s="3">
        <v>37000</v>
      </c>
      <c r="D1614" s="3">
        <v>37000</v>
      </c>
      <c r="E1614" s="4">
        <v>42584.709907407407</v>
      </c>
      <c r="F1614" s="4">
        <v>42734.638402777775</v>
      </c>
      <c r="G1614" s="2" t="s">
        <v>382</v>
      </c>
      <c r="H1614" s="2" t="s">
        <v>381</v>
      </c>
      <c r="I1614" s="2" t="s">
        <v>385</v>
      </c>
      <c r="J1614" s="2" t="s">
        <v>529</v>
      </c>
      <c r="K1614" s="2" t="s">
        <v>377</v>
      </c>
      <c r="L1614" s="2" t="s">
        <v>554</v>
      </c>
      <c r="M1614" s="2" t="s">
        <v>535</v>
      </c>
    </row>
    <row r="1615" spans="1:13" x14ac:dyDescent="0.45">
      <c r="A1615" s="2" t="s">
        <v>432</v>
      </c>
      <c r="B1615" s="2" t="s">
        <v>360</v>
      </c>
      <c r="C1615" s="3">
        <v>10000</v>
      </c>
      <c r="D1615" s="3">
        <v>0</v>
      </c>
      <c r="E1615" s="4">
        <v>41194.641863425924</v>
      </c>
      <c r="F1615" s="4">
        <v>42397.208333333336</v>
      </c>
      <c r="G1615" s="2" t="s">
        <v>396</v>
      </c>
      <c r="H1615" s="2" t="s">
        <v>383</v>
      </c>
      <c r="I1615" s="2" t="s">
        <v>397</v>
      </c>
      <c r="J1615" s="2" t="s">
        <v>522</v>
      </c>
      <c r="K1615" s="2" t="s">
        <v>377</v>
      </c>
      <c r="L1615" s="2" t="s">
        <v>553</v>
      </c>
      <c r="M1615" s="2" t="s">
        <v>533</v>
      </c>
    </row>
    <row r="1616" spans="1:13" x14ac:dyDescent="0.45">
      <c r="A1616" s="2" t="s">
        <v>432</v>
      </c>
      <c r="B1616" s="2" t="s">
        <v>360</v>
      </c>
      <c r="C1616" s="3">
        <v>10000</v>
      </c>
      <c r="D1616" s="3">
        <v>0</v>
      </c>
      <c r="E1616" s="4">
        <v>41572.691782407404</v>
      </c>
      <c r="F1616" s="4">
        <v>41892.166666666664</v>
      </c>
      <c r="G1616" s="2" t="s">
        <v>396</v>
      </c>
      <c r="H1616" s="2" t="s">
        <v>383</v>
      </c>
      <c r="I1616" s="2" t="s">
        <v>397</v>
      </c>
      <c r="J1616" s="2" t="s">
        <v>522</v>
      </c>
      <c r="K1616" s="2" t="s">
        <v>377</v>
      </c>
      <c r="L1616" s="2" t="s">
        <v>555</v>
      </c>
      <c r="M1616" s="2" t="s">
        <v>536</v>
      </c>
    </row>
    <row r="1617" spans="1:13" x14ac:dyDescent="0.45">
      <c r="A1617" s="2" t="s">
        <v>432</v>
      </c>
      <c r="B1617" s="2" t="s">
        <v>360</v>
      </c>
      <c r="C1617" s="3">
        <v>12500</v>
      </c>
      <c r="D1617" s="3">
        <v>0</v>
      </c>
      <c r="E1617" s="4">
        <v>42794.843078703707</v>
      </c>
      <c r="F1617" s="4">
        <v>43054.603321759256</v>
      </c>
      <c r="G1617" s="2" t="s">
        <v>390</v>
      </c>
      <c r="H1617" s="2" t="s">
        <v>389</v>
      </c>
      <c r="I1617" s="2" t="s">
        <v>386</v>
      </c>
      <c r="J1617" s="2" t="s">
        <v>529</v>
      </c>
      <c r="K1617" s="2" t="s">
        <v>377</v>
      </c>
      <c r="L1617" s="2" t="s">
        <v>555</v>
      </c>
      <c r="M1617" s="2" t="s">
        <v>538</v>
      </c>
    </row>
    <row r="1618" spans="1:13" x14ac:dyDescent="0.45">
      <c r="A1618" s="2" t="s">
        <v>432</v>
      </c>
      <c r="B1618" s="2" t="s">
        <v>360</v>
      </c>
      <c r="C1618" s="3">
        <v>14000</v>
      </c>
      <c r="D1618" s="3">
        <v>0</v>
      </c>
      <c r="E1618" s="4">
        <v>42870.707743055558</v>
      </c>
      <c r="F1618" s="4">
        <v>43221.70107638889</v>
      </c>
      <c r="G1618" s="2" t="s">
        <v>390</v>
      </c>
      <c r="H1618" s="2" t="s">
        <v>389</v>
      </c>
      <c r="I1618" s="2" t="s">
        <v>385</v>
      </c>
      <c r="J1618" s="2" t="s">
        <v>522</v>
      </c>
      <c r="K1618" s="2" t="s">
        <v>377</v>
      </c>
      <c r="L1618" s="2" t="s">
        <v>555</v>
      </c>
      <c r="M1618" s="2" t="s">
        <v>535</v>
      </c>
    </row>
    <row r="1619" spans="1:13" x14ac:dyDescent="0.45">
      <c r="A1619" s="2" t="s">
        <v>432</v>
      </c>
      <c r="B1619" s="2" t="s">
        <v>360</v>
      </c>
      <c r="C1619" s="3">
        <v>17314</v>
      </c>
      <c r="D1619" s="3">
        <v>17314</v>
      </c>
      <c r="E1619" s="4">
        <v>42566.727581018517</v>
      </c>
      <c r="F1619" s="4">
        <v>42612.291666666664</v>
      </c>
      <c r="G1619" s="2" t="s">
        <v>393</v>
      </c>
      <c r="H1619" s="2" t="s">
        <v>389</v>
      </c>
      <c r="I1619" s="2" t="s">
        <v>385</v>
      </c>
      <c r="J1619" s="2" t="s">
        <v>525</v>
      </c>
      <c r="K1619" s="2" t="s">
        <v>378</v>
      </c>
      <c r="L1619" s="2" t="s">
        <v>555</v>
      </c>
      <c r="M1619" s="2" t="s">
        <v>538</v>
      </c>
    </row>
    <row r="1620" spans="1:13" x14ac:dyDescent="0.45">
      <c r="A1620" s="2" t="s">
        <v>432</v>
      </c>
      <c r="B1620" s="2" t="s">
        <v>360</v>
      </c>
      <c r="C1620" s="3">
        <v>30000</v>
      </c>
      <c r="D1620" s="3">
        <v>0</v>
      </c>
      <c r="E1620" s="4">
        <v>42144.887928240743</v>
      </c>
      <c r="F1620" s="4">
        <v>42397.208333333336</v>
      </c>
      <c r="G1620" s="2" t="s">
        <v>388</v>
      </c>
      <c r="H1620" s="2" t="s">
        <v>389</v>
      </c>
      <c r="I1620" s="2" t="s">
        <v>385</v>
      </c>
      <c r="J1620" s="2" t="s">
        <v>522</v>
      </c>
      <c r="K1620" s="2" t="s">
        <v>377</v>
      </c>
      <c r="L1620" s="2" t="s">
        <v>553</v>
      </c>
      <c r="M1620" s="2" t="s">
        <v>535</v>
      </c>
    </row>
    <row r="1621" spans="1:13" x14ac:dyDescent="0.45">
      <c r="A1621" s="2" t="s">
        <v>432</v>
      </c>
      <c r="B1621" s="2" t="s">
        <v>360</v>
      </c>
      <c r="C1621" s="3">
        <v>55000</v>
      </c>
      <c r="D1621" s="3">
        <v>55000</v>
      </c>
      <c r="E1621" s="4">
        <v>41473.674340277779</v>
      </c>
      <c r="F1621" s="4">
        <v>41515.291666666664</v>
      </c>
      <c r="G1621" s="2" t="s">
        <v>388</v>
      </c>
      <c r="H1621" s="2" t="s">
        <v>389</v>
      </c>
      <c r="I1621" s="2" t="s">
        <v>385</v>
      </c>
      <c r="J1621" s="2" t="s">
        <v>525</v>
      </c>
      <c r="K1621" s="2" t="s">
        <v>378</v>
      </c>
      <c r="L1621" s="2" t="s">
        <v>553</v>
      </c>
      <c r="M1621" s="2" t="s">
        <v>533</v>
      </c>
    </row>
    <row r="1622" spans="1:13" x14ac:dyDescent="0.45">
      <c r="A1622" s="2" t="s">
        <v>432</v>
      </c>
      <c r="B1622" s="2" t="s">
        <v>360</v>
      </c>
      <c r="C1622" s="3">
        <v>110000</v>
      </c>
      <c r="D1622" s="3">
        <v>0</v>
      </c>
      <c r="E1622" s="4">
        <v>41155.661516203705</v>
      </c>
      <c r="F1622" s="4">
        <v>42044.208333333336</v>
      </c>
      <c r="G1622" s="2" t="s">
        <v>382</v>
      </c>
      <c r="H1622" s="2" t="s">
        <v>381</v>
      </c>
      <c r="I1622" s="2" t="s">
        <v>385</v>
      </c>
      <c r="J1622" s="2" t="s">
        <v>529</v>
      </c>
      <c r="K1622" s="2" t="s">
        <v>377</v>
      </c>
      <c r="L1622" s="2" t="s">
        <v>553</v>
      </c>
      <c r="M1622" s="2" t="s">
        <v>535</v>
      </c>
    </row>
    <row r="1623" spans="1:13" x14ac:dyDescent="0.45">
      <c r="A1623" s="2" t="s">
        <v>330</v>
      </c>
      <c r="B1623" s="2" t="s">
        <v>373</v>
      </c>
      <c r="C1623" s="3">
        <v>10000</v>
      </c>
      <c r="D1623" s="3">
        <v>0</v>
      </c>
      <c r="E1623" s="4">
        <v>43986.833541666667</v>
      </c>
      <c r="F1623" s="4">
        <v>44043.716307870367</v>
      </c>
      <c r="G1623" s="2" t="s">
        <v>391</v>
      </c>
      <c r="H1623" s="2" t="s">
        <v>383</v>
      </c>
      <c r="I1623" s="2" t="s">
        <v>385</v>
      </c>
      <c r="J1623" s="2" t="s">
        <v>524</v>
      </c>
      <c r="K1623" s="2" t="s">
        <v>377</v>
      </c>
      <c r="L1623" s="2" t="s">
        <v>563</v>
      </c>
      <c r="M1623" s="2" t="s">
        <v>533</v>
      </c>
    </row>
    <row r="1624" spans="1:13" x14ac:dyDescent="0.45">
      <c r="A1624" s="2" t="s">
        <v>330</v>
      </c>
      <c r="B1624" s="2" t="s">
        <v>373</v>
      </c>
      <c r="C1624" s="3">
        <v>10000</v>
      </c>
      <c r="D1624" s="3">
        <v>0</v>
      </c>
      <c r="E1624" s="4">
        <v>43796.617638888885</v>
      </c>
      <c r="F1624" s="4">
        <v>43920.872199074074</v>
      </c>
      <c r="G1624" s="2" t="s">
        <v>402</v>
      </c>
      <c r="H1624" s="2" t="s">
        <v>403</v>
      </c>
      <c r="I1624" s="2" t="s">
        <v>397</v>
      </c>
      <c r="J1624" s="2" t="s">
        <v>524</v>
      </c>
      <c r="K1624" s="2" t="s">
        <v>377</v>
      </c>
      <c r="L1624" s="2" t="s">
        <v>563</v>
      </c>
      <c r="M1624" s="2" t="s">
        <v>535</v>
      </c>
    </row>
    <row r="1625" spans="1:13" x14ac:dyDescent="0.45">
      <c r="A1625" s="2" t="s">
        <v>427</v>
      </c>
      <c r="B1625" s="2" t="s">
        <v>360</v>
      </c>
      <c r="C1625" s="3">
        <v>0</v>
      </c>
      <c r="D1625" s="3">
        <v>0</v>
      </c>
      <c r="E1625" s="4">
        <v>43935.934895833336</v>
      </c>
      <c r="F1625" s="4">
        <v>44030.168553240743</v>
      </c>
      <c r="G1625" s="2" t="s">
        <v>388</v>
      </c>
      <c r="H1625" s="2" t="s">
        <v>389</v>
      </c>
      <c r="I1625" s="2" t="s">
        <v>385</v>
      </c>
      <c r="J1625" s="2" t="s">
        <v>526</v>
      </c>
      <c r="K1625" s="2" t="s">
        <v>377</v>
      </c>
      <c r="L1625" s="2" t="s">
        <v>564</v>
      </c>
      <c r="M1625" s="2" t="s">
        <v>533</v>
      </c>
    </row>
    <row r="1626" spans="1:13" x14ac:dyDescent="0.45">
      <c r="A1626" s="2" t="s">
        <v>427</v>
      </c>
      <c r="B1626" s="2" t="s">
        <v>360</v>
      </c>
      <c r="C1626" s="3">
        <v>0</v>
      </c>
      <c r="D1626" s="3">
        <v>0</v>
      </c>
      <c r="E1626" s="4">
        <v>43931.148842592593</v>
      </c>
      <c r="F1626" s="4">
        <v>43935.937361111108</v>
      </c>
      <c r="G1626" s="2" t="s">
        <v>390</v>
      </c>
      <c r="H1626" s="2" t="s">
        <v>389</v>
      </c>
      <c r="I1626" s="2" t="s">
        <v>385</v>
      </c>
      <c r="J1626" s="2" t="s">
        <v>529</v>
      </c>
      <c r="K1626" s="2" t="s">
        <v>377</v>
      </c>
      <c r="L1626" s="2" t="s">
        <v>564</v>
      </c>
      <c r="M1626" s="2" t="s">
        <v>533</v>
      </c>
    </row>
    <row r="1627" spans="1:13" x14ac:dyDescent="0.45">
      <c r="A1627" s="2" t="s">
        <v>427</v>
      </c>
      <c r="B1627" s="2" t="s">
        <v>360</v>
      </c>
      <c r="C1627" s="3">
        <v>145</v>
      </c>
      <c r="D1627" s="3">
        <v>145</v>
      </c>
      <c r="E1627" s="4">
        <v>43182.657592592594</v>
      </c>
      <c r="F1627" s="4">
        <v>43167.208333333336</v>
      </c>
      <c r="G1627" s="2" t="s">
        <v>404</v>
      </c>
      <c r="H1627" s="2" t="s">
        <v>403</v>
      </c>
      <c r="I1627" s="2" t="s">
        <v>405</v>
      </c>
      <c r="J1627" s="2" t="s">
        <v>525</v>
      </c>
      <c r="K1627" s="2" t="s">
        <v>378</v>
      </c>
      <c r="L1627" s="2" t="s">
        <v>555</v>
      </c>
      <c r="M1627" s="2" t="s">
        <v>537</v>
      </c>
    </row>
    <row r="1628" spans="1:13" x14ac:dyDescent="0.45">
      <c r="A1628" s="2" t="s">
        <v>427</v>
      </c>
      <c r="B1628" s="2" t="s">
        <v>360</v>
      </c>
      <c r="C1628" s="3">
        <v>495</v>
      </c>
      <c r="D1628" s="3">
        <v>495</v>
      </c>
      <c r="E1628" s="4">
        <v>43713.778171296297</v>
      </c>
      <c r="F1628" s="4">
        <v>43713</v>
      </c>
      <c r="G1628" s="2" t="s">
        <v>402</v>
      </c>
      <c r="H1628" s="2" t="s">
        <v>403</v>
      </c>
      <c r="I1628" s="2" t="s">
        <v>397</v>
      </c>
      <c r="J1628" s="2" t="s">
        <v>525</v>
      </c>
      <c r="K1628" s="2" t="s">
        <v>378</v>
      </c>
      <c r="L1628" s="2" t="s">
        <v>569</v>
      </c>
      <c r="M1628" s="2" t="s">
        <v>538</v>
      </c>
    </row>
    <row r="1629" spans="1:13" x14ac:dyDescent="0.45">
      <c r="A1629" s="2" t="s">
        <v>427</v>
      </c>
      <c r="B1629" s="2" t="s">
        <v>360</v>
      </c>
      <c r="C1629" s="3">
        <v>495</v>
      </c>
      <c r="D1629" s="3">
        <v>495</v>
      </c>
      <c r="E1629" s="4">
        <v>43649.561689814815</v>
      </c>
      <c r="F1629" s="4">
        <v>43663</v>
      </c>
      <c r="G1629" s="2" t="s">
        <v>402</v>
      </c>
      <c r="H1629" s="2" t="s">
        <v>403</v>
      </c>
      <c r="I1629" s="2" t="s">
        <v>397</v>
      </c>
      <c r="J1629" s="2" t="s">
        <v>525</v>
      </c>
      <c r="K1629" s="2" t="s">
        <v>378</v>
      </c>
      <c r="L1629" s="2" t="s">
        <v>569</v>
      </c>
      <c r="M1629" s="2" t="s">
        <v>533</v>
      </c>
    </row>
    <row r="1630" spans="1:13" x14ac:dyDescent="0.45">
      <c r="A1630" s="2" t="s">
        <v>427</v>
      </c>
      <c r="B1630" s="2" t="s">
        <v>360</v>
      </c>
      <c r="C1630" s="3">
        <v>30000</v>
      </c>
      <c r="D1630" s="3">
        <v>0</v>
      </c>
      <c r="E1630" s="4">
        <v>43619.705810185187</v>
      </c>
      <c r="F1630" s="4">
        <v>43648</v>
      </c>
      <c r="G1630" s="2" t="s">
        <v>396</v>
      </c>
      <c r="H1630" s="2" t="s">
        <v>383</v>
      </c>
      <c r="I1630" s="2" t="s">
        <v>397</v>
      </c>
      <c r="J1630" s="2" t="s">
        <v>523</v>
      </c>
      <c r="K1630" s="2" t="s">
        <v>377</v>
      </c>
      <c r="L1630" s="2" t="s">
        <v>569</v>
      </c>
      <c r="M1630" s="2" t="s">
        <v>535</v>
      </c>
    </row>
    <row r="1631" spans="1:13" x14ac:dyDescent="0.45">
      <c r="A1631" s="2" t="s">
        <v>434</v>
      </c>
      <c r="B1631" s="2" t="s">
        <v>360</v>
      </c>
      <c r="C1631" s="3">
        <v>18000</v>
      </c>
      <c r="D1631" s="3">
        <v>0</v>
      </c>
      <c r="E1631" s="4">
        <v>43498.849849537037</v>
      </c>
      <c r="F1631" s="4">
        <v>43549</v>
      </c>
      <c r="G1631" s="2" t="s">
        <v>388</v>
      </c>
      <c r="H1631" s="2" t="s">
        <v>389</v>
      </c>
      <c r="I1631" s="2" t="s">
        <v>385</v>
      </c>
      <c r="J1631" s="2" t="s">
        <v>527</v>
      </c>
      <c r="K1631" s="2" t="s">
        <v>377</v>
      </c>
      <c r="L1631" s="2" t="s">
        <v>558</v>
      </c>
      <c r="M1631" s="2" t="s">
        <v>533</v>
      </c>
    </row>
    <row r="1632" spans="1:13" x14ac:dyDescent="0.45">
      <c r="A1632" s="2" t="s">
        <v>434</v>
      </c>
      <c r="B1632" s="2" t="s">
        <v>360</v>
      </c>
      <c r="C1632" s="3">
        <v>19000</v>
      </c>
      <c r="D1632" s="3">
        <v>0</v>
      </c>
      <c r="E1632" s="4">
        <v>43682.812638888892</v>
      </c>
      <c r="F1632" s="4">
        <v>43711</v>
      </c>
      <c r="G1632" s="2" t="s">
        <v>398</v>
      </c>
      <c r="H1632" s="2" t="s">
        <v>389</v>
      </c>
      <c r="I1632" s="2" t="s">
        <v>399</v>
      </c>
      <c r="J1632" s="2" t="s">
        <v>529</v>
      </c>
      <c r="K1632" s="2" t="s">
        <v>377</v>
      </c>
      <c r="L1632" s="2" t="s">
        <v>573</v>
      </c>
      <c r="M1632" s="2" t="s">
        <v>534</v>
      </c>
    </row>
    <row r="1633" spans="1:13" x14ac:dyDescent="0.45">
      <c r="A1633" s="2" t="s">
        <v>434</v>
      </c>
      <c r="B1633" s="2" t="s">
        <v>360</v>
      </c>
      <c r="C1633" s="3">
        <v>55000</v>
      </c>
      <c r="D1633" s="3">
        <v>0</v>
      </c>
      <c r="E1633" s="4">
        <v>43409.947546296295</v>
      </c>
      <c r="F1633" s="4">
        <v>43613</v>
      </c>
      <c r="G1633" s="2" t="s">
        <v>390</v>
      </c>
      <c r="H1633" s="2" t="s">
        <v>389</v>
      </c>
      <c r="I1633" s="2" t="s">
        <v>385</v>
      </c>
      <c r="J1633" s="2" t="s">
        <v>525</v>
      </c>
      <c r="K1633" s="2" t="s">
        <v>377</v>
      </c>
      <c r="L1633" s="2" t="s">
        <v>558</v>
      </c>
      <c r="M1633" s="2" t="s">
        <v>533</v>
      </c>
    </row>
    <row r="1634" spans="1:13" x14ac:dyDescent="0.45">
      <c r="A1634" s="2" t="s">
        <v>426</v>
      </c>
      <c r="B1634" s="2" t="s">
        <v>360</v>
      </c>
      <c r="C1634" s="3">
        <v>0</v>
      </c>
      <c r="D1634" s="3">
        <v>0</v>
      </c>
      <c r="E1634" s="4">
        <v>43787.735972222225</v>
      </c>
      <c r="F1634" s="4">
        <v>44042.227083333331</v>
      </c>
      <c r="G1634" s="2" t="s">
        <v>394</v>
      </c>
      <c r="H1634" s="2" t="s">
        <v>383</v>
      </c>
      <c r="I1634" s="2" t="s">
        <v>395</v>
      </c>
      <c r="J1634" s="2" t="s">
        <v>524</v>
      </c>
      <c r="K1634" s="2" t="s">
        <v>377</v>
      </c>
      <c r="L1634" s="2" t="s">
        <v>562</v>
      </c>
      <c r="M1634" s="2" t="s">
        <v>535</v>
      </c>
    </row>
    <row r="1635" spans="1:13" x14ac:dyDescent="0.45">
      <c r="A1635" s="2" t="s">
        <v>426</v>
      </c>
      <c r="B1635" s="2" t="s">
        <v>360</v>
      </c>
      <c r="C1635" s="3">
        <v>2199</v>
      </c>
      <c r="D1635" s="3">
        <v>1994.07</v>
      </c>
      <c r="E1635" s="4">
        <v>42838.650868055556</v>
      </c>
      <c r="F1635" s="4">
        <v>42880.777060185188</v>
      </c>
      <c r="G1635" s="2" t="s">
        <v>402</v>
      </c>
      <c r="H1635" s="2" t="s">
        <v>403</v>
      </c>
      <c r="I1635" s="2" t="s">
        <v>397</v>
      </c>
      <c r="J1635" s="2" t="s">
        <v>525</v>
      </c>
      <c r="K1635" s="2" t="s">
        <v>378</v>
      </c>
      <c r="L1635" s="2" t="s">
        <v>562</v>
      </c>
      <c r="M1635" s="2" t="s">
        <v>535</v>
      </c>
    </row>
    <row r="1636" spans="1:13" x14ac:dyDescent="0.45">
      <c r="A1636" s="2" t="s">
        <v>426</v>
      </c>
      <c r="B1636" s="2" t="s">
        <v>360</v>
      </c>
      <c r="C1636" s="3">
        <v>10000</v>
      </c>
      <c r="D1636" s="3">
        <v>0</v>
      </c>
      <c r="E1636" s="4">
        <v>43740.898726851854</v>
      </c>
      <c r="F1636" s="4">
        <v>43741</v>
      </c>
      <c r="G1636" s="2" t="s">
        <v>391</v>
      </c>
      <c r="H1636" s="2" t="s">
        <v>383</v>
      </c>
      <c r="I1636" s="2" t="s">
        <v>385</v>
      </c>
      <c r="J1636" s="2" t="s">
        <v>529</v>
      </c>
      <c r="K1636" s="2" t="s">
        <v>377</v>
      </c>
      <c r="L1636" s="2" t="s">
        <v>562</v>
      </c>
      <c r="M1636" s="2" t="s">
        <v>533</v>
      </c>
    </row>
    <row r="1637" spans="1:13" x14ac:dyDescent="0.45">
      <c r="A1637" s="2" t="s">
        <v>591</v>
      </c>
      <c r="B1637" s="2" t="s">
        <v>362</v>
      </c>
      <c r="C1637" s="3">
        <v>2444</v>
      </c>
      <c r="D1637" s="3">
        <v>0</v>
      </c>
      <c r="E1637" s="4">
        <v>43601.229398148149</v>
      </c>
      <c r="F1637" s="4">
        <v>43941.674525462964</v>
      </c>
      <c r="G1637" s="2" t="s">
        <v>404</v>
      </c>
      <c r="H1637" s="2" t="s">
        <v>403</v>
      </c>
      <c r="I1637" s="2" t="s">
        <v>405</v>
      </c>
      <c r="J1637" s="2" t="s">
        <v>524</v>
      </c>
      <c r="K1637" s="2" t="s">
        <v>377</v>
      </c>
      <c r="L1637" s="2" t="s">
        <v>555</v>
      </c>
      <c r="M1637" s="2" t="s">
        <v>536</v>
      </c>
    </row>
    <row r="1638" spans="1:13" x14ac:dyDescent="0.45">
      <c r="A1638" s="2" t="s">
        <v>592</v>
      </c>
      <c r="B1638" s="2" t="s">
        <v>362</v>
      </c>
      <c r="C1638" s="3">
        <v>86147</v>
      </c>
      <c r="D1638" s="3">
        <v>86147</v>
      </c>
      <c r="E1638" s="4">
        <v>44042.942511574074</v>
      </c>
      <c r="F1638" s="4">
        <v>44084.913206018522</v>
      </c>
      <c r="G1638" s="2" t="s">
        <v>391</v>
      </c>
      <c r="H1638" s="2" t="s">
        <v>383</v>
      </c>
      <c r="I1638" s="2" t="s">
        <v>385</v>
      </c>
      <c r="J1638" s="2" t="s">
        <v>528</v>
      </c>
      <c r="K1638" s="2" t="s">
        <v>378</v>
      </c>
      <c r="L1638" s="2" t="s">
        <v>555</v>
      </c>
      <c r="M1638" s="2" t="s">
        <v>535</v>
      </c>
    </row>
    <row r="1639" spans="1:13" x14ac:dyDescent="0.45">
      <c r="A1639" s="2" t="s">
        <v>592</v>
      </c>
      <c r="B1639" s="2" t="s">
        <v>362</v>
      </c>
      <c r="C1639" s="3">
        <v>9000</v>
      </c>
      <c r="D1639" s="3">
        <v>9000</v>
      </c>
      <c r="E1639" s="4">
        <v>42572.746631944443</v>
      </c>
      <c r="F1639" s="4">
        <v>42751.688645833332</v>
      </c>
      <c r="G1639" s="2" t="s">
        <v>404</v>
      </c>
      <c r="H1639" s="2" t="s">
        <v>403</v>
      </c>
      <c r="I1639" s="2" t="s">
        <v>405</v>
      </c>
      <c r="J1639" s="2" t="s">
        <v>522</v>
      </c>
      <c r="K1639" s="2" t="s">
        <v>377</v>
      </c>
      <c r="L1639" s="2" t="s">
        <v>574</v>
      </c>
      <c r="M1639" s="2" t="s">
        <v>536</v>
      </c>
    </row>
    <row r="1640" spans="1:13" x14ac:dyDescent="0.45">
      <c r="A1640" s="2" t="s">
        <v>593</v>
      </c>
      <c r="B1640" s="2" t="s">
        <v>362</v>
      </c>
      <c r="C1640" s="3">
        <v>10000</v>
      </c>
      <c r="D1640" s="3">
        <v>0</v>
      </c>
      <c r="E1640" s="4">
        <v>43970.847118055557</v>
      </c>
      <c r="F1640" s="4">
        <v>44021.799247685187</v>
      </c>
      <c r="G1640" s="2" t="s">
        <v>394</v>
      </c>
      <c r="H1640" s="2" t="s">
        <v>383</v>
      </c>
      <c r="I1640" s="2" t="s">
        <v>395</v>
      </c>
      <c r="J1640" s="2" t="s">
        <v>525</v>
      </c>
      <c r="K1640" s="2" t="s">
        <v>377</v>
      </c>
      <c r="L1640" s="2" t="s">
        <v>573</v>
      </c>
      <c r="M1640" s="2" t="s">
        <v>533</v>
      </c>
    </row>
    <row r="1641" spans="1:13" x14ac:dyDescent="0.45">
      <c r="A1641" s="2" t="s">
        <v>590</v>
      </c>
      <c r="B1641" s="2" t="s">
        <v>362</v>
      </c>
      <c r="C1641" s="3">
        <v>112337.28</v>
      </c>
      <c r="D1641" s="3">
        <v>0</v>
      </c>
      <c r="E1641" s="4">
        <v>42870.059444444443</v>
      </c>
      <c r="F1641" s="4">
        <v>43280.940370370372</v>
      </c>
      <c r="G1641" s="2" t="s">
        <v>388</v>
      </c>
      <c r="H1641" s="2" t="s">
        <v>389</v>
      </c>
      <c r="I1641" s="2" t="s">
        <v>387</v>
      </c>
      <c r="J1641" s="2" t="s">
        <v>529</v>
      </c>
      <c r="K1641" s="2" t="s">
        <v>377</v>
      </c>
      <c r="L1641" s="2" t="s">
        <v>565</v>
      </c>
      <c r="M1641" s="2" t="s">
        <v>533</v>
      </c>
    </row>
    <row r="1642" spans="1:13" x14ac:dyDescent="0.45">
      <c r="A1642" s="2" t="s">
        <v>590</v>
      </c>
      <c r="B1642" s="2" t="s">
        <v>362</v>
      </c>
      <c r="C1642" s="3">
        <v>115901.77</v>
      </c>
      <c r="D1642" s="3">
        <v>0</v>
      </c>
      <c r="E1642" s="4">
        <v>43411.256157407406</v>
      </c>
      <c r="F1642" s="4">
        <v>43732</v>
      </c>
      <c r="G1642" s="2" t="s">
        <v>396</v>
      </c>
      <c r="H1642" s="2" t="s">
        <v>383</v>
      </c>
      <c r="I1642" s="2" t="s">
        <v>397</v>
      </c>
      <c r="J1642" s="2" t="s">
        <v>522</v>
      </c>
      <c r="K1642" s="2" t="s">
        <v>377</v>
      </c>
      <c r="L1642" s="2" t="s">
        <v>565</v>
      </c>
      <c r="M1642" s="2" t="s">
        <v>538</v>
      </c>
    </row>
    <row r="1643" spans="1:13" x14ac:dyDescent="0.45">
      <c r="A1643" s="2" t="s">
        <v>590</v>
      </c>
      <c r="B1643" s="2" t="s">
        <v>362</v>
      </c>
      <c r="C1643" s="3">
        <v>155653.88</v>
      </c>
      <c r="D1643" s="3">
        <v>0</v>
      </c>
      <c r="E1643" s="4">
        <v>43334.770949074074</v>
      </c>
      <c r="F1643" s="4">
        <v>43367.838854166665</v>
      </c>
      <c r="G1643" s="2" t="s">
        <v>391</v>
      </c>
      <c r="H1643" s="2" t="s">
        <v>383</v>
      </c>
      <c r="I1643" s="2" t="s">
        <v>385</v>
      </c>
      <c r="J1643" s="2" t="s">
        <v>522</v>
      </c>
      <c r="K1643" s="2" t="s">
        <v>377</v>
      </c>
      <c r="L1643" s="2" t="s">
        <v>565</v>
      </c>
      <c r="M1643" s="2" t="s">
        <v>535</v>
      </c>
    </row>
    <row r="1644" spans="1:13" x14ac:dyDescent="0.45">
      <c r="A1644" s="2" t="s">
        <v>594</v>
      </c>
      <c r="B1644" s="2" t="s">
        <v>362</v>
      </c>
      <c r="C1644" s="3">
        <v>16.989999999999998</v>
      </c>
      <c r="D1644" s="3">
        <v>16.989999999999998</v>
      </c>
      <c r="E1644" s="4">
        <v>43564.724085648151</v>
      </c>
      <c r="F1644" s="4">
        <v>43564</v>
      </c>
      <c r="G1644" s="2" t="s">
        <v>394</v>
      </c>
      <c r="H1644" s="2" t="s">
        <v>383</v>
      </c>
      <c r="I1644" s="2" t="s">
        <v>395</v>
      </c>
      <c r="J1644" s="2" t="s">
        <v>525</v>
      </c>
      <c r="K1644" s="2" t="s">
        <v>378</v>
      </c>
      <c r="L1644" s="2" t="s">
        <v>565</v>
      </c>
      <c r="M1644" s="2" t="s">
        <v>533</v>
      </c>
    </row>
    <row r="1645" spans="1:13" x14ac:dyDescent="0.45">
      <c r="A1645" s="2" t="s">
        <v>594</v>
      </c>
      <c r="B1645" s="2" t="s">
        <v>362</v>
      </c>
      <c r="C1645" s="3">
        <v>19.989999999999998</v>
      </c>
      <c r="D1645" s="3">
        <v>19.989999999999998</v>
      </c>
      <c r="E1645" s="4">
        <v>43556.859560185185</v>
      </c>
      <c r="F1645" s="4">
        <v>43556.57372685185</v>
      </c>
      <c r="G1645" s="2" t="s">
        <v>404</v>
      </c>
      <c r="H1645" s="2" t="s">
        <v>403</v>
      </c>
      <c r="I1645" s="2" t="s">
        <v>405</v>
      </c>
      <c r="J1645" s="2" t="s">
        <v>528</v>
      </c>
      <c r="K1645" s="2" t="s">
        <v>378</v>
      </c>
      <c r="L1645" s="2" t="s">
        <v>565</v>
      </c>
      <c r="M1645" s="2" t="s">
        <v>538</v>
      </c>
    </row>
    <row r="1646" spans="1:13" x14ac:dyDescent="0.45">
      <c r="A1646" s="2" t="s">
        <v>594</v>
      </c>
      <c r="B1646" s="2" t="s">
        <v>362</v>
      </c>
      <c r="C1646" s="3">
        <v>145</v>
      </c>
      <c r="D1646" s="3">
        <v>145</v>
      </c>
      <c r="E1646" s="4">
        <v>43416.613842592589</v>
      </c>
      <c r="F1646" s="4">
        <v>43416.670578703706</v>
      </c>
      <c r="G1646" s="2" t="s">
        <v>396</v>
      </c>
      <c r="H1646" s="2" t="s">
        <v>383</v>
      </c>
      <c r="I1646" s="2" t="s">
        <v>397</v>
      </c>
      <c r="J1646" s="2" t="s">
        <v>529</v>
      </c>
      <c r="K1646" s="2" t="s">
        <v>378</v>
      </c>
      <c r="L1646" s="2" t="s">
        <v>565</v>
      </c>
      <c r="M1646" s="2" t="s">
        <v>533</v>
      </c>
    </row>
    <row r="1647" spans="1:13" x14ac:dyDescent="0.45">
      <c r="A1647" s="2" t="s">
        <v>303</v>
      </c>
      <c r="B1647" s="2" t="s">
        <v>363</v>
      </c>
      <c r="C1647" s="3">
        <v>30000</v>
      </c>
      <c r="D1647" s="3">
        <v>0</v>
      </c>
      <c r="E1647" s="4">
        <v>43515.21943287037</v>
      </c>
      <c r="F1647" s="4">
        <v>43742</v>
      </c>
      <c r="G1647" s="2" t="s">
        <v>393</v>
      </c>
      <c r="H1647" s="2" t="s">
        <v>389</v>
      </c>
      <c r="I1647" s="2" t="s">
        <v>385</v>
      </c>
      <c r="J1647" s="2" t="s">
        <v>522</v>
      </c>
      <c r="K1647" s="2" t="s">
        <v>377</v>
      </c>
      <c r="L1647" s="2" t="s">
        <v>559</v>
      </c>
      <c r="M1647" s="2" t="s">
        <v>533</v>
      </c>
    </row>
    <row r="1648" spans="1:13" x14ac:dyDescent="0.45">
      <c r="A1648" s="2" t="s">
        <v>645</v>
      </c>
      <c r="B1648" s="2" t="s">
        <v>358</v>
      </c>
      <c r="C1648" s="3">
        <v>10000</v>
      </c>
      <c r="D1648" s="3">
        <v>10000</v>
      </c>
      <c r="E1648" s="4">
        <v>42347.766087962962</v>
      </c>
      <c r="F1648" s="4">
        <v>42780.670208333337</v>
      </c>
      <c r="G1648" s="2" t="s">
        <v>390</v>
      </c>
      <c r="H1648" s="2" t="s">
        <v>389</v>
      </c>
      <c r="I1648" s="2" t="s">
        <v>385</v>
      </c>
      <c r="J1648" s="2" t="s">
        <v>522</v>
      </c>
      <c r="K1648" s="2" t="s">
        <v>377</v>
      </c>
      <c r="L1648" s="2" t="s">
        <v>561</v>
      </c>
      <c r="M1648" s="2" t="s">
        <v>533</v>
      </c>
    </row>
    <row r="1649" spans="1:13" x14ac:dyDescent="0.45">
      <c r="A1649" s="2" t="s">
        <v>229</v>
      </c>
      <c r="B1649" s="2" t="s">
        <v>371</v>
      </c>
      <c r="C1649" s="3">
        <v>2695</v>
      </c>
      <c r="D1649" s="3">
        <v>2695</v>
      </c>
      <c r="E1649" s="4">
        <v>43123.861643518518</v>
      </c>
      <c r="F1649" s="4">
        <v>43123.867939814816</v>
      </c>
      <c r="G1649" s="2" t="s">
        <v>402</v>
      </c>
      <c r="H1649" s="2" t="s">
        <v>403</v>
      </c>
      <c r="I1649" s="2" t="s">
        <v>397</v>
      </c>
      <c r="J1649" s="2" t="s">
        <v>525</v>
      </c>
      <c r="K1649" s="2" t="s">
        <v>378</v>
      </c>
      <c r="L1649" s="2" t="s">
        <v>562</v>
      </c>
      <c r="M1649" s="2" t="s">
        <v>536</v>
      </c>
    </row>
    <row r="1650" spans="1:13" x14ac:dyDescent="0.45">
      <c r="A1650" s="2" t="s">
        <v>143</v>
      </c>
      <c r="B1650" s="2" t="s">
        <v>363</v>
      </c>
      <c r="C1650" s="3">
        <v>2499</v>
      </c>
      <c r="D1650" s="3">
        <v>2499</v>
      </c>
      <c r="E1650" s="4">
        <v>42678.748252314814</v>
      </c>
      <c r="F1650" s="4">
        <v>42678.751319444447</v>
      </c>
      <c r="G1650" s="2" t="s">
        <v>382</v>
      </c>
      <c r="H1650" s="2" t="s">
        <v>381</v>
      </c>
      <c r="I1650" s="2" t="s">
        <v>385</v>
      </c>
      <c r="J1650" s="2" t="s">
        <v>525</v>
      </c>
      <c r="K1650" s="2" t="s">
        <v>378</v>
      </c>
      <c r="L1650" s="2" t="s">
        <v>557</v>
      </c>
      <c r="M1650" s="2" t="s">
        <v>534</v>
      </c>
    </row>
    <row r="1651" spans="1:13" x14ac:dyDescent="0.45">
      <c r="A1651" s="2" t="s">
        <v>467</v>
      </c>
      <c r="B1651" s="2" t="s">
        <v>364</v>
      </c>
      <c r="C1651" s="3">
        <v>37000</v>
      </c>
      <c r="D1651" s="3">
        <v>0</v>
      </c>
      <c r="E1651" s="4">
        <v>41679.908703703702</v>
      </c>
      <c r="F1651" s="4">
        <v>42381.208333333336</v>
      </c>
      <c r="G1651" s="2" t="s">
        <v>388</v>
      </c>
      <c r="H1651" s="2" t="s">
        <v>389</v>
      </c>
      <c r="I1651" s="2" t="s">
        <v>385</v>
      </c>
      <c r="J1651" s="2" t="s">
        <v>522</v>
      </c>
      <c r="K1651" s="2" t="s">
        <v>377</v>
      </c>
      <c r="L1651" s="2" t="s">
        <v>553</v>
      </c>
      <c r="M1651" s="2" t="s">
        <v>533</v>
      </c>
    </row>
    <row r="1652" spans="1:13" x14ac:dyDescent="0.45">
      <c r="A1652" s="2" t="s">
        <v>26</v>
      </c>
      <c r="B1652" s="2" t="s">
        <v>371</v>
      </c>
      <c r="C1652" s="3">
        <v>35400</v>
      </c>
      <c r="D1652" s="3">
        <v>35400</v>
      </c>
      <c r="E1652" s="4">
        <v>41493.806631944448</v>
      </c>
      <c r="F1652" s="4">
        <v>41578.291666666664</v>
      </c>
      <c r="G1652" s="2" t="s">
        <v>390</v>
      </c>
      <c r="H1652" s="2" t="s">
        <v>389</v>
      </c>
      <c r="I1652" s="2" t="s">
        <v>385</v>
      </c>
      <c r="J1652" s="2" t="s">
        <v>523</v>
      </c>
      <c r="K1652" s="2" t="s">
        <v>378</v>
      </c>
      <c r="L1652" s="2" t="s">
        <v>555</v>
      </c>
      <c r="M1652" s="2" t="s">
        <v>535</v>
      </c>
    </row>
    <row r="1653" spans="1:13" x14ac:dyDescent="0.45">
      <c r="A1653" s="2" t="s">
        <v>26</v>
      </c>
      <c r="B1653" s="2" t="s">
        <v>371</v>
      </c>
      <c r="C1653" s="3">
        <v>50000</v>
      </c>
      <c r="D1653" s="3">
        <v>0</v>
      </c>
      <c r="E1653" s="4">
        <v>41148.782592592594</v>
      </c>
      <c r="F1653" s="4">
        <v>41411.166666666664</v>
      </c>
      <c r="G1653" s="2" t="s">
        <v>392</v>
      </c>
      <c r="H1653" s="2" t="s">
        <v>383</v>
      </c>
      <c r="I1653" s="2" t="s">
        <v>385</v>
      </c>
      <c r="J1653" s="2" t="s">
        <v>522</v>
      </c>
      <c r="K1653" s="2" t="s">
        <v>377</v>
      </c>
      <c r="L1653" s="2" t="s">
        <v>555</v>
      </c>
      <c r="M1653" s="2" t="s">
        <v>533</v>
      </c>
    </row>
    <row r="1654" spans="1:13" x14ac:dyDescent="0.45">
      <c r="A1654" s="2" t="s">
        <v>645</v>
      </c>
      <c r="B1654" s="2" t="s">
        <v>358</v>
      </c>
      <c r="C1654" s="3">
        <v>216.97</v>
      </c>
      <c r="D1654" s="3">
        <v>216.97</v>
      </c>
      <c r="E1654" s="4">
        <v>43479.760972222219</v>
      </c>
      <c r="F1654" s="4">
        <v>43481</v>
      </c>
      <c r="G1654" s="2" t="s">
        <v>382</v>
      </c>
      <c r="H1654" s="2" t="s">
        <v>381</v>
      </c>
      <c r="I1654" s="2" t="s">
        <v>385</v>
      </c>
      <c r="J1654" s="2" t="s">
        <v>525</v>
      </c>
      <c r="K1654" s="2" t="s">
        <v>378</v>
      </c>
      <c r="L1654" s="2" t="s">
        <v>555</v>
      </c>
      <c r="M1654" s="2" t="s">
        <v>533</v>
      </c>
    </row>
    <row r="1655" spans="1:13" x14ac:dyDescent="0.45">
      <c r="A1655" s="2" t="s">
        <v>510</v>
      </c>
      <c r="B1655" s="2" t="s">
        <v>365</v>
      </c>
      <c r="C1655" s="3">
        <v>69738</v>
      </c>
      <c r="D1655" s="3">
        <v>69738</v>
      </c>
      <c r="E1655" s="4">
        <v>42524.90353009259</v>
      </c>
      <c r="F1655" s="4">
        <v>42550.291666666664</v>
      </c>
      <c r="G1655" s="2" t="s">
        <v>390</v>
      </c>
      <c r="H1655" s="2" t="s">
        <v>389</v>
      </c>
      <c r="I1655" s="2" t="s">
        <v>385</v>
      </c>
      <c r="J1655" s="2" t="s">
        <v>523</v>
      </c>
      <c r="K1655" s="2" t="s">
        <v>378</v>
      </c>
      <c r="L1655" s="2" t="s">
        <v>554</v>
      </c>
      <c r="M1655" s="2" t="s">
        <v>538</v>
      </c>
    </row>
    <row r="1656" spans="1:13" x14ac:dyDescent="0.45">
      <c r="A1656" s="2" t="s">
        <v>510</v>
      </c>
      <c r="B1656" s="2" t="s">
        <v>365</v>
      </c>
      <c r="C1656" s="3">
        <v>76400</v>
      </c>
      <c r="D1656" s="3">
        <v>76400</v>
      </c>
      <c r="E1656" s="4">
        <v>41960.870034722226</v>
      </c>
      <c r="F1656" s="4">
        <v>42240.291666666664</v>
      </c>
      <c r="G1656" s="2" t="s">
        <v>398</v>
      </c>
      <c r="H1656" s="2" t="s">
        <v>389</v>
      </c>
      <c r="I1656" s="2" t="s">
        <v>399</v>
      </c>
      <c r="J1656" s="2" t="s">
        <v>525</v>
      </c>
      <c r="K1656" s="2" t="s">
        <v>378</v>
      </c>
      <c r="L1656" s="2" t="s">
        <v>555</v>
      </c>
      <c r="M1656" s="2" t="s">
        <v>535</v>
      </c>
    </row>
    <row r="1657" spans="1:13" x14ac:dyDescent="0.45">
      <c r="A1657" s="2" t="s">
        <v>510</v>
      </c>
      <c r="B1657" s="2" t="s">
        <v>365</v>
      </c>
      <c r="C1657" s="3">
        <v>77000</v>
      </c>
      <c r="D1657" s="3">
        <v>0</v>
      </c>
      <c r="E1657" s="4">
        <v>43607.740590277775</v>
      </c>
      <c r="F1657" s="4">
        <v>43782.291666666664</v>
      </c>
      <c r="G1657" s="2" t="s">
        <v>388</v>
      </c>
      <c r="H1657" s="2" t="s">
        <v>389</v>
      </c>
      <c r="I1657" s="2" t="s">
        <v>385</v>
      </c>
      <c r="J1657" s="2" t="s">
        <v>527</v>
      </c>
      <c r="K1657" s="2" t="s">
        <v>377</v>
      </c>
      <c r="L1657" s="2" t="s">
        <v>554</v>
      </c>
      <c r="M1657" s="2" t="s">
        <v>534</v>
      </c>
    </row>
    <row r="1658" spans="1:13" x14ac:dyDescent="0.45">
      <c r="A1658" s="2" t="s">
        <v>417</v>
      </c>
      <c r="B1658" s="2" t="s">
        <v>359</v>
      </c>
      <c r="C1658" s="3">
        <v>2095</v>
      </c>
      <c r="D1658" s="3">
        <v>2095</v>
      </c>
      <c r="E1658" s="4">
        <v>43312.217789351853</v>
      </c>
      <c r="F1658" s="4">
        <v>43312.177060185182</v>
      </c>
      <c r="G1658" s="2" t="s">
        <v>404</v>
      </c>
      <c r="H1658" s="2" t="s">
        <v>403</v>
      </c>
      <c r="I1658" s="2" t="s">
        <v>405</v>
      </c>
      <c r="J1658" s="2" t="s">
        <v>525</v>
      </c>
      <c r="K1658" s="2" t="s">
        <v>378</v>
      </c>
      <c r="L1658" s="2" t="s">
        <v>562</v>
      </c>
      <c r="M1658" s="2" t="s">
        <v>535</v>
      </c>
    </row>
    <row r="1659" spans="1:13" x14ac:dyDescent="0.45">
      <c r="A1659" s="2" t="s">
        <v>417</v>
      </c>
      <c r="B1659" s="2" t="s">
        <v>359</v>
      </c>
      <c r="C1659" s="3">
        <v>2499.9499999999998</v>
      </c>
      <c r="D1659" s="3">
        <v>0</v>
      </c>
      <c r="E1659" s="4">
        <v>42053.660092592596</v>
      </c>
      <c r="F1659" s="4">
        <v>42265.166666666664</v>
      </c>
      <c r="G1659" s="2" t="s">
        <v>382</v>
      </c>
      <c r="H1659" s="2" t="s">
        <v>381</v>
      </c>
      <c r="I1659" s="2" t="s">
        <v>385</v>
      </c>
      <c r="J1659" s="2" t="s">
        <v>529</v>
      </c>
      <c r="K1659" s="2" t="s">
        <v>377</v>
      </c>
      <c r="L1659" s="2" t="s">
        <v>558</v>
      </c>
      <c r="M1659" s="2" t="s">
        <v>535</v>
      </c>
    </row>
    <row r="1660" spans="1:13" x14ac:dyDescent="0.45">
      <c r="A1660" s="2" t="s">
        <v>417</v>
      </c>
      <c r="B1660" s="2" t="s">
        <v>359</v>
      </c>
      <c r="C1660" s="3">
        <v>2695</v>
      </c>
      <c r="D1660" s="3">
        <v>2695</v>
      </c>
      <c r="E1660" s="4">
        <v>43803.823113425926</v>
      </c>
      <c r="F1660" s="4">
        <v>43803.824537037035</v>
      </c>
      <c r="G1660" s="2" t="s">
        <v>391</v>
      </c>
      <c r="H1660" s="2" t="s">
        <v>383</v>
      </c>
      <c r="I1660" s="2" t="s">
        <v>385</v>
      </c>
      <c r="J1660" s="2" t="s">
        <v>528</v>
      </c>
      <c r="K1660" s="2" t="s">
        <v>378</v>
      </c>
      <c r="L1660" s="2" t="s">
        <v>555</v>
      </c>
      <c r="M1660" s="2" t="s">
        <v>535</v>
      </c>
    </row>
    <row r="1661" spans="1:13" x14ac:dyDescent="0.45">
      <c r="A1661" s="2" t="s">
        <v>417</v>
      </c>
      <c r="B1661" s="2" t="s">
        <v>359</v>
      </c>
      <c r="C1661" s="3">
        <v>4000</v>
      </c>
      <c r="D1661" s="3">
        <v>4000</v>
      </c>
      <c r="E1661" s="4">
        <v>43696.893055555556</v>
      </c>
      <c r="F1661" s="4">
        <v>43697</v>
      </c>
      <c r="G1661" s="2" t="s">
        <v>382</v>
      </c>
      <c r="H1661" s="2" t="s">
        <v>381</v>
      </c>
      <c r="I1661" s="2" t="s">
        <v>387</v>
      </c>
      <c r="J1661" s="2" t="s">
        <v>523</v>
      </c>
      <c r="K1661" s="2" t="s">
        <v>378</v>
      </c>
      <c r="L1661" s="2" t="s">
        <v>557</v>
      </c>
      <c r="M1661" s="2" t="s">
        <v>535</v>
      </c>
    </row>
    <row r="1662" spans="1:13" x14ac:dyDescent="0.45">
      <c r="A1662" s="2" t="s">
        <v>417</v>
      </c>
      <c r="B1662" s="2" t="s">
        <v>359</v>
      </c>
      <c r="C1662" s="3">
        <v>4000</v>
      </c>
      <c r="D1662" s="3">
        <v>4000</v>
      </c>
      <c r="E1662" s="4">
        <v>43327.852870370371</v>
      </c>
      <c r="F1662" s="4">
        <v>43328.889791666668</v>
      </c>
      <c r="G1662" s="2" t="s">
        <v>396</v>
      </c>
      <c r="H1662" s="2" t="s">
        <v>383</v>
      </c>
      <c r="I1662" s="2" t="s">
        <v>397</v>
      </c>
      <c r="J1662" s="2" t="s">
        <v>525</v>
      </c>
      <c r="K1662" s="2" t="s">
        <v>378</v>
      </c>
      <c r="L1662" s="2" t="s">
        <v>557</v>
      </c>
      <c r="M1662" s="2" t="s">
        <v>533</v>
      </c>
    </row>
    <row r="1663" spans="1:13" x14ac:dyDescent="0.45">
      <c r="A1663" s="2" t="s">
        <v>417</v>
      </c>
      <c r="B1663" s="2" t="s">
        <v>359</v>
      </c>
      <c r="C1663" s="3">
        <v>6000</v>
      </c>
      <c r="D1663" s="3">
        <v>6000</v>
      </c>
      <c r="E1663" s="4">
        <v>41920.863668981481</v>
      </c>
      <c r="F1663" s="4">
        <v>41921.291666666664</v>
      </c>
      <c r="G1663" s="2" t="s">
        <v>390</v>
      </c>
      <c r="H1663" s="2" t="s">
        <v>389</v>
      </c>
      <c r="I1663" s="2" t="s">
        <v>386</v>
      </c>
      <c r="J1663" s="2" t="s">
        <v>522</v>
      </c>
      <c r="K1663" s="2" t="s">
        <v>378</v>
      </c>
      <c r="L1663" s="2" t="s">
        <v>558</v>
      </c>
      <c r="M1663" s="2" t="s">
        <v>533</v>
      </c>
    </row>
    <row r="1664" spans="1:13" x14ac:dyDescent="0.45">
      <c r="A1664" s="2" t="s">
        <v>417</v>
      </c>
      <c r="B1664" s="2" t="s">
        <v>359</v>
      </c>
      <c r="C1664" s="3">
        <v>9000</v>
      </c>
      <c r="D1664" s="3">
        <v>0</v>
      </c>
      <c r="E1664" s="4">
        <v>43348.875636574077</v>
      </c>
      <c r="F1664" s="4">
        <v>43438.524872685186</v>
      </c>
      <c r="G1664" s="2" t="s">
        <v>393</v>
      </c>
      <c r="H1664" s="2" t="s">
        <v>389</v>
      </c>
      <c r="I1664" s="2" t="s">
        <v>385</v>
      </c>
      <c r="J1664" s="2" t="s">
        <v>525</v>
      </c>
      <c r="K1664" s="2" t="s">
        <v>377</v>
      </c>
      <c r="L1664" s="2" t="s">
        <v>562</v>
      </c>
      <c r="M1664" s="2" t="s">
        <v>533</v>
      </c>
    </row>
    <row r="1665" spans="1:13" x14ac:dyDescent="0.45">
      <c r="A1665" s="2" t="s">
        <v>417</v>
      </c>
      <c r="B1665" s="2" t="s">
        <v>359</v>
      </c>
      <c r="C1665" s="3">
        <v>10000</v>
      </c>
      <c r="D1665" s="3">
        <v>10000</v>
      </c>
      <c r="E1665" s="4">
        <v>41891.141238425924</v>
      </c>
      <c r="F1665" s="4">
        <v>42023.291666666664</v>
      </c>
      <c r="G1665" s="2" t="s">
        <v>396</v>
      </c>
      <c r="H1665" s="2" t="s">
        <v>383</v>
      </c>
      <c r="I1665" s="2" t="s">
        <v>397</v>
      </c>
      <c r="J1665" s="2" t="s">
        <v>525</v>
      </c>
      <c r="K1665" s="2" t="s">
        <v>378</v>
      </c>
      <c r="L1665" s="2" t="s">
        <v>558</v>
      </c>
      <c r="M1665" s="2" t="s">
        <v>538</v>
      </c>
    </row>
    <row r="1666" spans="1:13" x14ac:dyDescent="0.45">
      <c r="A1666" s="2" t="s">
        <v>417</v>
      </c>
      <c r="B1666" s="2" t="s">
        <v>359</v>
      </c>
      <c r="C1666" s="3">
        <v>10800</v>
      </c>
      <c r="D1666" s="3">
        <v>10800</v>
      </c>
      <c r="E1666" s="4">
        <v>42380.905300925922</v>
      </c>
      <c r="F1666" s="4">
        <v>42719.291666666664</v>
      </c>
      <c r="G1666" s="2" t="s">
        <v>398</v>
      </c>
      <c r="H1666" s="2" t="s">
        <v>389</v>
      </c>
      <c r="I1666" s="2" t="s">
        <v>399</v>
      </c>
      <c r="J1666" s="2" t="s">
        <v>522</v>
      </c>
      <c r="K1666" s="2" t="s">
        <v>377</v>
      </c>
      <c r="L1666" s="2" t="s">
        <v>558</v>
      </c>
      <c r="M1666" s="2" t="s">
        <v>534</v>
      </c>
    </row>
    <row r="1667" spans="1:13" x14ac:dyDescent="0.45">
      <c r="A1667" s="2" t="s">
        <v>417</v>
      </c>
      <c r="B1667" s="2" t="s">
        <v>359</v>
      </c>
      <c r="C1667" s="3">
        <v>20000</v>
      </c>
      <c r="D1667" s="3">
        <v>20000</v>
      </c>
      <c r="E1667" s="4">
        <v>43938.880370370367</v>
      </c>
      <c r="F1667" s="4">
        <v>43999.804166666669</v>
      </c>
      <c r="G1667" s="2" t="s">
        <v>404</v>
      </c>
      <c r="H1667" s="2" t="s">
        <v>403</v>
      </c>
      <c r="I1667" s="2" t="s">
        <v>405</v>
      </c>
      <c r="J1667" s="2" t="s">
        <v>528</v>
      </c>
      <c r="K1667" s="2" t="s">
        <v>378</v>
      </c>
      <c r="L1667" s="2" t="s">
        <v>562</v>
      </c>
      <c r="M1667" s="2" t="s">
        <v>535</v>
      </c>
    </row>
    <row r="1668" spans="1:13" x14ac:dyDescent="0.45">
      <c r="A1668" s="2" t="s">
        <v>417</v>
      </c>
      <c r="B1668" s="2" t="s">
        <v>359</v>
      </c>
      <c r="C1668" s="3">
        <v>21000</v>
      </c>
      <c r="D1668" s="3">
        <v>21000</v>
      </c>
      <c r="E1668" s="4">
        <v>43430.83625</v>
      </c>
      <c r="F1668" s="4">
        <v>43717</v>
      </c>
      <c r="G1668" s="2" t="s">
        <v>398</v>
      </c>
      <c r="H1668" s="2" t="s">
        <v>389</v>
      </c>
      <c r="I1668" s="2" t="s">
        <v>399</v>
      </c>
      <c r="J1668" s="2" t="s">
        <v>528</v>
      </c>
      <c r="K1668" s="2" t="s">
        <v>378</v>
      </c>
      <c r="L1668" s="2" t="s">
        <v>562</v>
      </c>
      <c r="M1668" s="2" t="s">
        <v>539</v>
      </c>
    </row>
    <row r="1669" spans="1:13" x14ac:dyDescent="0.45">
      <c r="A1669" s="2" t="s">
        <v>417</v>
      </c>
      <c r="B1669" s="2" t="s">
        <v>359</v>
      </c>
      <c r="C1669" s="3">
        <v>22050</v>
      </c>
      <c r="D1669" s="3">
        <v>22050</v>
      </c>
      <c r="E1669" s="4">
        <v>43998.783263888887</v>
      </c>
      <c r="F1669" s="4">
        <v>44074.894953703704</v>
      </c>
      <c r="G1669" s="2" t="s">
        <v>382</v>
      </c>
      <c r="H1669" s="2" t="s">
        <v>381</v>
      </c>
      <c r="I1669" s="2" t="s">
        <v>385</v>
      </c>
      <c r="J1669" s="2" t="s">
        <v>523</v>
      </c>
      <c r="K1669" s="2" t="s">
        <v>378</v>
      </c>
      <c r="L1669" s="2" t="s">
        <v>562</v>
      </c>
      <c r="M1669" s="2" t="s">
        <v>538</v>
      </c>
    </row>
    <row r="1670" spans="1:13" x14ac:dyDescent="0.45">
      <c r="A1670" s="2" t="s">
        <v>417</v>
      </c>
      <c r="B1670" s="2" t="s">
        <v>359</v>
      </c>
      <c r="C1670" s="3">
        <v>33250</v>
      </c>
      <c r="D1670" s="3">
        <v>33250</v>
      </c>
      <c r="E1670" s="4">
        <v>41758.908692129633</v>
      </c>
      <c r="F1670" s="4">
        <v>41772.291666666664</v>
      </c>
      <c r="G1670" s="2" t="s">
        <v>391</v>
      </c>
      <c r="H1670" s="2" t="s">
        <v>383</v>
      </c>
      <c r="I1670" s="2" t="s">
        <v>385</v>
      </c>
      <c r="J1670" s="2" t="s">
        <v>522</v>
      </c>
      <c r="K1670" s="2" t="s">
        <v>378</v>
      </c>
      <c r="L1670" s="2" t="s">
        <v>558</v>
      </c>
      <c r="M1670" s="2" t="s">
        <v>533</v>
      </c>
    </row>
    <row r="1671" spans="1:13" x14ac:dyDescent="0.45">
      <c r="A1671" s="2" t="s">
        <v>417</v>
      </c>
      <c r="B1671" s="2" t="s">
        <v>359</v>
      </c>
      <c r="C1671" s="3">
        <v>45500</v>
      </c>
      <c r="D1671" s="3">
        <v>45500</v>
      </c>
      <c r="E1671" s="4">
        <v>41593.736712962964</v>
      </c>
      <c r="F1671" s="4">
        <v>41688.291666666664</v>
      </c>
      <c r="G1671" s="2" t="s">
        <v>402</v>
      </c>
      <c r="H1671" s="2" t="s">
        <v>403</v>
      </c>
      <c r="I1671" s="2" t="s">
        <v>397</v>
      </c>
      <c r="J1671" s="2" t="s">
        <v>525</v>
      </c>
      <c r="K1671" s="2" t="s">
        <v>378</v>
      </c>
      <c r="L1671" s="2" t="s">
        <v>558</v>
      </c>
      <c r="M1671" s="2" t="s">
        <v>535</v>
      </c>
    </row>
    <row r="1672" spans="1:13" x14ac:dyDescent="0.45">
      <c r="A1672" s="2" t="s">
        <v>417</v>
      </c>
      <c r="B1672" s="2" t="s">
        <v>359</v>
      </c>
      <c r="C1672" s="3">
        <v>101000</v>
      </c>
      <c r="D1672" s="3">
        <v>101000</v>
      </c>
      <c r="E1672" s="4">
        <v>43175.857800925929</v>
      </c>
      <c r="F1672" s="4">
        <v>43300.946192129632</v>
      </c>
      <c r="G1672" s="2" t="s">
        <v>390</v>
      </c>
      <c r="H1672" s="2" t="s">
        <v>389</v>
      </c>
      <c r="I1672" s="2" t="s">
        <v>385</v>
      </c>
      <c r="J1672" s="2" t="s">
        <v>525</v>
      </c>
      <c r="K1672" s="2" t="s">
        <v>378</v>
      </c>
      <c r="L1672" s="2" t="s">
        <v>562</v>
      </c>
      <c r="M1672" s="2" t="s">
        <v>534</v>
      </c>
    </row>
    <row r="1673" spans="1:13" x14ac:dyDescent="0.45">
      <c r="A1673" s="2" t="s">
        <v>595</v>
      </c>
      <c r="B1673" s="2" t="s">
        <v>362</v>
      </c>
      <c r="C1673" s="3">
        <v>100653</v>
      </c>
      <c r="D1673" s="3">
        <v>100653</v>
      </c>
      <c r="E1673" s="4">
        <v>43819.865347222221</v>
      </c>
      <c r="F1673" s="4">
        <v>43908.807476851849</v>
      </c>
      <c r="G1673" s="2" t="s">
        <v>394</v>
      </c>
      <c r="H1673" s="2" t="s">
        <v>383</v>
      </c>
      <c r="I1673" s="2" t="s">
        <v>395</v>
      </c>
      <c r="J1673" s="2" t="s">
        <v>528</v>
      </c>
      <c r="K1673" s="2" t="s">
        <v>378</v>
      </c>
      <c r="L1673" s="2" t="s">
        <v>562</v>
      </c>
      <c r="M1673" s="2" t="s">
        <v>538</v>
      </c>
    </row>
    <row r="1674" spans="1:13" x14ac:dyDescent="0.45">
      <c r="A1674" s="2" t="s">
        <v>595</v>
      </c>
      <c r="B1674" s="2" t="s">
        <v>362</v>
      </c>
      <c r="C1674" s="3">
        <v>1250</v>
      </c>
      <c r="D1674" s="3">
        <v>1250</v>
      </c>
      <c r="E1674" s="4">
        <v>43496.962592592594</v>
      </c>
      <c r="F1674" s="4">
        <v>43990.291666666664</v>
      </c>
      <c r="G1674" s="2" t="s">
        <v>390</v>
      </c>
      <c r="H1674" s="2" t="s">
        <v>389</v>
      </c>
      <c r="I1674" s="2" t="s">
        <v>385</v>
      </c>
      <c r="J1674" s="2" t="s">
        <v>527</v>
      </c>
      <c r="K1674" s="2" t="s">
        <v>378</v>
      </c>
      <c r="L1674" s="2" t="s">
        <v>562</v>
      </c>
      <c r="M1674" s="2" t="s">
        <v>533</v>
      </c>
    </row>
    <row r="1675" spans="1:13" x14ac:dyDescent="0.45">
      <c r="A1675" s="2" t="s">
        <v>595</v>
      </c>
      <c r="B1675" s="2" t="s">
        <v>362</v>
      </c>
      <c r="C1675" s="3">
        <v>10000</v>
      </c>
      <c r="D1675" s="3">
        <v>10000</v>
      </c>
      <c r="E1675" s="4">
        <v>43697.701249999998</v>
      </c>
      <c r="F1675" s="4">
        <v>43707</v>
      </c>
      <c r="G1675" s="2" t="s">
        <v>396</v>
      </c>
      <c r="H1675" s="2" t="s">
        <v>383</v>
      </c>
      <c r="I1675" s="2" t="s">
        <v>397</v>
      </c>
      <c r="J1675" s="2" t="s">
        <v>525</v>
      </c>
      <c r="K1675" s="2" t="s">
        <v>378</v>
      </c>
      <c r="L1675" s="2" t="s">
        <v>562</v>
      </c>
      <c r="M1675" s="2" t="s">
        <v>539</v>
      </c>
    </row>
    <row r="1676" spans="1:13" x14ac:dyDescent="0.45">
      <c r="A1676" s="2" t="s">
        <v>595</v>
      </c>
      <c r="B1676" s="2" t="s">
        <v>362</v>
      </c>
      <c r="C1676" s="3">
        <v>19000</v>
      </c>
      <c r="D1676" s="3">
        <v>19000</v>
      </c>
      <c r="E1676" s="4">
        <v>43598.771562499998</v>
      </c>
      <c r="F1676" s="4">
        <v>43633</v>
      </c>
      <c r="G1676" s="2" t="s">
        <v>404</v>
      </c>
      <c r="H1676" s="2" t="s">
        <v>403</v>
      </c>
      <c r="I1676" s="2" t="s">
        <v>405</v>
      </c>
      <c r="J1676" s="2" t="s">
        <v>528</v>
      </c>
      <c r="K1676" s="2" t="s">
        <v>378</v>
      </c>
      <c r="L1676" s="2" t="s">
        <v>562</v>
      </c>
      <c r="M1676" s="2" t="s">
        <v>538</v>
      </c>
    </row>
    <row r="1677" spans="1:13" x14ac:dyDescent="0.45">
      <c r="A1677" s="2" t="s">
        <v>595</v>
      </c>
      <c r="B1677" s="2" t="s">
        <v>362</v>
      </c>
      <c r="C1677" s="3">
        <v>24000</v>
      </c>
      <c r="D1677" s="3">
        <v>24000</v>
      </c>
      <c r="E1677" s="4">
        <v>43955.838888888888</v>
      </c>
      <c r="F1677" s="4">
        <v>43990.291666666664</v>
      </c>
      <c r="G1677" s="2" t="s">
        <v>394</v>
      </c>
      <c r="H1677" s="2" t="s">
        <v>383</v>
      </c>
      <c r="I1677" s="2" t="s">
        <v>395</v>
      </c>
      <c r="J1677" s="2" t="s">
        <v>523</v>
      </c>
      <c r="K1677" s="2" t="s">
        <v>378</v>
      </c>
      <c r="L1677" s="2" t="s">
        <v>562</v>
      </c>
      <c r="M1677" s="2" t="s">
        <v>538</v>
      </c>
    </row>
    <row r="1678" spans="1:13" x14ac:dyDescent="0.45">
      <c r="A1678" s="2" t="s">
        <v>595</v>
      </c>
      <c r="B1678" s="2" t="s">
        <v>362</v>
      </c>
      <c r="C1678" s="3">
        <v>133609.99</v>
      </c>
      <c r="D1678" s="3">
        <v>133609.99</v>
      </c>
      <c r="E1678" s="4">
        <v>43123.135613425926</v>
      </c>
      <c r="F1678" s="4">
        <v>43223.71130787037</v>
      </c>
      <c r="G1678" s="2" t="s">
        <v>382</v>
      </c>
      <c r="H1678" s="2" t="s">
        <v>381</v>
      </c>
      <c r="I1678" s="2" t="s">
        <v>387</v>
      </c>
      <c r="J1678" s="2" t="s">
        <v>525</v>
      </c>
      <c r="K1678" s="2" t="s">
        <v>378</v>
      </c>
      <c r="L1678" s="2" t="s">
        <v>562</v>
      </c>
      <c r="M1678" s="2" t="s">
        <v>533</v>
      </c>
    </row>
    <row r="1679" spans="1:13" x14ac:dyDescent="0.45">
      <c r="A1679" s="2" t="s">
        <v>14</v>
      </c>
      <c r="B1679" s="2" t="s">
        <v>363</v>
      </c>
      <c r="C1679" s="3">
        <v>1600</v>
      </c>
      <c r="D1679" s="3">
        <v>0</v>
      </c>
      <c r="E1679" s="4">
        <v>41439.87296296296</v>
      </c>
      <c r="F1679" s="4">
        <v>42067.208333333336</v>
      </c>
      <c r="G1679" s="2" t="s">
        <v>396</v>
      </c>
      <c r="H1679" s="2" t="s">
        <v>383</v>
      </c>
      <c r="I1679" s="2" t="s">
        <v>397</v>
      </c>
      <c r="J1679" s="2" t="s">
        <v>522</v>
      </c>
      <c r="K1679" s="2" t="s">
        <v>377</v>
      </c>
      <c r="L1679" s="2" t="s">
        <v>557</v>
      </c>
      <c r="M1679" s="2" t="s">
        <v>536</v>
      </c>
    </row>
    <row r="1680" spans="1:13" x14ac:dyDescent="0.45">
      <c r="A1680" s="2" t="s">
        <v>14</v>
      </c>
      <c r="B1680" s="2" t="s">
        <v>363</v>
      </c>
      <c r="C1680" s="3">
        <v>2028</v>
      </c>
      <c r="D1680" s="3">
        <v>2028</v>
      </c>
      <c r="E1680" s="4">
        <v>42166.95653935185</v>
      </c>
      <c r="F1680" s="4">
        <v>42166.291666666664</v>
      </c>
      <c r="G1680" s="2" t="s">
        <v>398</v>
      </c>
      <c r="H1680" s="2" t="s">
        <v>389</v>
      </c>
      <c r="I1680" s="2" t="s">
        <v>399</v>
      </c>
      <c r="J1680" s="2" t="s">
        <v>525</v>
      </c>
      <c r="K1680" s="2" t="s">
        <v>378</v>
      </c>
      <c r="L1680" s="2" t="s">
        <v>557</v>
      </c>
      <c r="M1680" s="2" t="s">
        <v>533</v>
      </c>
    </row>
    <row r="1681" spans="1:13" x14ac:dyDescent="0.45">
      <c r="A1681" s="2" t="s">
        <v>14</v>
      </c>
      <c r="B1681" s="2" t="s">
        <v>363</v>
      </c>
      <c r="C1681" s="3">
        <v>2695</v>
      </c>
      <c r="D1681" s="3">
        <v>2695</v>
      </c>
      <c r="E1681" s="4">
        <v>43384.239317129628</v>
      </c>
      <c r="F1681" s="4">
        <v>43396.70380787037</v>
      </c>
      <c r="G1681" s="2" t="s">
        <v>393</v>
      </c>
      <c r="H1681" s="2" t="s">
        <v>389</v>
      </c>
      <c r="I1681" s="2" t="s">
        <v>385</v>
      </c>
      <c r="J1681" s="2" t="s">
        <v>525</v>
      </c>
      <c r="K1681" s="2" t="s">
        <v>378</v>
      </c>
      <c r="L1681" s="2" t="s">
        <v>557</v>
      </c>
      <c r="M1681" s="2" t="s">
        <v>538</v>
      </c>
    </row>
    <row r="1682" spans="1:13" x14ac:dyDescent="0.45">
      <c r="A1682" s="2" t="s">
        <v>14</v>
      </c>
      <c r="B1682" s="2" t="s">
        <v>363</v>
      </c>
      <c r="C1682" s="3">
        <v>3042</v>
      </c>
      <c r="D1682" s="3">
        <v>3042</v>
      </c>
      <c r="E1682" s="4">
        <v>42157.763020833336</v>
      </c>
      <c r="F1682" s="4">
        <v>42159.291666666664</v>
      </c>
      <c r="G1682" s="2" t="s">
        <v>404</v>
      </c>
      <c r="H1682" s="2" t="s">
        <v>403</v>
      </c>
      <c r="I1682" s="2" t="s">
        <v>405</v>
      </c>
      <c r="J1682" s="2" t="s">
        <v>525</v>
      </c>
      <c r="K1682" s="2" t="s">
        <v>378</v>
      </c>
      <c r="L1682" s="2" t="s">
        <v>557</v>
      </c>
      <c r="M1682" s="2" t="s">
        <v>533</v>
      </c>
    </row>
    <row r="1683" spans="1:13" x14ac:dyDescent="0.45">
      <c r="A1683" s="2" t="s">
        <v>14</v>
      </c>
      <c r="B1683" s="2" t="s">
        <v>363</v>
      </c>
      <c r="C1683" s="3">
        <v>6000</v>
      </c>
      <c r="D1683" s="3">
        <v>0</v>
      </c>
      <c r="E1683" s="4">
        <v>43354.894097222219</v>
      </c>
      <c r="F1683" s="4">
        <v>43690</v>
      </c>
      <c r="G1683" s="2" t="s">
        <v>393</v>
      </c>
      <c r="H1683" s="2" t="s">
        <v>389</v>
      </c>
      <c r="I1683" s="2" t="s">
        <v>385</v>
      </c>
      <c r="J1683" s="2" t="s">
        <v>525</v>
      </c>
      <c r="K1683" s="2" t="s">
        <v>377</v>
      </c>
      <c r="L1683" s="2" t="s">
        <v>557</v>
      </c>
      <c r="M1683" s="2" t="s">
        <v>535</v>
      </c>
    </row>
    <row r="1684" spans="1:13" x14ac:dyDescent="0.45">
      <c r="A1684" s="2" t="s">
        <v>14</v>
      </c>
      <c r="B1684" s="2" t="s">
        <v>363</v>
      </c>
      <c r="C1684" s="3">
        <v>6000</v>
      </c>
      <c r="D1684" s="3">
        <v>0</v>
      </c>
      <c r="E1684" s="4">
        <v>43384.241574074076</v>
      </c>
      <c r="F1684" s="4">
        <v>43573</v>
      </c>
      <c r="G1684" s="2" t="s">
        <v>393</v>
      </c>
      <c r="H1684" s="2" t="s">
        <v>389</v>
      </c>
      <c r="I1684" s="2" t="s">
        <v>385</v>
      </c>
      <c r="J1684" s="2" t="s">
        <v>522</v>
      </c>
      <c r="K1684" s="2" t="s">
        <v>377</v>
      </c>
      <c r="L1684" s="2" t="s">
        <v>557</v>
      </c>
      <c r="M1684" s="2" t="s">
        <v>533</v>
      </c>
    </row>
    <row r="1685" spans="1:13" x14ac:dyDescent="0.45">
      <c r="A1685" s="2" t="s">
        <v>14</v>
      </c>
      <c r="B1685" s="2" t="s">
        <v>363</v>
      </c>
      <c r="C1685" s="3">
        <v>13260</v>
      </c>
      <c r="D1685" s="3">
        <v>13260</v>
      </c>
      <c r="E1685" s="4">
        <v>41162.818726851852</v>
      </c>
      <c r="F1685" s="4">
        <v>41186.291666666664</v>
      </c>
      <c r="G1685" s="2" t="s">
        <v>382</v>
      </c>
      <c r="H1685" s="2" t="s">
        <v>381</v>
      </c>
      <c r="I1685" s="2" t="s">
        <v>385</v>
      </c>
      <c r="J1685" s="2" t="s">
        <v>525</v>
      </c>
      <c r="K1685" s="2" t="s">
        <v>378</v>
      </c>
      <c r="L1685" s="2" t="s">
        <v>557</v>
      </c>
      <c r="M1685" s="2" t="s">
        <v>535</v>
      </c>
    </row>
    <row r="1686" spans="1:13" x14ac:dyDescent="0.45">
      <c r="A1686" s="2" t="s">
        <v>14</v>
      </c>
      <c r="B1686" s="2" t="s">
        <v>363</v>
      </c>
      <c r="C1686" s="3">
        <v>20000</v>
      </c>
      <c r="D1686" s="3">
        <v>20000</v>
      </c>
      <c r="E1686" s="4">
        <v>41116.666990740741</v>
      </c>
      <c r="F1686" s="4">
        <v>41150.291666666664</v>
      </c>
      <c r="G1686" s="2" t="s">
        <v>400</v>
      </c>
      <c r="H1686" s="2" t="s">
        <v>389</v>
      </c>
      <c r="I1686" s="2" t="s">
        <v>385</v>
      </c>
      <c r="J1686" s="2" t="s">
        <v>522</v>
      </c>
      <c r="K1686" s="2" t="s">
        <v>378</v>
      </c>
      <c r="L1686" s="2" t="s">
        <v>557</v>
      </c>
      <c r="M1686" s="2" t="s">
        <v>539</v>
      </c>
    </row>
    <row r="1687" spans="1:13" x14ac:dyDescent="0.45">
      <c r="A1687" s="2" t="s">
        <v>14</v>
      </c>
      <c r="B1687" s="2" t="s">
        <v>363</v>
      </c>
      <c r="C1687" s="3">
        <v>23400</v>
      </c>
      <c r="D1687" s="3">
        <v>23400</v>
      </c>
      <c r="E1687" s="4">
        <v>41627.702743055554</v>
      </c>
      <c r="F1687" s="4">
        <v>41728.291666666664</v>
      </c>
      <c r="G1687" s="2" t="s">
        <v>398</v>
      </c>
      <c r="H1687" s="2" t="s">
        <v>389</v>
      </c>
      <c r="I1687" s="2" t="s">
        <v>399</v>
      </c>
      <c r="J1687" s="2" t="s">
        <v>529</v>
      </c>
      <c r="K1687" s="2" t="s">
        <v>378</v>
      </c>
      <c r="L1687" s="2" t="s">
        <v>557</v>
      </c>
      <c r="M1687" s="2" t="s">
        <v>535</v>
      </c>
    </row>
    <row r="1688" spans="1:13" x14ac:dyDescent="0.45">
      <c r="A1688" s="2" t="s">
        <v>14</v>
      </c>
      <c r="B1688" s="2" t="s">
        <v>363</v>
      </c>
      <c r="C1688" s="3">
        <v>40560</v>
      </c>
      <c r="D1688" s="3">
        <v>40560</v>
      </c>
      <c r="E1688" s="4">
        <v>41264.72074074074</v>
      </c>
      <c r="F1688" s="4">
        <v>41284.291666666664</v>
      </c>
      <c r="G1688" s="2" t="s">
        <v>392</v>
      </c>
      <c r="H1688" s="2" t="s">
        <v>383</v>
      </c>
      <c r="I1688" s="2" t="s">
        <v>385</v>
      </c>
      <c r="J1688" s="2" t="s">
        <v>522</v>
      </c>
      <c r="K1688" s="2" t="s">
        <v>378</v>
      </c>
      <c r="L1688" s="2" t="s">
        <v>557</v>
      </c>
      <c r="M1688" s="2" t="s">
        <v>535</v>
      </c>
    </row>
    <row r="1689" spans="1:13" x14ac:dyDescent="0.45">
      <c r="A1689" s="2" t="s">
        <v>14</v>
      </c>
      <c r="B1689" s="2" t="s">
        <v>363</v>
      </c>
      <c r="C1689" s="3">
        <v>51480</v>
      </c>
      <c r="D1689" s="3">
        <v>51480</v>
      </c>
      <c r="E1689" s="4">
        <v>41404.686331018522</v>
      </c>
      <c r="F1689" s="4">
        <v>41424.291666666664</v>
      </c>
      <c r="G1689" s="2" t="s">
        <v>382</v>
      </c>
      <c r="H1689" s="2" t="s">
        <v>381</v>
      </c>
      <c r="I1689" s="2" t="s">
        <v>385</v>
      </c>
      <c r="J1689" s="2" t="s">
        <v>522</v>
      </c>
      <c r="K1689" s="2" t="s">
        <v>378</v>
      </c>
      <c r="L1689" s="2" t="s">
        <v>557</v>
      </c>
      <c r="M1689" s="2" t="s">
        <v>538</v>
      </c>
    </row>
    <row r="1690" spans="1:13" x14ac:dyDescent="0.45">
      <c r="A1690" s="2" t="s">
        <v>478</v>
      </c>
      <c r="B1690" s="2" t="s">
        <v>368</v>
      </c>
      <c r="C1690" s="3">
        <v>0</v>
      </c>
      <c r="D1690" s="3">
        <v>0</v>
      </c>
      <c r="E1690" s="4">
        <v>42761.890821759262</v>
      </c>
      <c r="F1690" s="4">
        <v>43088.022361111114</v>
      </c>
      <c r="G1690" s="2" t="s">
        <v>391</v>
      </c>
      <c r="H1690" s="2" t="s">
        <v>383</v>
      </c>
      <c r="I1690" s="2" t="s">
        <v>385</v>
      </c>
      <c r="J1690" s="2" t="s">
        <v>522</v>
      </c>
      <c r="K1690" s="2" t="s">
        <v>377</v>
      </c>
      <c r="L1690" s="2" t="s">
        <v>572</v>
      </c>
      <c r="M1690" s="2" t="s">
        <v>539</v>
      </c>
    </row>
    <row r="1691" spans="1:13" x14ac:dyDescent="0.45">
      <c r="A1691" s="2" t="s">
        <v>478</v>
      </c>
      <c r="B1691" s="2" t="s">
        <v>368</v>
      </c>
      <c r="C1691" s="3">
        <v>31030</v>
      </c>
      <c r="D1691" s="3">
        <v>0</v>
      </c>
      <c r="E1691" s="4">
        <v>42011.84337962963</v>
      </c>
      <c r="F1691" s="4">
        <v>42088.166666666664</v>
      </c>
      <c r="G1691" s="2" t="s">
        <v>393</v>
      </c>
      <c r="H1691" s="2" t="s">
        <v>389</v>
      </c>
      <c r="I1691" s="2" t="s">
        <v>385</v>
      </c>
      <c r="J1691" s="2" t="s">
        <v>522</v>
      </c>
      <c r="K1691" s="2" t="s">
        <v>377</v>
      </c>
      <c r="L1691" s="2" t="s">
        <v>572</v>
      </c>
      <c r="M1691" s="2" t="s">
        <v>533</v>
      </c>
    </row>
    <row r="1692" spans="1:13" x14ac:dyDescent="0.45">
      <c r="A1692" s="2" t="s">
        <v>46</v>
      </c>
      <c r="B1692" s="2" t="s">
        <v>367</v>
      </c>
      <c r="C1692" s="3">
        <v>178000</v>
      </c>
      <c r="D1692" s="3">
        <v>0</v>
      </c>
      <c r="E1692" s="4">
        <v>41561.823182870372</v>
      </c>
      <c r="F1692" s="4">
        <v>41729.166666666664</v>
      </c>
      <c r="G1692" s="2" t="s">
        <v>404</v>
      </c>
      <c r="H1692" s="2" t="s">
        <v>403</v>
      </c>
      <c r="I1692" s="2" t="s">
        <v>405</v>
      </c>
      <c r="J1692" s="2" t="s">
        <v>522</v>
      </c>
      <c r="K1692" s="2" t="s">
        <v>377</v>
      </c>
      <c r="L1692" s="2" t="s">
        <v>555</v>
      </c>
      <c r="M1692" s="2" t="s">
        <v>533</v>
      </c>
    </row>
    <row r="1693" spans="1:13" x14ac:dyDescent="0.45">
      <c r="A1693" s="2" t="s">
        <v>318</v>
      </c>
      <c r="B1693" s="2" t="s">
        <v>367</v>
      </c>
      <c r="C1693" s="3">
        <v>0</v>
      </c>
      <c r="D1693" s="3">
        <v>0</v>
      </c>
      <c r="E1693" s="4">
        <v>43753.749988425923</v>
      </c>
      <c r="F1693" s="4">
        <v>43858.59134259259</v>
      </c>
      <c r="G1693" s="2" t="s">
        <v>390</v>
      </c>
      <c r="H1693" s="2" t="s">
        <v>389</v>
      </c>
      <c r="I1693" s="2" t="s">
        <v>385</v>
      </c>
      <c r="J1693" s="2" t="s">
        <v>525</v>
      </c>
      <c r="K1693" s="2" t="s">
        <v>377</v>
      </c>
      <c r="L1693" s="2" t="s">
        <v>564</v>
      </c>
      <c r="M1693" s="2" t="s">
        <v>535</v>
      </c>
    </row>
    <row r="1694" spans="1:13" x14ac:dyDescent="0.45">
      <c r="A1694" s="2" t="s">
        <v>157</v>
      </c>
      <c r="B1694" s="2" t="s">
        <v>375</v>
      </c>
      <c r="C1694" s="3">
        <v>86129</v>
      </c>
      <c r="D1694" s="3">
        <v>86129</v>
      </c>
      <c r="E1694" s="4">
        <v>42577.773912037039</v>
      </c>
      <c r="F1694" s="4">
        <v>42769.618287037039</v>
      </c>
      <c r="G1694" s="2" t="s">
        <v>393</v>
      </c>
      <c r="H1694" s="2" t="s">
        <v>389</v>
      </c>
      <c r="I1694" s="2" t="s">
        <v>385</v>
      </c>
      <c r="J1694" s="2" t="s">
        <v>529</v>
      </c>
      <c r="K1694" s="2" t="s">
        <v>377</v>
      </c>
      <c r="L1694" s="2" t="s">
        <v>555</v>
      </c>
      <c r="M1694" s="2" t="s">
        <v>535</v>
      </c>
    </row>
    <row r="1695" spans="1:13" x14ac:dyDescent="0.45">
      <c r="A1695" s="2" t="s">
        <v>645</v>
      </c>
      <c r="B1695" s="2" t="s">
        <v>358</v>
      </c>
      <c r="C1695" s="3">
        <v>6000</v>
      </c>
      <c r="D1695" s="3">
        <v>0</v>
      </c>
      <c r="E1695" s="4">
        <v>42712.927766203706</v>
      </c>
      <c r="F1695" s="4">
        <v>42927.803923611114</v>
      </c>
      <c r="G1695" s="2" t="s">
        <v>388</v>
      </c>
      <c r="H1695" s="2" t="s">
        <v>389</v>
      </c>
      <c r="I1695" s="2" t="s">
        <v>385</v>
      </c>
      <c r="J1695" s="2" t="s">
        <v>522</v>
      </c>
      <c r="K1695" s="2" t="s">
        <v>377</v>
      </c>
      <c r="L1695" s="2" t="s">
        <v>566</v>
      </c>
      <c r="M1695" s="2" t="s">
        <v>537</v>
      </c>
    </row>
    <row r="1696" spans="1:13" x14ac:dyDescent="0.45">
      <c r="A1696" s="2" t="s">
        <v>210</v>
      </c>
      <c r="B1696" s="2" t="s">
        <v>363</v>
      </c>
      <c r="C1696" s="3">
        <v>0</v>
      </c>
      <c r="D1696" s="3">
        <v>0</v>
      </c>
      <c r="E1696" s="4">
        <v>42962.63140046296</v>
      </c>
      <c r="F1696" s="4">
        <v>43105.778564814813</v>
      </c>
      <c r="G1696" s="2" t="s">
        <v>398</v>
      </c>
      <c r="H1696" s="2" t="s">
        <v>389</v>
      </c>
      <c r="I1696" s="2" t="s">
        <v>399</v>
      </c>
      <c r="J1696" s="2" t="s">
        <v>522</v>
      </c>
      <c r="K1696" s="2" t="s">
        <v>377</v>
      </c>
      <c r="L1696" s="2" t="s">
        <v>569</v>
      </c>
      <c r="M1696" s="2" t="s">
        <v>539</v>
      </c>
    </row>
    <row r="1697" spans="1:13" x14ac:dyDescent="0.45">
      <c r="A1697" s="2" t="s">
        <v>210</v>
      </c>
      <c r="B1697" s="2" t="s">
        <v>363</v>
      </c>
      <c r="C1697" s="3">
        <v>145</v>
      </c>
      <c r="D1697" s="3">
        <v>145</v>
      </c>
      <c r="E1697" s="4">
        <v>43082.796226851853</v>
      </c>
      <c r="F1697" s="4">
        <v>43080.291666666664</v>
      </c>
      <c r="G1697" s="2" t="s">
        <v>394</v>
      </c>
      <c r="H1697" s="2" t="s">
        <v>383</v>
      </c>
      <c r="I1697" s="2" t="s">
        <v>395</v>
      </c>
      <c r="J1697" s="2" t="s">
        <v>525</v>
      </c>
      <c r="K1697" s="2" t="s">
        <v>378</v>
      </c>
      <c r="L1697" s="2" t="s">
        <v>569</v>
      </c>
      <c r="M1697" s="2" t="s">
        <v>537</v>
      </c>
    </row>
    <row r="1698" spans="1:13" x14ac:dyDescent="0.45">
      <c r="A1698" s="2" t="s">
        <v>47</v>
      </c>
      <c r="B1698" s="2" t="s">
        <v>375</v>
      </c>
      <c r="C1698" s="3">
        <v>32000</v>
      </c>
      <c r="D1698" s="3">
        <v>0</v>
      </c>
      <c r="E1698" s="4">
        <v>41417.73945601852</v>
      </c>
      <c r="F1698" s="4">
        <v>41738.166666666664</v>
      </c>
      <c r="G1698" s="2" t="s">
        <v>382</v>
      </c>
      <c r="H1698" s="2" t="s">
        <v>381</v>
      </c>
      <c r="I1698" s="2" t="s">
        <v>385</v>
      </c>
      <c r="J1698" s="2" t="s">
        <v>529</v>
      </c>
      <c r="K1698" s="2" t="s">
        <v>377</v>
      </c>
      <c r="L1698" s="2" t="s">
        <v>554</v>
      </c>
      <c r="M1698" s="2" t="s">
        <v>535</v>
      </c>
    </row>
    <row r="1699" spans="1:13" x14ac:dyDescent="0.45">
      <c r="A1699" s="2" t="s">
        <v>645</v>
      </c>
      <c r="B1699" s="2" t="s">
        <v>358</v>
      </c>
      <c r="C1699" s="3">
        <v>8000</v>
      </c>
      <c r="D1699" s="3">
        <v>8000</v>
      </c>
      <c r="E1699" s="4">
        <v>43747.942696759259</v>
      </c>
      <c r="F1699" s="4">
        <v>43754</v>
      </c>
      <c r="G1699" s="2" t="s">
        <v>391</v>
      </c>
      <c r="H1699" s="2" t="s">
        <v>383</v>
      </c>
      <c r="I1699" s="2" t="s">
        <v>385</v>
      </c>
      <c r="J1699" s="2" t="s">
        <v>528</v>
      </c>
      <c r="K1699" s="2" t="s">
        <v>378</v>
      </c>
      <c r="L1699" s="2" t="s">
        <v>564</v>
      </c>
      <c r="M1699" s="2" t="s">
        <v>537</v>
      </c>
    </row>
    <row r="1700" spans="1:13" x14ac:dyDescent="0.45">
      <c r="A1700" s="2" t="s">
        <v>645</v>
      </c>
      <c r="B1700" s="2" t="s">
        <v>358</v>
      </c>
      <c r="C1700" s="3">
        <v>20000</v>
      </c>
      <c r="D1700" s="3">
        <v>20000</v>
      </c>
      <c r="E1700" s="4">
        <v>43721.831203703703</v>
      </c>
      <c r="F1700" s="4">
        <v>43858.753854166665</v>
      </c>
      <c r="G1700" s="2" t="s">
        <v>398</v>
      </c>
      <c r="H1700" s="2" t="s">
        <v>389</v>
      </c>
      <c r="I1700" s="2" t="s">
        <v>399</v>
      </c>
      <c r="J1700" s="2" t="s">
        <v>528</v>
      </c>
      <c r="K1700" s="2" t="s">
        <v>378</v>
      </c>
      <c r="L1700" s="2" t="s">
        <v>564</v>
      </c>
      <c r="M1700" s="2" t="s">
        <v>534</v>
      </c>
    </row>
    <row r="1701" spans="1:13" x14ac:dyDescent="0.45">
      <c r="A1701" s="2" t="s">
        <v>244</v>
      </c>
      <c r="B1701" s="2" t="s">
        <v>363</v>
      </c>
      <c r="C1701" s="3">
        <v>42000</v>
      </c>
      <c r="D1701" s="3">
        <v>0</v>
      </c>
      <c r="E1701" s="4">
        <v>42825.796956018516</v>
      </c>
      <c r="F1701" s="4">
        <v>43201.815370370372</v>
      </c>
      <c r="G1701" s="2" t="s">
        <v>382</v>
      </c>
      <c r="H1701" s="2" t="s">
        <v>381</v>
      </c>
      <c r="I1701" s="2" t="s">
        <v>385</v>
      </c>
      <c r="J1701" s="2" t="s">
        <v>529</v>
      </c>
      <c r="K1701" s="2" t="s">
        <v>377</v>
      </c>
      <c r="L1701" s="2" t="s">
        <v>564</v>
      </c>
      <c r="M1701" s="2" t="s">
        <v>539</v>
      </c>
    </row>
    <row r="1702" spans="1:13" x14ac:dyDescent="0.45">
      <c r="A1702" s="2" t="s">
        <v>122</v>
      </c>
      <c r="B1702" s="2" t="s">
        <v>371</v>
      </c>
      <c r="C1702" s="3">
        <v>37000</v>
      </c>
      <c r="D1702" s="3">
        <v>37000</v>
      </c>
      <c r="E1702" s="4">
        <v>42459.733900462961</v>
      </c>
      <c r="F1702" s="4">
        <v>42550.291666666664</v>
      </c>
      <c r="G1702" s="2" t="s">
        <v>382</v>
      </c>
      <c r="H1702" s="2" t="s">
        <v>381</v>
      </c>
      <c r="I1702" s="2" t="s">
        <v>385</v>
      </c>
      <c r="J1702" s="2" t="s">
        <v>522</v>
      </c>
      <c r="K1702" s="2" t="s">
        <v>378</v>
      </c>
      <c r="L1702" s="2" t="s">
        <v>552</v>
      </c>
      <c r="M1702" s="2" t="s">
        <v>534</v>
      </c>
    </row>
    <row r="1703" spans="1:13" x14ac:dyDescent="0.45">
      <c r="A1703" s="2" t="s">
        <v>312</v>
      </c>
      <c r="B1703" s="2" t="s">
        <v>375</v>
      </c>
      <c r="C1703" s="3">
        <v>8000</v>
      </c>
      <c r="D1703" s="3">
        <v>0</v>
      </c>
      <c r="E1703" s="4">
        <v>43411.740960648145</v>
      </c>
      <c r="F1703" s="4">
        <v>43823.910162037035</v>
      </c>
      <c r="G1703" s="2" t="s">
        <v>402</v>
      </c>
      <c r="H1703" s="2" t="s">
        <v>403</v>
      </c>
      <c r="I1703" s="2" t="s">
        <v>397</v>
      </c>
      <c r="J1703" s="2" t="s">
        <v>525</v>
      </c>
      <c r="K1703" s="2" t="s">
        <v>377</v>
      </c>
      <c r="L1703" s="2" t="s">
        <v>559</v>
      </c>
      <c r="M1703" s="2" t="s">
        <v>536</v>
      </c>
    </row>
    <row r="1704" spans="1:13" x14ac:dyDescent="0.45">
      <c r="A1704" s="2" t="s">
        <v>98</v>
      </c>
      <c r="B1704" s="2" t="s">
        <v>371</v>
      </c>
      <c r="C1704" s="3">
        <v>9395</v>
      </c>
      <c r="D1704" s="3">
        <v>9395</v>
      </c>
      <c r="E1704" s="4">
        <v>42362.685370370367</v>
      </c>
      <c r="F1704" s="4">
        <v>42373.291666666664</v>
      </c>
      <c r="G1704" s="2" t="s">
        <v>392</v>
      </c>
      <c r="H1704" s="2" t="s">
        <v>383</v>
      </c>
      <c r="I1704" s="2" t="s">
        <v>385</v>
      </c>
      <c r="J1704" s="2" t="s">
        <v>523</v>
      </c>
      <c r="K1704" s="2" t="s">
        <v>378</v>
      </c>
      <c r="L1704" s="2" t="s">
        <v>553</v>
      </c>
      <c r="M1704" s="2" t="s">
        <v>533</v>
      </c>
    </row>
    <row r="1705" spans="1:13" x14ac:dyDescent="0.45">
      <c r="A1705" s="2" t="s">
        <v>306</v>
      </c>
      <c r="B1705" s="2" t="s">
        <v>375</v>
      </c>
      <c r="C1705" s="3">
        <v>2995</v>
      </c>
      <c r="D1705" s="3">
        <v>2995</v>
      </c>
      <c r="E1705" s="4">
        <v>43753.754571759258</v>
      </c>
      <c r="F1705" s="4">
        <v>43767.291666666664</v>
      </c>
      <c r="G1705" s="2" t="s">
        <v>388</v>
      </c>
      <c r="H1705" s="2" t="s">
        <v>389</v>
      </c>
      <c r="I1705" s="2" t="s">
        <v>385</v>
      </c>
      <c r="J1705" s="2" t="s">
        <v>528</v>
      </c>
      <c r="K1705" s="2" t="s">
        <v>378</v>
      </c>
      <c r="L1705" s="2" t="s">
        <v>563</v>
      </c>
      <c r="M1705" s="2" t="s">
        <v>538</v>
      </c>
    </row>
    <row r="1706" spans="1:13" x14ac:dyDescent="0.45">
      <c r="A1706" s="2" t="s">
        <v>323</v>
      </c>
      <c r="B1706" s="2" t="s">
        <v>375</v>
      </c>
      <c r="C1706" s="3">
        <v>0</v>
      </c>
      <c r="D1706" s="3">
        <v>0</v>
      </c>
      <c r="E1706" s="4">
        <v>43787.861504629633</v>
      </c>
      <c r="F1706" s="4">
        <v>43872.675578703704</v>
      </c>
      <c r="G1706" s="2" t="s">
        <v>382</v>
      </c>
      <c r="H1706" s="2" t="s">
        <v>381</v>
      </c>
      <c r="I1706" s="2" t="s">
        <v>385</v>
      </c>
      <c r="J1706" s="2" t="s">
        <v>524</v>
      </c>
      <c r="K1706" s="2" t="s">
        <v>377</v>
      </c>
      <c r="L1706" s="2" t="s">
        <v>555</v>
      </c>
      <c r="M1706" s="2" t="s">
        <v>533</v>
      </c>
    </row>
    <row r="1707" spans="1:13" x14ac:dyDescent="0.45">
      <c r="A1707" s="2" t="s">
        <v>460</v>
      </c>
      <c r="B1707" s="2" t="s">
        <v>364</v>
      </c>
      <c r="C1707" s="3">
        <v>600</v>
      </c>
      <c r="D1707" s="3">
        <v>600</v>
      </c>
      <c r="E1707" s="4">
        <v>42053.6559375</v>
      </c>
      <c r="F1707" s="4">
        <v>42059.291666666664</v>
      </c>
      <c r="G1707" s="2" t="s">
        <v>398</v>
      </c>
      <c r="H1707" s="2" t="s">
        <v>389</v>
      </c>
      <c r="I1707" s="2" t="s">
        <v>399</v>
      </c>
      <c r="J1707" s="2" t="s">
        <v>525</v>
      </c>
      <c r="K1707" s="2" t="s">
        <v>378</v>
      </c>
      <c r="L1707" s="2" t="s">
        <v>553</v>
      </c>
      <c r="M1707" s="2" t="s">
        <v>533</v>
      </c>
    </row>
    <row r="1708" spans="1:13" x14ac:dyDescent="0.45">
      <c r="A1708" s="2" t="s">
        <v>460</v>
      </c>
      <c r="B1708" s="2" t="s">
        <v>364</v>
      </c>
      <c r="C1708" s="3">
        <v>1500</v>
      </c>
      <c r="D1708" s="3">
        <v>1500</v>
      </c>
      <c r="E1708" s="4">
        <v>42011.582384259258</v>
      </c>
      <c r="F1708" s="4">
        <v>42009.291666666664</v>
      </c>
      <c r="G1708" s="2" t="s">
        <v>404</v>
      </c>
      <c r="H1708" s="2" t="s">
        <v>403</v>
      </c>
      <c r="I1708" s="2" t="s">
        <v>405</v>
      </c>
      <c r="J1708" s="2" t="s">
        <v>525</v>
      </c>
      <c r="K1708" s="2" t="s">
        <v>378</v>
      </c>
      <c r="L1708" s="2" t="s">
        <v>553</v>
      </c>
      <c r="M1708" s="2" t="s">
        <v>533</v>
      </c>
    </row>
    <row r="1709" spans="1:13" x14ac:dyDescent="0.45">
      <c r="A1709" s="2" t="s">
        <v>460</v>
      </c>
      <c r="B1709" s="2" t="s">
        <v>364</v>
      </c>
      <c r="C1709" s="3">
        <v>6000</v>
      </c>
      <c r="D1709" s="3">
        <v>0</v>
      </c>
      <c r="E1709" s="4">
        <v>43279.634976851848</v>
      </c>
      <c r="F1709" s="4">
        <v>43301.733877314815</v>
      </c>
      <c r="G1709" s="2" t="s">
        <v>396</v>
      </c>
      <c r="H1709" s="2" t="s">
        <v>383</v>
      </c>
      <c r="I1709" s="2" t="s">
        <v>397</v>
      </c>
      <c r="J1709" s="2" t="s">
        <v>522</v>
      </c>
      <c r="K1709" s="2" t="s">
        <v>377</v>
      </c>
      <c r="L1709" s="2" t="s">
        <v>553</v>
      </c>
      <c r="M1709" s="2" t="s">
        <v>535</v>
      </c>
    </row>
    <row r="1710" spans="1:13" x14ac:dyDescent="0.45">
      <c r="A1710" s="2" t="s">
        <v>460</v>
      </c>
      <c r="B1710" s="2" t="s">
        <v>364</v>
      </c>
      <c r="C1710" s="3">
        <v>12000</v>
      </c>
      <c r="D1710" s="3">
        <v>12000</v>
      </c>
      <c r="E1710" s="4">
        <v>41758.757962962962</v>
      </c>
      <c r="F1710" s="4">
        <v>41904.291666666664</v>
      </c>
      <c r="G1710" s="2" t="s">
        <v>404</v>
      </c>
      <c r="H1710" s="2" t="s">
        <v>403</v>
      </c>
      <c r="I1710" s="2" t="s">
        <v>405</v>
      </c>
      <c r="J1710" s="2" t="s">
        <v>525</v>
      </c>
      <c r="K1710" s="2" t="s">
        <v>378</v>
      </c>
      <c r="L1710" s="2" t="s">
        <v>553</v>
      </c>
      <c r="M1710" s="2" t="s">
        <v>536</v>
      </c>
    </row>
    <row r="1711" spans="1:13" x14ac:dyDescent="0.45">
      <c r="A1711" s="2" t="s">
        <v>460</v>
      </c>
      <c r="B1711" s="2" t="s">
        <v>364</v>
      </c>
      <c r="C1711" s="3">
        <v>15000</v>
      </c>
      <c r="D1711" s="3">
        <v>15000</v>
      </c>
      <c r="E1711" s="4">
        <v>43102.92046296296</v>
      </c>
      <c r="F1711" s="4">
        <v>43116.955312500002</v>
      </c>
      <c r="G1711" s="2" t="s">
        <v>390</v>
      </c>
      <c r="H1711" s="2" t="s">
        <v>389</v>
      </c>
      <c r="I1711" s="2" t="s">
        <v>385</v>
      </c>
      <c r="J1711" s="2" t="s">
        <v>525</v>
      </c>
      <c r="K1711" s="2" t="s">
        <v>378</v>
      </c>
      <c r="L1711" s="2" t="s">
        <v>553</v>
      </c>
      <c r="M1711" s="2" t="s">
        <v>535</v>
      </c>
    </row>
    <row r="1712" spans="1:13" x14ac:dyDescent="0.45">
      <c r="A1712" s="2" t="s">
        <v>460</v>
      </c>
      <c r="B1712" s="2" t="s">
        <v>364</v>
      </c>
      <c r="C1712" s="3">
        <v>24000</v>
      </c>
      <c r="D1712" s="3">
        <v>24000</v>
      </c>
      <c r="E1712" s="4">
        <v>42991.661921296298</v>
      </c>
      <c r="F1712" s="4">
        <v>43096.291666666664</v>
      </c>
      <c r="G1712" s="2" t="s">
        <v>388</v>
      </c>
      <c r="H1712" s="2" t="s">
        <v>389</v>
      </c>
      <c r="I1712" s="2" t="s">
        <v>387</v>
      </c>
      <c r="J1712" s="2" t="s">
        <v>525</v>
      </c>
      <c r="K1712" s="2" t="s">
        <v>378</v>
      </c>
      <c r="L1712" s="2" t="s">
        <v>553</v>
      </c>
      <c r="M1712" s="2" t="s">
        <v>535</v>
      </c>
    </row>
    <row r="1713" spans="1:13" x14ac:dyDescent="0.45">
      <c r="A1713" s="2" t="s">
        <v>460</v>
      </c>
      <c r="B1713" s="2" t="s">
        <v>364</v>
      </c>
      <c r="C1713" s="3">
        <v>25000</v>
      </c>
      <c r="D1713" s="3">
        <v>25000</v>
      </c>
      <c r="E1713" s="4">
        <v>43158.718460648146</v>
      </c>
      <c r="F1713" s="4">
        <v>43160.702905092592</v>
      </c>
      <c r="G1713" s="2" t="s">
        <v>393</v>
      </c>
      <c r="H1713" s="2" t="s">
        <v>389</v>
      </c>
      <c r="I1713" s="2" t="s">
        <v>385</v>
      </c>
      <c r="J1713" s="2" t="s">
        <v>525</v>
      </c>
      <c r="K1713" s="2" t="s">
        <v>378</v>
      </c>
      <c r="L1713" s="2" t="s">
        <v>553</v>
      </c>
      <c r="M1713" s="2" t="s">
        <v>535</v>
      </c>
    </row>
    <row r="1714" spans="1:13" x14ac:dyDescent="0.45">
      <c r="A1714" s="2" t="s">
        <v>460</v>
      </c>
      <c r="B1714" s="2" t="s">
        <v>364</v>
      </c>
      <c r="C1714" s="3">
        <v>27500</v>
      </c>
      <c r="D1714" s="3">
        <v>27500</v>
      </c>
      <c r="E1714" s="4">
        <v>43733.679386574076</v>
      </c>
      <c r="F1714" s="4">
        <v>44032.291666666664</v>
      </c>
      <c r="G1714" s="2" t="s">
        <v>393</v>
      </c>
      <c r="H1714" s="2" t="s">
        <v>389</v>
      </c>
      <c r="I1714" s="2" t="s">
        <v>385</v>
      </c>
      <c r="J1714" s="2" t="s">
        <v>527</v>
      </c>
      <c r="K1714" s="2" t="s">
        <v>378</v>
      </c>
      <c r="L1714" s="2" t="s">
        <v>553</v>
      </c>
      <c r="M1714" s="2" t="s">
        <v>536</v>
      </c>
    </row>
    <row r="1715" spans="1:13" x14ac:dyDescent="0.45">
      <c r="A1715" s="2" t="s">
        <v>460</v>
      </c>
      <c r="B1715" s="2" t="s">
        <v>364</v>
      </c>
      <c r="C1715" s="3">
        <v>27500</v>
      </c>
      <c r="D1715" s="3">
        <v>27500</v>
      </c>
      <c r="E1715" s="4">
        <v>43434.915034722224</v>
      </c>
      <c r="F1715" s="4">
        <v>43605</v>
      </c>
      <c r="G1715" s="2" t="s">
        <v>398</v>
      </c>
      <c r="H1715" s="2" t="s">
        <v>389</v>
      </c>
      <c r="I1715" s="2" t="s">
        <v>399</v>
      </c>
      <c r="J1715" s="2" t="s">
        <v>523</v>
      </c>
      <c r="K1715" s="2" t="s">
        <v>378</v>
      </c>
      <c r="L1715" s="2" t="s">
        <v>553</v>
      </c>
      <c r="M1715" s="2" t="s">
        <v>539</v>
      </c>
    </row>
    <row r="1716" spans="1:13" x14ac:dyDescent="0.45">
      <c r="A1716" s="2" t="s">
        <v>460</v>
      </c>
      <c r="B1716" s="2" t="s">
        <v>364</v>
      </c>
      <c r="C1716" s="3">
        <v>30000</v>
      </c>
      <c r="D1716" s="3">
        <v>30000</v>
      </c>
      <c r="E1716" s="4">
        <v>42382.837268518517</v>
      </c>
      <c r="F1716" s="4">
        <v>42495.291666666664</v>
      </c>
      <c r="G1716" s="2" t="s">
        <v>404</v>
      </c>
      <c r="H1716" s="2" t="s">
        <v>403</v>
      </c>
      <c r="I1716" s="2" t="s">
        <v>405</v>
      </c>
      <c r="J1716" s="2" t="s">
        <v>525</v>
      </c>
      <c r="K1716" s="2" t="s">
        <v>378</v>
      </c>
      <c r="L1716" s="2" t="s">
        <v>553</v>
      </c>
      <c r="M1716" s="2" t="s">
        <v>533</v>
      </c>
    </row>
    <row r="1717" spans="1:13" x14ac:dyDescent="0.45">
      <c r="A1717" s="2" t="s">
        <v>460</v>
      </c>
      <c r="B1717" s="2" t="s">
        <v>364</v>
      </c>
      <c r="C1717" s="3">
        <v>33000</v>
      </c>
      <c r="D1717" s="3">
        <v>33000</v>
      </c>
      <c r="E1717" s="4">
        <v>42304.678773148145</v>
      </c>
      <c r="F1717" s="4">
        <v>42396.291666666664</v>
      </c>
      <c r="G1717" s="2" t="s">
        <v>398</v>
      </c>
      <c r="H1717" s="2" t="s">
        <v>389</v>
      </c>
      <c r="I1717" s="2" t="s">
        <v>399</v>
      </c>
      <c r="J1717" s="2" t="s">
        <v>525</v>
      </c>
      <c r="K1717" s="2" t="s">
        <v>378</v>
      </c>
      <c r="L1717" s="2" t="s">
        <v>553</v>
      </c>
      <c r="M1717" s="2" t="s">
        <v>533</v>
      </c>
    </row>
    <row r="1718" spans="1:13" x14ac:dyDescent="0.45">
      <c r="A1718" s="2" t="s">
        <v>460</v>
      </c>
      <c r="B1718" s="2" t="s">
        <v>364</v>
      </c>
      <c r="C1718" s="3">
        <v>40000</v>
      </c>
      <c r="D1718" s="3">
        <v>40000</v>
      </c>
      <c r="E1718" s="4">
        <v>42081.711354166669</v>
      </c>
      <c r="F1718" s="4">
        <v>42137.291666666664</v>
      </c>
      <c r="G1718" s="2" t="s">
        <v>390</v>
      </c>
      <c r="H1718" s="2" t="s">
        <v>389</v>
      </c>
      <c r="I1718" s="2" t="s">
        <v>385</v>
      </c>
      <c r="J1718" s="2" t="s">
        <v>522</v>
      </c>
      <c r="K1718" s="2" t="s">
        <v>378</v>
      </c>
      <c r="L1718" s="2" t="s">
        <v>553</v>
      </c>
      <c r="M1718" s="2" t="s">
        <v>535</v>
      </c>
    </row>
    <row r="1719" spans="1:13" x14ac:dyDescent="0.45">
      <c r="A1719" s="2" t="s">
        <v>460</v>
      </c>
      <c r="B1719" s="2" t="s">
        <v>364</v>
      </c>
      <c r="C1719" s="3">
        <v>64190</v>
      </c>
      <c r="D1719" s="3">
        <v>64190</v>
      </c>
      <c r="E1719" s="4">
        <v>43090.680335648147</v>
      </c>
      <c r="F1719" s="4">
        <v>43160.291666666664</v>
      </c>
      <c r="G1719" s="2" t="s">
        <v>382</v>
      </c>
      <c r="H1719" s="2" t="s">
        <v>381</v>
      </c>
      <c r="I1719" s="2" t="s">
        <v>385</v>
      </c>
      <c r="J1719" s="2" t="s">
        <v>525</v>
      </c>
      <c r="K1719" s="2" t="s">
        <v>378</v>
      </c>
      <c r="L1719" s="2" t="s">
        <v>553</v>
      </c>
      <c r="M1719" s="2" t="s">
        <v>534</v>
      </c>
    </row>
    <row r="1720" spans="1:13" x14ac:dyDescent="0.45">
      <c r="A1720" s="2" t="s">
        <v>460</v>
      </c>
      <c r="B1720" s="2" t="s">
        <v>364</v>
      </c>
      <c r="C1720" s="3">
        <v>91000</v>
      </c>
      <c r="D1720" s="3">
        <v>91000</v>
      </c>
      <c r="E1720" s="4">
        <v>41613.868275462963</v>
      </c>
      <c r="F1720" s="4">
        <v>41896.291666666664</v>
      </c>
      <c r="G1720" s="2" t="s">
        <v>396</v>
      </c>
      <c r="H1720" s="2" t="s">
        <v>383</v>
      </c>
      <c r="I1720" s="2" t="s">
        <v>397</v>
      </c>
      <c r="J1720" s="2" t="s">
        <v>525</v>
      </c>
      <c r="K1720" s="2" t="s">
        <v>378</v>
      </c>
      <c r="L1720" s="2" t="s">
        <v>553</v>
      </c>
      <c r="M1720" s="2" t="s">
        <v>539</v>
      </c>
    </row>
    <row r="1721" spans="1:13" x14ac:dyDescent="0.45">
      <c r="A1721" s="2" t="s">
        <v>645</v>
      </c>
      <c r="B1721" s="2" t="s">
        <v>358</v>
      </c>
      <c r="C1721" s="3">
        <v>20000</v>
      </c>
      <c r="D1721" s="3">
        <v>0</v>
      </c>
      <c r="E1721" s="4">
        <v>43944.875520833331</v>
      </c>
      <c r="F1721" s="4">
        <v>44053.721006944441</v>
      </c>
      <c r="G1721" s="2" t="s">
        <v>391</v>
      </c>
      <c r="H1721" s="2" t="s">
        <v>383</v>
      </c>
      <c r="I1721" s="2" t="s">
        <v>385</v>
      </c>
      <c r="J1721" s="2" t="s">
        <v>526</v>
      </c>
      <c r="K1721" s="2" t="s">
        <v>377</v>
      </c>
      <c r="L1721" s="2" t="s">
        <v>558</v>
      </c>
      <c r="M1721" s="2" t="s">
        <v>535</v>
      </c>
    </row>
    <row r="1722" spans="1:13" x14ac:dyDescent="0.45">
      <c r="A1722" s="2" t="s">
        <v>463</v>
      </c>
      <c r="B1722" s="2" t="s">
        <v>364</v>
      </c>
      <c r="C1722" s="3">
        <v>2000</v>
      </c>
      <c r="D1722" s="3">
        <v>0</v>
      </c>
      <c r="E1722" s="4">
        <v>41976.009837962964</v>
      </c>
      <c r="F1722" s="4">
        <v>42228.166666666664</v>
      </c>
      <c r="G1722" s="2" t="s">
        <v>404</v>
      </c>
      <c r="H1722" s="2" t="s">
        <v>403</v>
      </c>
      <c r="I1722" s="2" t="s">
        <v>405</v>
      </c>
      <c r="J1722" s="2" t="s">
        <v>522</v>
      </c>
      <c r="K1722" s="2" t="s">
        <v>377</v>
      </c>
      <c r="L1722" s="2" t="s">
        <v>557</v>
      </c>
      <c r="M1722" s="2" t="s">
        <v>535</v>
      </c>
    </row>
    <row r="1723" spans="1:13" x14ac:dyDescent="0.45">
      <c r="A1723" s="2" t="s">
        <v>463</v>
      </c>
      <c r="B1723" s="2" t="s">
        <v>364</v>
      </c>
      <c r="C1723" s="3">
        <v>2000</v>
      </c>
      <c r="D1723" s="3">
        <v>2000</v>
      </c>
      <c r="E1723" s="4">
        <v>41445.619108796294</v>
      </c>
      <c r="F1723" s="4">
        <v>41546.291666666664</v>
      </c>
      <c r="G1723" s="2" t="s">
        <v>390</v>
      </c>
      <c r="H1723" s="2" t="s">
        <v>389</v>
      </c>
      <c r="I1723" s="2" t="s">
        <v>385</v>
      </c>
      <c r="J1723" s="2" t="s">
        <v>523</v>
      </c>
      <c r="K1723" s="2" t="s">
        <v>378</v>
      </c>
      <c r="L1723" s="2" t="s">
        <v>553</v>
      </c>
      <c r="M1723" s="2" t="s">
        <v>539</v>
      </c>
    </row>
    <row r="1724" spans="1:13" x14ac:dyDescent="0.45">
      <c r="A1724" s="2" t="s">
        <v>463</v>
      </c>
      <c r="B1724" s="2" t="s">
        <v>364</v>
      </c>
      <c r="C1724" s="3">
        <v>5000</v>
      </c>
      <c r="D1724" s="3">
        <v>5000</v>
      </c>
      <c r="E1724" s="4">
        <v>41912.772997685184</v>
      </c>
      <c r="F1724" s="4">
        <v>41919.291666666664</v>
      </c>
      <c r="G1724" s="2" t="s">
        <v>404</v>
      </c>
      <c r="H1724" s="2" t="s">
        <v>403</v>
      </c>
      <c r="I1724" s="2" t="s">
        <v>405</v>
      </c>
      <c r="J1724" s="2" t="s">
        <v>525</v>
      </c>
      <c r="K1724" s="2" t="s">
        <v>378</v>
      </c>
      <c r="L1724" s="2" t="s">
        <v>557</v>
      </c>
      <c r="M1724" s="2" t="s">
        <v>535</v>
      </c>
    </row>
    <row r="1725" spans="1:13" x14ac:dyDescent="0.45">
      <c r="A1725" s="2" t="s">
        <v>463</v>
      </c>
      <c r="B1725" s="2" t="s">
        <v>364</v>
      </c>
      <c r="C1725" s="3">
        <v>37000</v>
      </c>
      <c r="D1725" s="3">
        <v>37000</v>
      </c>
      <c r="E1725" s="4">
        <v>41869.861342592594</v>
      </c>
      <c r="F1725" s="4">
        <v>41891.291666666664</v>
      </c>
      <c r="G1725" s="2" t="s">
        <v>402</v>
      </c>
      <c r="H1725" s="2" t="s">
        <v>403</v>
      </c>
      <c r="I1725" s="2" t="s">
        <v>397</v>
      </c>
      <c r="J1725" s="2" t="s">
        <v>523</v>
      </c>
      <c r="K1725" s="2" t="s">
        <v>378</v>
      </c>
      <c r="L1725" s="2" t="s">
        <v>557</v>
      </c>
      <c r="M1725" s="2" t="s">
        <v>535</v>
      </c>
    </row>
    <row r="1726" spans="1:13" x14ac:dyDescent="0.45">
      <c r="A1726" s="2" t="s">
        <v>463</v>
      </c>
      <c r="B1726" s="2" t="s">
        <v>364</v>
      </c>
      <c r="C1726" s="3">
        <v>67000</v>
      </c>
      <c r="D1726" s="3">
        <v>0</v>
      </c>
      <c r="E1726" s="4">
        <v>41988.786122685182</v>
      </c>
      <c r="F1726" s="4">
        <v>42047.208333333336</v>
      </c>
      <c r="G1726" s="2" t="s">
        <v>393</v>
      </c>
      <c r="H1726" s="2" t="s">
        <v>389</v>
      </c>
      <c r="I1726" s="2" t="s">
        <v>385</v>
      </c>
      <c r="J1726" s="2" t="s">
        <v>522</v>
      </c>
      <c r="K1726" s="2" t="s">
        <v>377</v>
      </c>
      <c r="L1726" s="2" t="s">
        <v>553</v>
      </c>
      <c r="M1726" s="2" t="s">
        <v>535</v>
      </c>
    </row>
    <row r="1727" spans="1:13" x14ac:dyDescent="0.45">
      <c r="A1727" s="2" t="s">
        <v>182</v>
      </c>
      <c r="B1727" s="2" t="s">
        <v>363</v>
      </c>
      <c r="C1727" s="3">
        <v>51000</v>
      </c>
      <c r="D1727" s="3">
        <v>0</v>
      </c>
      <c r="E1727" s="4">
        <v>42641.757326388892</v>
      </c>
      <c r="F1727" s="4">
        <v>42934.868877314817</v>
      </c>
      <c r="G1727" s="2" t="s">
        <v>398</v>
      </c>
      <c r="H1727" s="2" t="s">
        <v>389</v>
      </c>
      <c r="I1727" s="2" t="s">
        <v>399</v>
      </c>
      <c r="J1727" s="2" t="s">
        <v>529</v>
      </c>
      <c r="K1727" s="2" t="s">
        <v>377</v>
      </c>
      <c r="L1727" s="2" t="s">
        <v>565</v>
      </c>
      <c r="M1727" s="2" t="s">
        <v>533</v>
      </c>
    </row>
    <row r="1728" spans="1:13" x14ac:dyDescent="0.45">
      <c r="A1728" s="2" t="s">
        <v>278</v>
      </c>
      <c r="B1728" s="2" t="s">
        <v>375</v>
      </c>
      <c r="C1728" s="3">
        <v>51750</v>
      </c>
      <c r="D1728" s="3">
        <v>0</v>
      </c>
      <c r="E1728" s="4">
        <v>43292.727384259262</v>
      </c>
      <c r="F1728" s="4">
        <v>43438</v>
      </c>
      <c r="G1728" s="2" t="s">
        <v>394</v>
      </c>
      <c r="H1728" s="2" t="s">
        <v>383</v>
      </c>
      <c r="I1728" s="2" t="s">
        <v>395</v>
      </c>
      <c r="J1728" s="2" t="s">
        <v>522</v>
      </c>
      <c r="K1728" s="2" t="s">
        <v>377</v>
      </c>
      <c r="L1728" s="2" t="s">
        <v>553</v>
      </c>
      <c r="M1728" s="2" t="s">
        <v>533</v>
      </c>
    </row>
    <row r="1729" spans="1:13" x14ac:dyDescent="0.45">
      <c r="A1729" s="2" t="s">
        <v>645</v>
      </c>
      <c r="B1729" s="2" t="s">
        <v>358</v>
      </c>
      <c r="C1729" s="3">
        <v>2199</v>
      </c>
      <c r="D1729" s="3">
        <v>0</v>
      </c>
      <c r="E1729" s="4">
        <v>42860.927222222221</v>
      </c>
      <c r="F1729" s="4">
        <v>42887.598229166666</v>
      </c>
      <c r="G1729" s="2" t="s">
        <v>402</v>
      </c>
      <c r="H1729" s="2" t="s">
        <v>403</v>
      </c>
      <c r="I1729" s="2" t="s">
        <v>397</v>
      </c>
      <c r="J1729" s="2" t="s">
        <v>522</v>
      </c>
      <c r="K1729" s="2" t="s">
        <v>377</v>
      </c>
      <c r="L1729" s="2" t="s">
        <v>555</v>
      </c>
      <c r="M1729" s="2" t="s">
        <v>539</v>
      </c>
    </row>
    <row r="1730" spans="1:13" x14ac:dyDescent="0.45">
      <c r="A1730" s="2" t="s">
        <v>216</v>
      </c>
      <c r="B1730" s="2" t="s">
        <v>371</v>
      </c>
      <c r="C1730" s="3">
        <v>5390</v>
      </c>
      <c r="D1730" s="3">
        <v>5390</v>
      </c>
      <c r="E1730" s="4">
        <v>43742.755243055559</v>
      </c>
      <c r="F1730" s="4">
        <v>43745</v>
      </c>
      <c r="G1730" s="2" t="s">
        <v>388</v>
      </c>
      <c r="H1730" s="2" t="s">
        <v>389</v>
      </c>
      <c r="I1730" s="2" t="s">
        <v>385</v>
      </c>
      <c r="J1730" s="2" t="s">
        <v>525</v>
      </c>
      <c r="K1730" s="2" t="s">
        <v>378</v>
      </c>
      <c r="L1730" s="2" t="s">
        <v>557</v>
      </c>
      <c r="M1730" s="2" t="s">
        <v>536</v>
      </c>
    </row>
    <row r="1731" spans="1:13" x14ac:dyDescent="0.45">
      <c r="A1731" s="2" t="s">
        <v>216</v>
      </c>
      <c r="B1731" s="2" t="s">
        <v>371</v>
      </c>
      <c r="C1731" s="3">
        <v>45000</v>
      </c>
      <c r="D1731" s="3">
        <v>0</v>
      </c>
      <c r="E1731" s="4">
        <v>42886.996990740743</v>
      </c>
      <c r="F1731" s="4">
        <v>43083.886111111111</v>
      </c>
      <c r="G1731" s="2" t="s">
        <v>392</v>
      </c>
      <c r="H1731" s="2" t="s">
        <v>383</v>
      </c>
      <c r="I1731" s="2" t="s">
        <v>385</v>
      </c>
      <c r="J1731" s="2" t="s">
        <v>522</v>
      </c>
      <c r="K1731" s="2" t="s">
        <v>377</v>
      </c>
      <c r="L1731" s="2" t="s">
        <v>557</v>
      </c>
      <c r="M1731" s="2" t="s">
        <v>535</v>
      </c>
    </row>
    <row r="1732" spans="1:13" x14ac:dyDescent="0.45">
      <c r="A1732" s="2" t="s">
        <v>216</v>
      </c>
      <c r="B1732" s="2" t="s">
        <v>371</v>
      </c>
      <c r="C1732" s="3">
        <v>59610</v>
      </c>
      <c r="D1732" s="3">
        <v>59610</v>
      </c>
      <c r="E1732" s="4">
        <v>43740.777592592596</v>
      </c>
      <c r="F1732" s="4">
        <v>43804.724097222221</v>
      </c>
      <c r="G1732" s="2" t="s">
        <v>393</v>
      </c>
      <c r="H1732" s="2" t="s">
        <v>389</v>
      </c>
      <c r="I1732" s="2" t="s">
        <v>385</v>
      </c>
      <c r="J1732" s="2" t="s">
        <v>528</v>
      </c>
      <c r="K1732" s="2" t="s">
        <v>378</v>
      </c>
      <c r="L1732" s="2" t="s">
        <v>557</v>
      </c>
      <c r="M1732" s="2" t="s">
        <v>535</v>
      </c>
    </row>
  </sheetData>
  <sortState xmlns:xlrd2="http://schemas.microsoft.com/office/spreadsheetml/2017/richdata2" ref="A2:M1732">
    <sortCondition ref="A1:A1732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E723-C0BA-4739-993D-A1636B01F132}">
  <sheetPr>
    <tabColor rgb="FF00B050"/>
  </sheetPr>
  <dimension ref="A1"/>
  <sheetViews>
    <sheetView workbookViewId="0"/>
  </sheetViews>
  <sheetFormatPr defaultColWidth="10.59765625" defaultRowHeight="14.25" x14ac:dyDescent="0.4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B26A-C1DF-4526-88E4-B17516ED8E60}">
  <sheetPr>
    <tabColor rgb="FF00B050"/>
  </sheetPr>
  <dimension ref="B2:W37"/>
  <sheetViews>
    <sheetView showGridLines="0" workbookViewId="0"/>
  </sheetViews>
  <sheetFormatPr defaultRowHeight="14.25" x14ac:dyDescent="0.45"/>
  <cols>
    <col min="1" max="1" width="28.59765625" customWidth="1"/>
    <col min="2" max="2" width="2.73046875" style="34" customWidth="1"/>
    <col min="3" max="3" width="1.59765625" customWidth="1"/>
    <col min="4" max="22" width="10.59765625" customWidth="1"/>
    <col min="23" max="23" width="1.59765625" customWidth="1"/>
  </cols>
  <sheetData>
    <row r="2" spans="3:23" ht="32.25" x14ac:dyDescent="0.85">
      <c r="E2" s="56" t="s">
        <v>541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5" spans="3:23" ht="5.0999999999999996" customHeight="1" x14ac:dyDescent="0.45"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1"/>
    </row>
    <row r="6" spans="3:23" ht="16.5" x14ac:dyDescent="0.6">
      <c r="C6" s="12"/>
      <c r="D6" s="16" t="s">
        <v>646</v>
      </c>
      <c r="E6" s="16"/>
      <c r="F6" s="16"/>
      <c r="G6" s="16"/>
      <c r="H6" s="16"/>
      <c r="I6" s="16"/>
      <c r="J6" s="16"/>
      <c r="L6" s="16"/>
      <c r="M6" s="16" t="s">
        <v>649</v>
      </c>
      <c r="N6" s="16"/>
      <c r="O6" s="16"/>
      <c r="P6" s="16"/>
      <c r="Q6" s="16"/>
      <c r="R6" s="16"/>
      <c r="S6" s="16"/>
      <c r="T6" s="16"/>
      <c r="U6" s="57">
        <f ca="1">TODAY()</f>
        <v>44128</v>
      </c>
      <c r="V6" s="58"/>
      <c r="W6" s="13"/>
    </row>
    <row r="7" spans="3:23" x14ac:dyDescent="0.45"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</row>
    <row r="8" spans="3:23" x14ac:dyDescent="0.45">
      <c r="C8" s="18"/>
      <c r="W8" s="20"/>
    </row>
    <row r="9" spans="3:23" x14ac:dyDescent="0.45">
      <c r="C9" s="18"/>
      <c r="W9" s="30"/>
    </row>
    <row r="10" spans="3:23" x14ac:dyDescent="0.45">
      <c r="C10" s="18"/>
      <c r="W10" s="20"/>
    </row>
    <row r="11" spans="3:23" x14ac:dyDescent="0.45">
      <c r="C11" s="18"/>
      <c r="W11" s="20"/>
    </row>
    <row r="12" spans="3:23" x14ac:dyDescent="0.45">
      <c r="C12" s="18"/>
      <c r="W12" s="20"/>
    </row>
    <row r="13" spans="3:23" x14ac:dyDescent="0.45">
      <c r="C13" s="18"/>
      <c r="W13" s="20"/>
    </row>
    <row r="14" spans="3:23" x14ac:dyDescent="0.45">
      <c r="C14" s="18"/>
      <c r="W14" s="20"/>
    </row>
    <row r="15" spans="3:23" x14ac:dyDescent="0.45">
      <c r="C15" s="18"/>
      <c r="W15" s="20"/>
    </row>
    <row r="16" spans="3:23" x14ac:dyDescent="0.45">
      <c r="C16" s="18"/>
      <c r="W16" s="20"/>
    </row>
    <row r="17" spans="3:23" x14ac:dyDescent="0.45">
      <c r="C17" s="18"/>
      <c r="W17" s="20"/>
    </row>
    <row r="18" spans="3:23" x14ac:dyDescent="0.45">
      <c r="C18" s="18"/>
      <c r="W18" s="20"/>
    </row>
    <row r="19" spans="3:23" x14ac:dyDescent="0.45">
      <c r="C19" s="18"/>
      <c r="W19" s="20"/>
    </row>
    <row r="20" spans="3:23" x14ac:dyDescent="0.45">
      <c r="C20" s="18"/>
      <c r="W20" s="20"/>
    </row>
    <row r="21" spans="3:23" x14ac:dyDescent="0.45">
      <c r="C21" s="18"/>
      <c r="W21" s="20"/>
    </row>
    <row r="22" spans="3:23" x14ac:dyDescent="0.45">
      <c r="C22" s="18"/>
      <c r="W22" s="20"/>
    </row>
    <row r="23" spans="3:23" x14ac:dyDescent="0.45">
      <c r="C23" s="18"/>
      <c r="W23" s="20"/>
    </row>
    <row r="24" spans="3:23" x14ac:dyDescent="0.45">
      <c r="C24" s="18"/>
      <c r="W24" s="20"/>
    </row>
    <row r="25" spans="3:23" x14ac:dyDescent="0.45">
      <c r="C25" s="18"/>
      <c r="W25" s="20"/>
    </row>
    <row r="26" spans="3:23" x14ac:dyDescent="0.45">
      <c r="C26" s="18"/>
      <c r="W26" s="20"/>
    </row>
    <row r="27" spans="3:23" x14ac:dyDescent="0.45">
      <c r="C27" s="18"/>
      <c r="W27" s="20"/>
    </row>
    <row r="28" spans="3:23" x14ac:dyDescent="0.45">
      <c r="C28" s="18"/>
      <c r="W28" s="20"/>
    </row>
    <row r="29" spans="3:23" x14ac:dyDescent="0.45">
      <c r="C29" s="18"/>
      <c r="W29" s="20"/>
    </row>
    <row r="30" spans="3:23" x14ac:dyDescent="0.45">
      <c r="C30" s="18"/>
      <c r="W30" s="20"/>
    </row>
    <row r="31" spans="3:23" x14ac:dyDescent="0.45">
      <c r="C31" s="18"/>
      <c r="W31" s="20"/>
    </row>
    <row r="32" spans="3:23" x14ac:dyDescent="0.45">
      <c r="C32" s="18"/>
      <c r="W32" s="20"/>
    </row>
    <row r="33" spans="3:23" x14ac:dyDescent="0.45">
      <c r="C33" s="18"/>
      <c r="W33" s="20"/>
    </row>
    <row r="34" spans="3:23" x14ac:dyDescent="0.45">
      <c r="C34" s="18"/>
      <c r="W34" s="20"/>
    </row>
    <row r="35" spans="3:23" x14ac:dyDescent="0.45">
      <c r="C35" s="18"/>
      <c r="W35" s="20"/>
    </row>
    <row r="36" spans="3:23" x14ac:dyDescent="0.45">
      <c r="C36" s="18"/>
      <c r="W36" s="20"/>
    </row>
    <row r="37" spans="3:23" x14ac:dyDescent="0.45"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14"/>
      <c r="U37" s="14"/>
      <c r="V37" s="25"/>
      <c r="W37" s="26"/>
    </row>
  </sheetData>
  <mergeCells count="2">
    <mergeCell ref="E2:U2"/>
    <mergeCell ref="U6:V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1752-1949-4EFC-96A5-C8D51AE1D856}">
  <sheetPr>
    <tabColor rgb="FFCC0066"/>
  </sheetPr>
  <dimension ref="A1:F11"/>
  <sheetViews>
    <sheetView workbookViewId="0"/>
  </sheetViews>
  <sheetFormatPr defaultRowHeight="14.25" x14ac:dyDescent="0.45"/>
  <cols>
    <col min="5" max="6" width="10.3984375" customWidth="1"/>
  </cols>
  <sheetData>
    <row r="1" spans="1:6" x14ac:dyDescent="0.45">
      <c r="A1" s="42" t="s">
        <v>647</v>
      </c>
      <c r="B1" s="45" t="s">
        <v>655</v>
      </c>
      <c r="C1" s="15"/>
      <c r="E1" s="15"/>
      <c r="F1" s="15"/>
    </row>
    <row r="2" spans="1:6" x14ac:dyDescent="0.45">
      <c r="A2" s="42" t="s">
        <v>656</v>
      </c>
      <c r="B2" s="15" t="s">
        <v>378</v>
      </c>
      <c r="C2" s="15" t="s">
        <v>377</v>
      </c>
    </row>
    <row r="3" spans="1:6" x14ac:dyDescent="0.45">
      <c r="A3" s="43" t="s">
        <v>542</v>
      </c>
      <c r="B3" s="47">
        <v>14</v>
      </c>
      <c r="C3" s="47">
        <v>9</v>
      </c>
    </row>
    <row r="4" spans="1:6" x14ac:dyDescent="0.45">
      <c r="A4" s="43" t="s">
        <v>543</v>
      </c>
      <c r="B4" s="47">
        <v>64</v>
      </c>
      <c r="C4" s="47">
        <v>39</v>
      </c>
    </row>
    <row r="5" spans="1:6" x14ac:dyDescent="0.45">
      <c r="A5" s="43" t="s">
        <v>544</v>
      </c>
      <c r="B5" s="47">
        <v>136</v>
      </c>
      <c r="C5" s="47">
        <v>72</v>
      </c>
    </row>
    <row r="6" spans="1:6" x14ac:dyDescent="0.45">
      <c r="A6" s="43" t="s">
        <v>545</v>
      </c>
      <c r="B6" s="47">
        <v>230</v>
      </c>
      <c r="C6" s="47">
        <v>117</v>
      </c>
    </row>
    <row r="7" spans="1:6" x14ac:dyDescent="0.45">
      <c r="A7" s="43" t="s">
        <v>546</v>
      </c>
      <c r="B7" s="47">
        <v>374</v>
      </c>
      <c r="C7" s="47">
        <v>196</v>
      </c>
    </row>
    <row r="8" spans="1:6" x14ac:dyDescent="0.45">
      <c r="A8" s="43" t="s">
        <v>547</v>
      </c>
      <c r="B8" s="47">
        <v>538</v>
      </c>
      <c r="C8" s="47">
        <v>369</v>
      </c>
    </row>
    <row r="9" spans="1:6" x14ac:dyDescent="0.45">
      <c r="A9" s="43" t="s">
        <v>548</v>
      </c>
      <c r="B9" s="47">
        <v>720</v>
      </c>
      <c r="C9" s="47">
        <v>509</v>
      </c>
    </row>
    <row r="10" spans="1:6" x14ac:dyDescent="0.45">
      <c r="A10" s="43" t="s">
        <v>549</v>
      </c>
      <c r="B10" s="47">
        <v>905</v>
      </c>
      <c r="C10" s="47">
        <v>620</v>
      </c>
    </row>
    <row r="11" spans="1:6" x14ac:dyDescent="0.45">
      <c r="A11" s="43" t="s">
        <v>550</v>
      </c>
      <c r="B11" s="47">
        <v>989</v>
      </c>
      <c r="C11" s="47">
        <v>742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DEEC-B059-4C4D-A903-5368476DC1D3}">
  <sheetPr>
    <tabColor rgb="FFCC0066"/>
  </sheetPr>
  <dimension ref="B2:W38"/>
  <sheetViews>
    <sheetView showGridLines="0" workbookViewId="0"/>
  </sheetViews>
  <sheetFormatPr defaultRowHeight="14.25" x14ac:dyDescent="0.45"/>
  <cols>
    <col min="1" max="1" width="28.59765625" customWidth="1"/>
    <col min="2" max="2" width="2.73046875" style="34" customWidth="1"/>
    <col min="3" max="3" width="1.59765625" customWidth="1"/>
    <col min="4" max="4" width="15.59765625" customWidth="1"/>
    <col min="5" max="13" width="6.59765625" customWidth="1"/>
    <col min="14" max="14" width="0.86328125" customWidth="1"/>
    <col min="16" max="16" width="4.59765625" customWidth="1"/>
    <col min="17" max="17" width="22.59765625" customWidth="1"/>
    <col min="18" max="18" width="13" bestFit="1" customWidth="1"/>
    <col min="19" max="19" width="4.59765625" customWidth="1"/>
    <col min="20" max="20" width="22.59765625" customWidth="1"/>
    <col min="21" max="22" width="12.59765625" customWidth="1"/>
    <col min="23" max="23" width="1.59765625" customWidth="1"/>
  </cols>
  <sheetData>
    <row r="2" spans="3:23" ht="32.25" x14ac:dyDescent="0.85">
      <c r="E2" s="56" t="s">
        <v>541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5" spans="3:23" ht="5.0999999999999996" customHeight="1" x14ac:dyDescent="0.45"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1"/>
    </row>
    <row r="6" spans="3:23" ht="16.5" x14ac:dyDescent="0.6">
      <c r="C6" s="12"/>
      <c r="D6" s="16" t="s">
        <v>646</v>
      </c>
      <c r="E6" s="16"/>
      <c r="F6" s="16"/>
      <c r="G6" s="16"/>
      <c r="H6" s="16"/>
      <c r="I6" s="16"/>
      <c r="J6" s="16"/>
      <c r="L6" s="16"/>
      <c r="M6" s="16" t="s">
        <v>649</v>
      </c>
      <c r="N6" s="16"/>
      <c r="O6" s="16"/>
      <c r="P6" s="16"/>
      <c r="Q6" s="16"/>
      <c r="R6" s="16"/>
      <c r="S6" s="16"/>
      <c r="T6" s="16"/>
      <c r="U6" s="57">
        <f ca="1">TODAY()</f>
        <v>44128</v>
      </c>
      <c r="V6" s="58"/>
      <c r="W6" s="13"/>
    </row>
    <row r="7" spans="3:23" x14ac:dyDescent="0.45"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</row>
    <row r="8" spans="3:23" x14ac:dyDescent="0.45">
      <c r="C8" s="18"/>
      <c r="D8" s="52" t="s">
        <v>647</v>
      </c>
      <c r="E8" s="55" t="s">
        <v>653</v>
      </c>
      <c r="F8" s="55"/>
      <c r="G8" s="55"/>
      <c r="H8" s="55"/>
      <c r="I8" s="55"/>
      <c r="J8" s="55"/>
      <c r="K8" s="55"/>
      <c r="L8" s="55"/>
      <c r="M8" s="55"/>
      <c r="N8" s="21"/>
      <c r="O8" s="61" t="s">
        <v>648</v>
      </c>
      <c r="P8" s="17"/>
      <c r="Q8" s="60" t="s">
        <v>551</v>
      </c>
      <c r="R8" s="60"/>
      <c r="S8" s="28"/>
      <c r="T8" s="39" t="s">
        <v>654</v>
      </c>
      <c r="U8" s="39" t="s">
        <v>653</v>
      </c>
      <c r="V8" s="35"/>
      <c r="W8" s="20"/>
    </row>
    <row r="9" spans="3:23" x14ac:dyDescent="0.45">
      <c r="C9" s="18"/>
      <c r="D9" s="53" t="s">
        <v>540</v>
      </c>
      <c r="E9" s="54" t="s">
        <v>542</v>
      </c>
      <c r="F9" s="54" t="s">
        <v>543</v>
      </c>
      <c r="G9" s="54" t="s">
        <v>544</v>
      </c>
      <c r="H9" s="54" t="s">
        <v>545</v>
      </c>
      <c r="I9" s="54" t="s">
        <v>546</v>
      </c>
      <c r="J9" s="54" t="s">
        <v>547</v>
      </c>
      <c r="K9" s="54" t="s">
        <v>548</v>
      </c>
      <c r="L9" s="54" t="s">
        <v>549</v>
      </c>
      <c r="M9" s="54" t="s">
        <v>550</v>
      </c>
      <c r="N9" s="21"/>
      <c r="O9" s="61"/>
      <c r="P9" s="17"/>
      <c r="Q9" s="40" t="s">
        <v>540</v>
      </c>
      <c r="R9" s="41" t="s">
        <v>551</v>
      </c>
      <c r="S9" s="28"/>
      <c r="T9" s="40" t="s">
        <v>540</v>
      </c>
      <c r="U9" s="41" t="s">
        <v>377</v>
      </c>
      <c r="V9" s="41" t="s">
        <v>378</v>
      </c>
      <c r="W9" s="20"/>
    </row>
    <row r="10" spans="3:23" x14ac:dyDescent="0.45">
      <c r="C10" s="18"/>
      <c r="D10" s="43" t="s">
        <v>538</v>
      </c>
      <c r="E10" s="44">
        <v>1</v>
      </c>
      <c r="F10" s="44">
        <v>10</v>
      </c>
      <c r="G10" s="44">
        <v>7</v>
      </c>
      <c r="H10" s="44">
        <v>18</v>
      </c>
      <c r="I10" s="44">
        <v>40</v>
      </c>
      <c r="J10" s="44">
        <v>22</v>
      </c>
      <c r="K10" s="44">
        <v>24</v>
      </c>
      <c r="L10" s="44">
        <v>31</v>
      </c>
      <c r="M10" s="44">
        <v>13</v>
      </c>
      <c r="N10" s="50"/>
      <c r="O10" s="29"/>
      <c r="P10" s="29"/>
      <c r="Q10" s="37" t="s">
        <v>535</v>
      </c>
      <c r="R10" s="46">
        <v>6393179.870000001</v>
      </c>
      <c r="S10" s="51"/>
      <c r="T10" s="37" t="s">
        <v>538</v>
      </c>
      <c r="U10" s="38">
        <v>66</v>
      </c>
      <c r="V10" s="38">
        <v>100</v>
      </c>
      <c r="W10" s="30"/>
    </row>
    <row r="11" spans="3:23" x14ac:dyDescent="0.45">
      <c r="C11" s="18"/>
      <c r="D11" s="43" t="s">
        <v>536</v>
      </c>
      <c r="E11" s="44">
        <v>5</v>
      </c>
      <c r="F11" s="44">
        <v>9</v>
      </c>
      <c r="G11" s="44">
        <v>13</v>
      </c>
      <c r="H11" s="44">
        <v>10</v>
      </c>
      <c r="I11" s="44">
        <v>30</v>
      </c>
      <c r="J11" s="44">
        <v>13</v>
      </c>
      <c r="K11" s="44">
        <v>27</v>
      </c>
      <c r="L11" s="44">
        <v>34</v>
      </c>
      <c r="M11" s="44">
        <v>3</v>
      </c>
      <c r="N11" s="21"/>
      <c r="O11" s="17"/>
      <c r="P11" s="17"/>
      <c r="Q11" s="37" t="s">
        <v>533</v>
      </c>
      <c r="R11" s="46">
        <v>6386353.5500000017</v>
      </c>
      <c r="S11" s="28"/>
      <c r="T11" s="37" t="s">
        <v>536</v>
      </c>
      <c r="U11" s="38">
        <v>58</v>
      </c>
      <c r="V11" s="38">
        <v>86</v>
      </c>
      <c r="W11" s="20"/>
    </row>
    <row r="12" spans="3:23" x14ac:dyDescent="0.45">
      <c r="C12" s="18"/>
      <c r="D12" s="43" t="s">
        <v>533</v>
      </c>
      <c r="E12" s="44">
        <v>19</v>
      </c>
      <c r="F12" s="44">
        <v>38</v>
      </c>
      <c r="G12" s="44">
        <v>35</v>
      </c>
      <c r="H12" s="44">
        <v>53</v>
      </c>
      <c r="I12" s="44">
        <v>107</v>
      </c>
      <c r="J12" s="44">
        <v>92</v>
      </c>
      <c r="K12" s="44">
        <v>108</v>
      </c>
      <c r="L12" s="44">
        <v>105</v>
      </c>
      <c r="M12" s="44">
        <v>35</v>
      </c>
      <c r="N12" s="21"/>
      <c r="O12" s="17"/>
      <c r="P12" s="17"/>
      <c r="Q12" s="37" t="s">
        <v>538</v>
      </c>
      <c r="R12" s="46">
        <v>2745013.3800000008</v>
      </c>
      <c r="S12" s="28"/>
      <c r="T12" s="37" t="s">
        <v>533</v>
      </c>
      <c r="U12" s="38">
        <v>275</v>
      </c>
      <c r="V12" s="38">
        <v>317</v>
      </c>
      <c r="W12" s="20"/>
    </row>
    <row r="13" spans="3:23" x14ac:dyDescent="0.45">
      <c r="C13" s="18"/>
      <c r="D13" s="43" t="s">
        <v>535</v>
      </c>
      <c r="E13" s="44">
        <v>12</v>
      </c>
      <c r="F13" s="44">
        <v>21</v>
      </c>
      <c r="G13" s="44">
        <v>35</v>
      </c>
      <c r="H13" s="44">
        <v>42</v>
      </c>
      <c r="I13" s="44">
        <v>82</v>
      </c>
      <c r="J13" s="44">
        <v>61</v>
      </c>
      <c r="K13" s="44">
        <v>59</v>
      </c>
      <c r="L13" s="44">
        <v>78</v>
      </c>
      <c r="M13" s="44">
        <v>33</v>
      </c>
      <c r="N13" s="21"/>
      <c r="O13" s="17"/>
      <c r="P13" s="17"/>
      <c r="Q13" s="37" t="s">
        <v>536</v>
      </c>
      <c r="R13" s="46">
        <v>2584286.17</v>
      </c>
      <c r="S13" s="28"/>
      <c r="T13" s="37" t="s">
        <v>535</v>
      </c>
      <c r="U13" s="38">
        <v>177</v>
      </c>
      <c r="V13" s="38">
        <v>246</v>
      </c>
      <c r="W13" s="20"/>
    </row>
    <row r="14" spans="3:23" x14ac:dyDescent="0.45">
      <c r="C14" s="18"/>
      <c r="D14" s="43" t="s">
        <v>537</v>
      </c>
      <c r="E14" s="44">
        <v>2</v>
      </c>
      <c r="F14" s="44">
        <v>7</v>
      </c>
      <c r="G14" s="44">
        <v>7</v>
      </c>
      <c r="H14" s="44">
        <v>11</v>
      </c>
      <c r="I14" s="44">
        <v>32</v>
      </c>
      <c r="J14" s="44">
        <v>28</v>
      </c>
      <c r="K14" s="44">
        <v>18</v>
      </c>
      <c r="L14" s="44">
        <v>24</v>
      </c>
      <c r="M14" s="44">
        <v>15</v>
      </c>
      <c r="N14" s="21"/>
      <c r="O14" s="17"/>
      <c r="P14" s="17"/>
      <c r="Q14" s="37" t="s">
        <v>539</v>
      </c>
      <c r="R14" s="46">
        <v>2106923.0099999998</v>
      </c>
      <c r="S14" s="28"/>
      <c r="T14" s="37" t="s">
        <v>537</v>
      </c>
      <c r="U14" s="38">
        <v>60</v>
      </c>
      <c r="V14" s="38">
        <v>84</v>
      </c>
      <c r="W14" s="20"/>
    </row>
    <row r="15" spans="3:23" x14ac:dyDescent="0.45">
      <c r="C15" s="18"/>
      <c r="D15" s="43" t="s">
        <v>539</v>
      </c>
      <c r="E15" s="44">
        <v>1</v>
      </c>
      <c r="F15" s="44">
        <v>13</v>
      </c>
      <c r="G15" s="44">
        <v>11</v>
      </c>
      <c r="H15" s="44">
        <v>4</v>
      </c>
      <c r="I15" s="44">
        <v>22</v>
      </c>
      <c r="J15" s="44">
        <v>19</v>
      </c>
      <c r="K15" s="44">
        <v>21</v>
      </c>
      <c r="L15" s="44">
        <v>26</v>
      </c>
      <c r="M15" s="44">
        <v>14</v>
      </c>
      <c r="N15" s="21"/>
      <c r="O15" s="17"/>
      <c r="P15" s="17"/>
      <c r="Q15" s="37" t="s">
        <v>537</v>
      </c>
      <c r="R15" s="46">
        <v>1900707.08</v>
      </c>
      <c r="S15" s="28"/>
      <c r="T15" s="37" t="s">
        <v>539</v>
      </c>
      <c r="U15" s="38">
        <v>52</v>
      </c>
      <c r="V15" s="38">
        <v>79</v>
      </c>
      <c r="W15" s="20"/>
    </row>
    <row r="16" spans="3:23" x14ac:dyDescent="0.45">
      <c r="C16" s="18"/>
      <c r="D16" s="43" t="s">
        <v>534</v>
      </c>
      <c r="E16" s="44">
        <v>1</v>
      </c>
      <c r="F16" s="44">
        <v>6</v>
      </c>
      <c r="G16" s="44">
        <v>9</v>
      </c>
      <c r="H16" s="44">
        <v>8</v>
      </c>
      <c r="I16" s="44">
        <v>26</v>
      </c>
      <c r="J16" s="44">
        <v>16</v>
      </c>
      <c r="K16" s="44">
        <v>27</v>
      </c>
      <c r="L16" s="44">
        <v>33</v>
      </c>
      <c r="M16" s="44">
        <v>5</v>
      </c>
      <c r="N16" s="21"/>
      <c r="O16" s="17"/>
      <c r="P16" s="17"/>
      <c r="Q16" s="37" t="s">
        <v>534</v>
      </c>
      <c r="R16" s="46">
        <v>1608578.1199999999</v>
      </c>
      <c r="S16" s="28"/>
      <c r="T16" s="37" t="s">
        <v>534</v>
      </c>
      <c r="U16" s="38">
        <v>54</v>
      </c>
      <c r="V16" s="38">
        <v>77</v>
      </c>
      <c r="W16" s="20"/>
    </row>
    <row r="17" spans="3:23" x14ac:dyDescent="0.45">
      <c r="C17" s="18"/>
      <c r="N17" s="17"/>
      <c r="O17" s="17"/>
      <c r="P17" s="17"/>
      <c r="S17" s="28"/>
      <c r="W17" s="20"/>
    </row>
    <row r="18" spans="3:23" x14ac:dyDescent="0.45">
      <c r="C18" s="1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21"/>
      <c r="R18" s="21"/>
      <c r="S18" s="28"/>
      <c r="T18" s="27"/>
      <c r="U18" s="27"/>
      <c r="V18" s="27"/>
      <c r="W18" s="20"/>
    </row>
    <row r="19" spans="3:23" x14ac:dyDescent="0.45">
      <c r="C19" s="1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59" t="s">
        <v>650</v>
      </c>
      <c r="R19" s="59"/>
      <c r="S19" s="17"/>
      <c r="T19" s="59" t="s">
        <v>652</v>
      </c>
      <c r="U19" s="59"/>
      <c r="V19" s="32"/>
      <c r="W19" s="20"/>
    </row>
    <row r="20" spans="3:23" hidden="1" x14ac:dyDescent="0.45">
      <c r="C20" s="1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2"/>
      <c r="W20" s="20"/>
    </row>
    <row r="21" spans="3:23" hidden="1" x14ac:dyDescent="0.45">
      <c r="C21" s="1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36" t="s">
        <v>530</v>
      </c>
      <c r="R21" s="27" t="s">
        <v>378</v>
      </c>
      <c r="S21" s="17"/>
      <c r="T21" s="36" t="s">
        <v>530</v>
      </c>
      <c r="U21" s="27" t="s">
        <v>378</v>
      </c>
      <c r="V21" s="22"/>
      <c r="W21" s="20"/>
    </row>
    <row r="22" spans="3:23" hidden="1" x14ac:dyDescent="0.45"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S22" s="17"/>
      <c r="V22" s="22"/>
      <c r="W22" s="20"/>
    </row>
    <row r="23" spans="3:23" x14ac:dyDescent="0.45"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40" t="s">
        <v>651</v>
      </c>
      <c r="R23" s="41" t="s">
        <v>551</v>
      </c>
      <c r="S23" s="29"/>
      <c r="T23" s="40" t="s">
        <v>651</v>
      </c>
      <c r="U23" s="41" t="s">
        <v>647</v>
      </c>
      <c r="V23" s="29"/>
      <c r="W23" s="30"/>
    </row>
    <row r="24" spans="3:23" x14ac:dyDescent="0.45"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37" t="s">
        <v>27</v>
      </c>
      <c r="R24" s="48">
        <v>838062.5</v>
      </c>
      <c r="S24" s="31">
        <f>IF(R24="","",R24)</f>
        <v>838062.5</v>
      </c>
      <c r="T24" s="37" t="s">
        <v>27</v>
      </c>
      <c r="U24" s="49">
        <v>35</v>
      </c>
      <c r="V24" s="33">
        <f>IF(U24="","",U24)</f>
        <v>35</v>
      </c>
      <c r="W24" s="20"/>
    </row>
    <row r="25" spans="3:23" x14ac:dyDescent="0.45"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37" t="s">
        <v>0</v>
      </c>
      <c r="R25" s="48">
        <v>731213.04999999993</v>
      </c>
      <c r="S25" s="31">
        <f t="shared" ref="S25:S36" si="0">IF(R25="","",R25)</f>
        <v>731213.04999999993</v>
      </c>
      <c r="T25" s="37" t="s">
        <v>606</v>
      </c>
      <c r="U25" s="49">
        <v>29</v>
      </c>
      <c r="V25" s="33">
        <f t="shared" ref="V25:V36" si="1">IF(U25="","",U25)</f>
        <v>29</v>
      </c>
      <c r="W25" s="20"/>
    </row>
    <row r="26" spans="3:23" x14ac:dyDescent="0.45"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37" t="s">
        <v>642</v>
      </c>
      <c r="R26" s="48">
        <v>677758.99</v>
      </c>
      <c r="S26" s="31">
        <f t="shared" si="0"/>
        <v>677758.99</v>
      </c>
      <c r="T26" s="37" t="s">
        <v>0</v>
      </c>
      <c r="U26" s="49">
        <v>27</v>
      </c>
      <c r="V26" s="33">
        <f t="shared" si="1"/>
        <v>27</v>
      </c>
      <c r="W26" s="20"/>
    </row>
    <row r="27" spans="3:23" x14ac:dyDescent="0.45"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7" t="s">
        <v>416</v>
      </c>
      <c r="R27" s="48">
        <v>548517.1</v>
      </c>
      <c r="S27" s="31">
        <f t="shared" si="0"/>
        <v>548517.1</v>
      </c>
      <c r="T27" s="37" t="s">
        <v>416</v>
      </c>
      <c r="U27" s="49">
        <v>20</v>
      </c>
      <c r="V27" s="33">
        <f t="shared" si="1"/>
        <v>20</v>
      </c>
      <c r="W27" s="20"/>
    </row>
    <row r="28" spans="3:23" x14ac:dyDescent="0.45"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7" t="s">
        <v>633</v>
      </c>
      <c r="R28" s="48">
        <v>434000</v>
      </c>
      <c r="S28" s="31">
        <f t="shared" si="0"/>
        <v>434000</v>
      </c>
      <c r="T28" s="37" t="s">
        <v>444</v>
      </c>
      <c r="U28" s="49">
        <v>19</v>
      </c>
      <c r="V28" s="33">
        <f t="shared" si="1"/>
        <v>19</v>
      </c>
      <c r="W28" s="20"/>
    </row>
    <row r="29" spans="3:23" x14ac:dyDescent="0.45"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37" t="s">
        <v>11</v>
      </c>
      <c r="R29" s="48">
        <v>402500</v>
      </c>
      <c r="S29" s="31">
        <f t="shared" si="0"/>
        <v>402500</v>
      </c>
      <c r="T29" s="37" t="s">
        <v>614</v>
      </c>
      <c r="U29" s="49">
        <v>17</v>
      </c>
      <c r="V29" s="33">
        <f t="shared" si="1"/>
        <v>17</v>
      </c>
      <c r="W29" s="20"/>
    </row>
    <row r="30" spans="3:23" x14ac:dyDescent="0.45"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7" t="s">
        <v>460</v>
      </c>
      <c r="R30" s="48">
        <v>391290</v>
      </c>
      <c r="S30" s="31">
        <f t="shared" si="0"/>
        <v>391290</v>
      </c>
      <c r="T30" s="37" t="s">
        <v>628</v>
      </c>
      <c r="U30" s="49">
        <v>17</v>
      </c>
      <c r="V30" s="33">
        <f t="shared" si="1"/>
        <v>17</v>
      </c>
      <c r="W30" s="20"/>
    </row>
    <row r="31" spans="3:23" x14ac:dyDescent="0.45"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7" t="s">
        <v>447</v>
      </c>
      <c r="R31" s="48">
        <v>379095</v>
      </c>
      <c r="S31" s="31">
        <f t="shared" si="0"/>
        <v>379095</v>
      </c>
      <c r="T31" s="37" t="s">
        <v>173</v>
      </c>
      <c r="U31" s="49">
        <v>15</v>
      </c>
      <c r="V31" s="33">
        <f t="shared" si="1"/>
        <v>15</v>
      </c>
      <c r="W31" s="20"/>
    </row>
    <row r="32" spans="3:23" x14ac:dyDescent="0.45"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7" t="s">
        <v>173</v>
      </c>
      <c r="R32" s="48">
        <v>362595</v>
      </c>
      <c r="S32" s="31">
        <f t="shared" si="0"/>
        <v>362595</v>
      </c>
      <c r="T32" s="37" t="s">
        <v>446</v>
      </c>
      <c r="U32" s="49">
        <v>15</v>
      </c>
      <c r="V32" s="33">
        <f t="shared" si="1"/>
        <v>15</v>
      </c>
      <c r="W32" s="20"/>
    </row>
    <row r="33" spans="3:23" x14ac:dyDescent="0.45"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7" t="s">
        <v>450</v>
      </c>
      <c r="R33" s="48">
        <v>303690.90000000002</v>
      </c>
      <c r="S33" s="31">
        <f t="shared" si="0"/>
        <v>303690.90000000002</v>
      </c>
      <c r="T33" s="37" t="s">
        <v>161</v>
      </c>
      <c r="U33" s="49">
        <v>14</v>
      </c>
      <c r="V33" s="33">
        <f t="shared" si="1"/>
        <v>14</v>
      </c>
      <c r="W33" s="20"/>
    </row>
    <row r="34" spans="3:23" x14ac:dyDescent="0.45"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1" t="str">
        <f t="shared" si="0"/>
        <v/>
      </c>
      <c r="T34" s="37" t="s">
        <v>636</v>
      </c>
      <c r="U34" s="49">
        <v>14</v>
      </c>
      <c r="V34" s="33">
        <f t="shared" si="1"/>
        <v>14</v>
      </c>
      <c r="W34" s="20"/>
    </row>
    <row r="35" spans="3:23" x14ac:dyDescent="0.45"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31" t="str">
        <f t="shared" si="0"/>
        <v/>
      </c>
      <c r="T35" s="37" t="s">
        <v>48</v>
      </c>
      <c r="U35" s="49">
        <v>14</v>
      </c>
      <c r="V35" s="33">
        <f t="shared" si="1"/>
        <v>14</v>
      </c>
      <c r="W35" s="20"/>
    </row>
    <row r="36" spans="3:23" x14ac:dyDescent="0.45"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31" t="str">
        <f t="shared" si="0"/>
        <v/>
      </c>
      <c r="V36" s="33" t="str">
        <f t="shared" si="1"/>
        <v/>
      </c>
      <c r="W36" s="20"/>
    </row>
    <row r="37" spans="3:23" x14ac:dyDescent="0.45"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17"/>
      <c r="S37" s="17"/>
      <c r="V37" s="22"/>
      <c r="W37" s="26"/>
    </row>
    <row r="38" spans="3:23" x14ac:dyDescent="0.45">
      <c r="R38" s="62"/>
      <c r="S38" s="62"/>
      <c r="T38" s="62"/>
      <c r="U38" s="62"/>
      <c r="V38" s="62"/>
    </row>
  </sheetData>
  <mergeCells count="6">
    <mergeCell ref="Q19:R19"/>
    <mergeCell ref="T19:U19"/>
    <mergeCell ref="E2:U2"/>
    <mergeCell ref="Q8:R8"/>
    <mergeCell ref="U6:V6"/>
    <mergeCell ref="O8:O9"/>
  </mergeCells>
  <conditionalFormatting pivot="1" sqref="R10:R16">
    <cfRule type="dataBar" priority="11">
      <dataBar>
        <cfvo type="min"/>
        <cfvo type="max"/>
        <color rgb="FFFF0066"/>
      </dataBar>
      <extLst>
        <ext xmlns:x14="http://schemas.microsoft.com/office/spreadsheetml/2009/9/main" uri="{B025F937-C7B1-47D3-B67F-A62EFF666E3E}">
          <x14:id>{B9907DA1-0242-45C7-8CAA-A5C929C8CA97}</x14:id>
        </ext>
      </extLst>
    </cfRule>
  </conditionalFormatting>
  <conditionalFormatting pivot="1" sqref="R24:R33">
    <cfRule type="dataBar" priority="7">
      <dataBar>
        <cfvo type="min"/>
        <cfvo type="max"/>
        <color rgb="FFFF0066"/>
      </dataBar>
      <extLst>
        <ext xmlns:x14="http://schemas.microsoft.com/office/spreadsheetml/2009/9/main" uri="{B025F937-C7B1-47D3-B67F-A62EFF666E3E}">
          <x14:id>{548C798F-00B0-4136-8589-9C1E818F0244}</x14:id>
        </ext>
      </extLst>
    </cfRule>
  </conditionalFormatting>
  <conditionalFormatting pivot="1" sqref="U24:U35">
    <cfRule type="dataBar" priority="6">
      <dataBar>
        <cfvo type="min"/>
        <cfvo type="max"/>
        <color rgb="FF604878"/>
      </dataBar>
      <extLst>
        <ext xmlns:x14="http://schemas.microsoft.com/office/spreadsheetml/2009/9/main" uri="{B025F937-C7B1-47D3-B67F-A62EFF666E3E}">
          <x14:id>{AB0AA31F-87AF-4147-ACFB-4CD0C8305E6D}</x14:id>
        </ext>
      </extLst>
    </cfRule>
  </conditionalFormatting>
  <conditionalFormatting pivot="1" sqref="U10:U16">
    <cfRule type="dataBar" priority="3">
      <dataBar showValue="0">
        <cfvo type="min"/>
        <cfvo type="max"/>
        <color rgb="FFCC0066"/>
      </dataBar>
      <extLst>
        <ext xmlns:x14="http://schemas.microsoft.com/office/spreadsheetml/2009/9/main" uri="{B025F937-C7B1-47D3-B67F-A62EFF666E3E}">
          <x14:id>{C46D92E5-C4EA-452D-AB30-D2D03FD9D386}</x14:id>
        </ext>
      </extLst>
    </cfRule>
  </conditionalFormatting>
  <conditionalFormatting pivot="1" sqref="V10:V16">
    <cfRule type="dataBar" priority="2">
      <dataBar showValue="0">
        <cfvo type="min"/>
        <cfvo type="max"/>
        <color rgb="FF604878"/>
      </dataBar>
      <extLst>
        <ext xmlns:x14="http://schemas.microsoft.com/office/spreadsheetml/2009/9/main" uri="{B025F937-C7B1-47D3-B67F-A62EFF666E3E}">
          <x14:id>{AB6F2CF1-6417-417A-8563-FD28FA538311}</x14:id>
        </ext>
      </extLst>
    </cfRule>
  </conditionalFormatting>
  <conditionalFormatting pivot="1" sqref="E10:M16">
    <cfRule type="colorScale" priority="1">
      <colorScale>
        <cfvo type="min"/>
        <cfvo type="percentile" val="50"/>
        <cfvo type="max"/>
        <color rgb="FFFFCCCC"/>
        <color rgb="FFFF0066"/>
        <color rgb="FF604878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907DA1-0242-45C7-8CAA-A5C929C8CA9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R10:R16</xm:sqref>
        </x14:conditionalFormatting>
        <x14:conditionalFormatting xmlns:xm="http://schemas.microsoft.com/office/excel/2006/main" pivot="1">
          <x14:cfRule type="dataBar" id="{548C798F-00B0-4136-8589-9C1E818F024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R24:R33</xm:sqref>
        </x14:conditionalFormatting>
        <x14:conditionalFormatting xmlns:xm="http://schemas.microsoft.com/office/excel/2006/main" pivot="1">
          <x14:cfRule type="dataBar" id="{AB0AA31F-87AF-4147-ACFB-4CD0C8305E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U24:U35</xm:sqref>
        </x14:conditionalFormatting>
        <x14:conditionalFormatting xmlns:xm="http://schemas.microsoft.com/office/excel/2006/main" pivot="1">
          <x14:cfRule type="dataBar" id="{C46D92E5-C4EA-452D-AB30-D2D03FD9D386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U10:U16</xm:sqref>
        </x14:conditionalFormatting>
        <x14:conditionalFormatting xmlns:xm="http://schemas.microsoft.com/office/excel/2006/main" pivot="1">
          <x14:cfRule type="dataBar" id="{AB6F2CF1-6417-417A-8563-FD28FA538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V10:V16</xm:sqref>
        </x14:conditionalFormatting>
        <x14:conditionalFormatting xmlns:xm="http://schemas.microsoft.com/office/excel/2006/main">
          <x14:cfRule type="iconSet" priority="8" id="{4B2290D9-25E9-4B79-B5FD-2A1A4B1EF55C}">
            <x14:iconSet iconSet="3Star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S24:S36</xm:sqref>
        </x14:conditionalFormatting>
        <x14:conditionalFormatting xmlns:xm="http://schemas.microsoft.com/office/excel/2006/main">
          <x14:cfRule type="iconSet" priority="5" id="{7A008F17-6CDE-4055-8901-47CB0ADD27E7}">
            <x14:iconSet iconSet="3Star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V24:V36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CBBC11A-9990-437E-8B1D-20D6FB9D34C0}">
          <x14:colorSeries rgb="FF604878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DashFinal!E10:M10</xm:f>
              <xm:sqref>O10</xm:sqref>
            </x14:sparkline>
            <x14:sparkline>
              <xm:f>DashFinal!E11:M11</xm:f>
              <xm:sqref>O11</xm:sqref>
            </x14:sparkline>
            <x14:sparkline>
              <xm:f>DashFinal!E12:M12</xm:f>
              <xm:sqref>O12</xm:sqref>
            </x14:sparkline>
            <x14:sparkline>
              <xm:f>DashFinal!E13:M13</xm:f>
              <xm:sqref>O13</xm:sqref>
            </x14:sparkline>
            <x14:sparkline>
              <xm:f>DashFinal!E14:M14</xm:f>
              <xm:sqref>O14</xm:sqref>
            </x14:sparkline>
            <x14:sparkline>
              <xm:f>DashFinal!E15:M15</xm:f>
              <xm:sqref>O15</xm:sqref>
            </x14:sparkline>
            <x14:sparkline>
              <xm:f>DashFinal!E16:M16</xm:f>
              <xm:sqref>O16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Oportunidades</vt:lpstr>
      <vt:lpstr>Base-Dash</vt:lpstr>
      <vt:lpstr>Dash</vt:lpstr>
      <vt:lpstr>Base-DashFinal</vt:lpstr>
      <vt:lpstr>DashFinal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Santos</dc:creator>
  <cp:lastModifiedBy>Lenovo</cp:lastModifiedBy>
  <dcterms:created xsi:type="dcterms:W3CDTF">2020-09-29T09:06:22Z</dcterms:created>
  <dcterms:modified xsi:type="dcterms:W3CDTF">2020-10-25T02:33:14Z</dcterms:modified>
</cp:coreProperties>
</file>