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igor.menezes_arcmobi\Desktop\siurb\mês 9\01-09-2024\Ponto 110\Jair - ativação\Relatórios -ativação\"/>
    </mc:Choice>
  </mc:AlternateContent>
  <xr:revisionPtr revIDLastSave="0" documentId="8_{7C990686-77B8-49C4-9F34-ABDA50402776}" xr6:coauthVersionLast="47" xr6:coauthVersionMax="47" xr10:uidLastSave="{00000000-0000-0000-0000-000000000000}"/>
  <bookViews>
    <workbookView xWindow="43095" yWindow="0" windowWidth="14610" windowHeight="15585" activeTab="1" xr2:uid="{00000000-000D-0000-FFFF-FFFF00000000}"/>
  </bookViews>
  <sheets>
    <sheet name="Relatório de Serviços" sheetId="1" r:id="rId1"/>
    <sheet name="Relatório Fotográfico" sheetId="2" r:id="rId2"/>
  </sheets>
  <definedNames>
    <definedName name="_xlnm.Print_Area" localSheetId="0">'Relatório de Serviços'!$A$1:$K$46</definedName>
    <definedName name="_xlnm.Print_Area" localSheetId="1">'Relatório Fotográfico'!$A$1:$M$52</definedName>
  </definedNames>
  <calcPr calcId="191029"/>
</workbook>
</file>

<file path=xl/calcChain.xml><?xml version="1.0" encoding="utf-8"?>
<calcChain xmlns="http://schemas.openxmlformats.org/spreadsheetml/2006/main">
  <c r="G15" i="1" l="1"/>
  <c r="G16" i="1"/>
  <c r="G17" i="1"/>
  <c r="G18" i="1"/>
  <c r="G19" i="1"/>
  <c r="G20" i="1"/>
  <c r="G21" i="1"/>
  <c r="G22" i="1"/>
  <c r="G23" i="1"/>
  <c r="B9" i="1"/>
  <c r="K3" i="2"/>
  <c r="C3" i="2"/>
  <c r="C42" i="1"/>
  <c r="G14" i="1"/>
</calcChain>
</file>

<file path=xl/sharedStrings.xml><?xml version="1.0" encoding="utf-8"?>
<sst xmlns="http://schemas.openxmlformats.org/spreadsheetml/2006/main" count="198" uniqueCount="139">
  <si>
    <t>Relatório de Serviços</t>
  </si>
  <si>
    <t>CFTV</t>
  </si>
  <si>
    <t>Nome</t>
  </si>
  <si>
    <t>Cargo/Função</t>
  </si>
  <si>
    <t>VTR</t>
  </si>
  <si>
    <t>OBRA/ PROJETO</t>
  </si>
  <si>
    <t xml:space="preserve">MUNICIPIO </t>
  </si>
  <si>
    <t xml:space="preserve">Obra/Projeto
</t>
  </si>
  <si>
    <t>Tipo de Serviço</t>
  </si>
  <si>
    <t>Data</t>
  </si>
  <si>
    <t>Alexandre Gomes Dos Santos</t>
  </si>
  <si>
    <t>Eletricista</t>
  </si>
  <si>
    <t xml:space="preserve">AVQ-8F19 </t>
  </si>
  <si>
    <t>COI ATIBAIA</t>
  </si>
  <si>
    <t>ATIBAIA</t>
  </si>
  <si>
    <t>Ativação</t>
  </si>
  <si>
    <t>Inicio</t>
  </si>
  <si>
    <t xml:space="preserve">FWT-0C54 </t>
  </si>
  <si>
    <t>Anderson Dutra</t>
  </si>
  <si>
    <t>Motorista</t>
  </si>
  <si>
    <t>DRG-8D62</t>
  </si>
  <si>
    <t>COI CAMPOS DO JORDÃO</t>
  </si>
  <si>
    <t xml:space="preserve"> CAMPOS DO JORDÃO</t>
  </si>
  <si>
    <t>SIURB</t>
  </si>
  <si>
    <t>Termino</t>
  </si>
  <si>
    <t>Andrew Felipe</t>
  </si>
  <si>
    <t>Ajudante Geral</t>
  </si>
  <si>
    <t>DUA-7D30</t>
  </si>
  <si>
    <t xml:space="preserve"> COI SÃO SEBASTIÃO</t>
  </si>
  <si>
    <t>SÃO SEBASTIÃO</t>
  </si>
  <si>
    <t>Alessandre</t>
  </si>
  <si>
    <t xml:space="preserve">EBP-4D80 </t>
  </si>
  <si>
    <t>SÃO PAULO</t>
  </si>
  <si>
    <t>Alex</t>
  </si>
  <si>
    <t xml:space="preserve">EMM-1B39 </t>
  </si>
  <si>
    <t>COI TABOÃO DA SERRA</t>
  </si>
  <si>
    <t>TABOÃO DA SERRA</t>
  </si>
  <si>
    <t>Municipio</t>
  </si>
  <si>
    <t>LOCAL</t>
  </si>
  <si>
    <t>Caio Cesar Bennato</t>
  </si>
  <si>
    <t>Encarregado de CFTV</t>
  </si>
  <si>
    <t>FAX-1A92</t>
  </si>
  <si>
    <t>COI TAUBATÉ</t>
  </si>
  <si>
    <t>TAUBATÉ</t>
  </si>
  <si>
    <t>Carlos Henrique</t>
  </si>
  <si>
    <t>FGE-3872</t>
  </si>
  <si>
    <t xml:space="preserve">Danilo Campos </t>
  </si>
  <si>
    <t>Tecnico de CFTV</t>
  </si>
  <si>
    <t>GAW-9H43</t>
  </si>
  <si>
    <t>Douglas Antonio Vieira</t>
  </si>
  <si>
    <t>GBI-1A93</t>
  </si>
  <si>
    <t>Equipe</t>
  </si>
  <si>
    <t>Endrew Alexsandro</t>
  </si>
  <si>
    <t>Renato Silva Dos Santos</t>
  </si>
  <si>
    <t>Luciano</t>
  </si>
  <si>
    <t>GDB-6F88</t>
  </si>
  <si>
    <t>Jailton Dos Santos</t>
  </si>
  <si>
    <t>SVO-9B20</t>
  </si>
  <si>
    <t>Jair Junior Pereira Nogalli</t>
  </si>
  <si>
    <t>Matheus Oliveira dos Santos</t>
  </si>
  <si>
    <t>Ajuste Fino</t>
  </si>
  <si>
    <t>Renato Josenildo Da Silva</t>
  </si>
  <si>
    <t>Implantação</t>
  </si>
  <si>
    <t>Valter Amancio dos Santos</t>
  </si>
  <si>
    <t xml:space="preserve">Limpeza </t>
  </si>
  <si>
    <t>Wellington José</t>
  </si>
  <si>
    <t>Vistoria VIVO</t>
  </si>
  <si>
    <t>Antonio de Souza</t>
  </si>
  <si>
    <t>Eletricista Semaforica</t>
  </si>
  <si>
    <t xml:space="preserve">Vistoria </t>
  </si>
  <si>
    <t>Francisco Albuquerque</t>
  </si>
  <si>
    <t>Auxiliar Administrativo</t>
  </si>
  <si>
    <t>Manutenção</t>
  </si>
  <si>
    <t>Victor</t>
  </si>
  <si>
    <t>Organização</t>
  </si>
  <si>
    <t>Causa/ Falha</t>
  </si>
  <si>
    <t>Ricardo</t>
  </si>
  <si>
    <t>Carlos H.</t>
  </si>
  <si>
    <t>Caio</t>
  </si>
  <si>
    <t>Serviços Executados</t>
  </si>
  <si>
    <t>Motta</t>
  </si>
  <si>
    <t>Lider</t>
  </si>
  <si>
    <t>Francisco</t>
  </si>
  <si>
    <t>Fabiano</t>
  </si>
  <si>
    <t>Wagner</t>
  </si>
  <si>
    <t>David</t>
  </si>
  <si>
    <t>Rafael</t>
  </si>
  <si>
    <t>Celso Moreira</t>
  </si>
  <si>
    <t>Rodrigo</t>
  </si>
  <si>
    <t>Alexandre</t>
  </si>
  <si>
    <t>Mateus R.</t>
  </si>
  <si>
    <t>Mateus O.</t>
  </si>
  <si>
    <t>Leandro</t>
  </si>
  <si>
    <t>Nome :</t>
  </si>
  <si>
    <t>Julio Cesar</t>
  </si>
  <si>
    <t>Gabriel R</t>
  </si>
  <si>
    <t>Assinatura:</t>
  </si>
  <si>
    <t>Nilton</t>
  </si>
  <si>
    <t>Encarregado</t>
  </si>
  <si>
    <t>Cleiton Lucas</t>
  </si>
  <si>
    <t xml:space="preserve">Bruno  </t>
  </si>
  <si>
    <t xml:space="preserve">Neivaldo </t>
  </si>
  <si>
    <t>William</t>
  </si>
  <si>
    <t>Wanderlei</t>
  </si>
  <si>
    <t>Gilberto</t>
  </si>
  <si>
    <t>João Paulo</t>
  </si>
  <si>
    <t>Wellington</t>
  </si>
  <si>
    <t>Renato</t>
  </si>
  <si>
    <t xml:space="preserve">Danilo </t>
  </si>
  <si>
    <t>Celso</t>
  </si>
  <si>
    <t>Maicon</t>
  </si>
  <si>
    <t>Diogenes</t>
  </si>
  <si>
    <t>Técnico</t>
  </si>
  <si>
    <t>Bruno Alves</t>
  </si>
  <si>
    <t>Tec de Edificações</t>
  </si>
  <si>
    <t>Júlia Caires</t>
  </si>
  <si>
    <t>Relatório Fotografico</t>
  </si>
  <si>
    <t>Local:</t>
  </si>
  <si>
    <t>Data:</t>
  </si>
  <si>
    <t>SANTO AMARO</t>
  </si>
  <si>
    <t>Semafórica</t>
  </si>
  <si>
    <t>Equipe CAM</t>
  </si>
  <si>
    <t>Giovani Leal</t>
  </si>
  <si>
    <t>Tecnicos SIURB</t>
  </si>
  <si>
    <t>Equipe CFTV</t>
  </si>
  <si>
    <t>FNW-1H75</t>
  </si>
  <si>
    <t>FON-3D61</t>
  </si>
  <si>
    <t>Remoção</t>
  </si>
  <si>
    <t>Jefferson</t>
  </si>
  <si>
    <t>Jonas Lino</t>
  </si>
  <si>
    <t>Breno</t>
  </si>
  <si>
    <t>Observação:</t>
  </si>
  <si>
    <t>Motorista / Eletricista</t>
  </si>
  <si>
    <t>CUF-3H96</t>
  </si>
  <si>
    <t>QOY-7I22</t>
  </si>
  <si>
    <t>Edenilson</t>
  </si>
  <si>
    <t>Ativação de link</t>
  </si>
  <si>
    <t>Ponto 110 - Av. Morumbi</t>
  </si>
  <si>
    <t>Ativação do ponto 110 com técnico da VIVO Edson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</si>
</sst>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Calibri"/>
      <scheme val="minor"/>
    </font>
    <font>
      <b/>
      <sz val="14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0"/>
      <name val="Calibri"/>
    </font>
    <font>
      <b/>
      <sz val="11"/>
      <color theme="1"/>
      <name val="Calibri"/>
    </font>
    <font>
      <sz val="12"/>
      <color theme="1"/>
      <name val="Calibri"/>
    </font>
    <font>
      <b/>
      <sz val="12"/>
      <color theme="1"/>
      <name val="Calibri"/>
    </font>
    <font>
      <sz val="11"/>
      <color theme="1"/>
      <name val="Calibri"/>
      <family val="2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2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4" xfId="0" applyFont="1" applyBorder="1"/>
    <xf numFmtId="14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20" fontId="3" fillId="0" borderId="4" xfId="0" applyNumberFormat="1" applyFont="1" applyBorder="1" applyAlignment="1">
      <alignment horizontal="center" vertical="center"/>
    </xf>
    <xf numFmtId="0" fontId="3" fillId="3" borderId="14" xfId="0" applyFont="1" applyFill="1" applyBorder="1" applyAlignment="1">
      <alignment horizontal="center"/>
    </xf>
    <xf numFmtId="0" fontId="3" fillId="0" borderId="0" xfId="0" applyFont="1"/>
    <xf numFmtId="0" fontId="6" fillId="0" borderId="0" xfId="0" applyFont="1" applyAlignment="1">
      <alignment horizontal="left"/>
    </xf>
    <xf numFmtId="0" fontId="7" fillId="0" borderId="4" xfId="0" applyFont="1" applyBorder="1" applyAlignment="1">
      <alignment horizontal="left" vertical="top"/>
    </xf>
    <xf numFmtId="0" fontId="7" fillId="0" borderId="4" xfId="0" applyFont="1" applyBorder="1"/>
    <xf numFmtId="0" fontId="5" fillId="0" borderId="11" xfId="0" applyFont="1" applyBorder="1"/>
    <xf numFmtId="0" fontId="3" fillId="0" borderId="11" xfId="0" applyFont="1" applyBorder="1"/>
    <xf numFmtId="20" fontId="3" fillId="0" borderId="11" xfId="0" applyNumberFormat="1" applyFont="1" applyBorder="1"/>
    <xf numFmtId="0" fontId="3" fillId="0" borderId="11" xfId="0" applyFont="1" applyBorder="1" applyAlignment="1">
      <alignment wrapText="1"/>
    </xf>
    <xf numFmtId="0" fontId="3" fillId="0" borderId="0" xfId="0" applyFont="1" applyAlignment="1">
      <alignment vertical="center"/>
    </xf>
    <xf numFmtId="0" fontId="0" fillId="0" borderId="14" xfId="0" applyBorder="1"/>
    <xf numFmtId="0" fontId="8" fillId="2" borderId="17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4" xfId="0" applyFont="1" applyBorder="1"/>
    <xf numFmtId="0" fontId="5" fillId="0" borderId="15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5" fillId="0" borderId="13" xfId="0" applyFont="1" applyBorder="1" applyAlignment="1">
      <alignment horizontal="center" vertical="center"/>
    </xf>
    <xf numFmtId="0" fontId="2" fillId="0" borderId="15" xfId="0" applyFont="1" applyBorder="1"/>
    <xf numFmtId="0" fontId="2" fillId="0" borderId="16" xfId="0" applyFont="1" applyBorder="1"/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5" fillId="0" borderId="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0" borderId="12" xfId="0" applyFont="1" applyBorder="1"/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/>
    <xf numFmtId="0" fontId="3" fillId="0" borderId="5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/>
    </xf>
    <xf numFmtId="0" fontId="2" fillId="0" borderId="1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9" xfId="0" applyFont="1" applyBorder="1"/>
    <xf numFmtId="0" fontId="2" fillId="0" borderId="10" xfId="0" applyFont="1" applyBorder="1"/>
    <xf numFmtId="0" fontId="6" fillId="0" borderId="5" xfId="0" applyFont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center"/>
    </xf>
    <xf numFmtId="0" fontId="5" fillId="0" borderId="1" xfId="0" applyFont="1" applyBorder="1" applyAlignment="1">
      <alignment horizontal="left" vertical="top"/>
    </xf>
    <xf numFmtId="14" fontId="3" fillId="0" borderId="1" xfId="0" applyNumberFormat="1" applyFont="1" applyBorder="1" applyAlignment="1">
      <alignment horizontal="left" vertical="top"/>
    </xf>
    <xf numFmtId="20" fontId="3" fillId="0" borderId="5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11" xfId="0" applyFont="1" applyBorder="1" applyAlignment="1"/>
    <xf numFmtId="0" fontId="2" fillId="0" borderId="6" xfId="0" applyFont="1" applyBorder="1" applyAlignment="1"/>
    <xf numFmtId="0" fontId="2" fillId="0" borderId="9" xfId="0" applyFont="1" applyBorder="1" applyAlignment="1"/>
    <xf numFmtId="0" fontId="0" fillId="0" borderId="0" xfId="0" applyAlignment="1"/>
    <xf numFmtId="0" fontId="2" fillId="0" borderId="10" xfId="0" applyFont="1" applyBorder="1" applyAlignment="1"/>
    <xf numFmtId="0" fontId="2" fillId="0" borderId="7" xfId="0" applyFont="1" applyBorder="1" applyAlignment="1"/>
    <xf numFmtId="0" fontId="2" fillId="0" borderId="12" xfId="0" applyFont="1" applyBorder="1" applyAlignment="1"/>
    <xf numFmtId="0" fontId="2" fillId="0" borderId="8" xfId="0" applyFont="1" applyBorder="1" applyAlignment="1"/>
    <xf numFmtId="0" fontId="2" fillId="0" borderId="14" xfId="0" applyFont="1" applyBorder="1" applyAlignment="1"/>
    <xf numFmtId="0" fontId="0" fillId="0" borderId="14" xfId="0" applyBorder="1" applyAlignment="1"/>
    <xf numFmtId="0" fontId="3" fillId="0" borderId="5" xfId="0" applyFont="1" applyBorder="1" applyAlignment="1"/>
  </cellXfs>
  <cellStyles count="1">
    <cellStyle name="Normal" xfId="0" builtinId="0"/>
  </cellStyles>
  <dxfs count="3"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Relatório de Serviços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238125</xdr:colOff>
      <xdr:row>0</xdr:row>
      <xdr:rowOff>133350</xdr:rowOff>
    </xdr:from>
    <xdr:ext cx="1257300" cy="400050"/>
    <xdr:pic>
      <xdr:nvPicPr>
        <xdr:cNvPr id="2" name="image5.jpg" descr="Arc Sinalização e Engenhari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238125</xdr:colOff>
      <xdr:row>0</xdr:row>
      <xdr:rowOff>66675</xdr:rowOff>
    </xdr:from>
    <xdr:ext cx="1714500" cy="542925"/>
    <xdr:pic>
      <xdr:nvPicPr>
        <xdr:cNvPr id="2" name="image5.jpg" descr="Arc Sinalização e Engenhari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22300</xdr:colOff>
      <xdr:row>10</xdr:row>
      <xdr:rowOff>11427</xdr:rowOff>
    </xdr:from>
    <xdr:to>
      <xdr:col>6</xdr:col>
      <xdr:colOff>187</xdr:colOff>
      <xdr:row>20</xdr:row>
      <xdr:rowOff>170489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5CDD4BF-E1B3-2033-773A-E226E4AD8E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2447" y="2271280"/>
          <a:ext cx="3453429" cy="1933327"/>
        </a:xfrm>
        <a:prstGeom prst="rect">
          <a:avLst/>
        </a:prstGeom>
      </xdr:spPr>
    </xdr:pic>
    <xdr:clientData/>
  </xdr:twoCellAnchor>
  <xdr:twoCellAnchor editAs="oneCell">
    <xdr:from>
      <xdr:col>7</xdr:col>
      <xdr:colOff>7433</xdr:colOff>
      <xdr:row>10</xdr:row>
      <xdr:rowOff>3808</xdr:rowOff>
    </xdr:from>
    <xdr:to>
      <xdr:col>12</xdr:col>
      <xdr:colOff>2297</xdr:colOff>
      <xdr:row>21</xdr:row>
      <xdr:rowOff>130246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5698655-312D-71F5-E967-E8FE0FE26E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66845" y="2263661"/>
          <a:ext cx="3784096" cy="2091091"/>
        </a:xfrm>
        <a:prstGeom prst="rect">
          <a:avLst/>
        </a:prstGeom>
      </xdr:spPr>
    </xdr:pic>
    <xdr:clientData/>
  </xdr:twoCellAnchor>
  <xdr:twoCellAnchor editAs="oneCell">
    <xdr:from>
      <xdr:col>4</xdr:col>
      <xdr:colOff>27533</xdr:colOff>
      <xdr:row>34</xdr:row>
      <xdr:rowOff>22434</xdr:rowOff>
    </xdr:from>
    <xdr:to>
      <xdr:col>8</xdr:col>
      <xdr:colOff>1116780</xdr:colOff>
      <xdr:row>44</xdr:row>
      <xdr:rowOff>59466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24D384DF-1247-9A37-AC6C-258F4E460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81945" y="6895375"/>
          <a:ext cx="3853364" cy="206342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54D68D-32B8-42E6-B955-28CCE76D0FE4}" name="Table_13" displayName="Table_13" ref="O2:P63">
  <tableColumns count="2">
    <tableColumn id="1" xr3:uid="{1DEFDE5D-C863-4EC3-868A-739BCD3392DE}" name="Nome"/>
    <tableColumn id="2" xr3:uid="{B5409712-2F41-443D-8504-5D4DD833871B}" name="Cargo/Função"/>
  </tableColumns>
  <tableStyleInfo name="Relatório de Serviço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999"/>
  <sheetViews>
    <sheetView view="pageBreakPreview" zoomScale="85" zoomScaleNormal="100" zoomScaleSheetLayoutView="85" zoomScalePageLayoutView="31" workbookViewId="0">
      <selection activeCell="B35" sqref="B35:J40"/>
    </sheetView>
  </sheetViews>
  <sheetFormatPr defaultColWidth="14.44140625" defaultRowHeight="15" customHeight="1" x14ac:dyDescent="0.3"/>
  <cols>
    <col min="1" max="1" width="4.109375" customWidth="1"/>
    <col min="2" max="2" width="12.6640625" customWidth="1"/>
    <col min="3" max="3" width="11.33203125" customWidth="1"/>
    <col min="4" max="4" width="1.44140625" customWidth="1"/>
    <col min="5" max="5" width="8.6640625" customWidth="1"/>
    <col min="6" max="6" width="16.33203125" customWidth="1"/>
    <col min="7" max="7" width="8.6640625" customWidth="1"/>
    <col min="8" max="8" width="12.5546875" customWidth="1"/>
    <col min="9" max="9" width="13" customWidth="1"/>
    <col min="10" max="10" width="12.5546875" customWidth="1"/>
    <col min="11" max="11" width="4" customWidth="1"/>
    <col min="12" max="14" width="8.6640625" customWidth="1"/>
    <col min="15" max="15" width="27.33203125" customWidth="1"/>
    <col min="16" max="16" width="24.109375" customWidth="1"/>
    <col min="17" max="17" width="2.88671875" customWidth="1"/>
    <col min="18" max="18" width="12" customWidth="1"/>
    <col min="19" max="19" width="2.33203125" customWidth="1"/>
    <col min="20" max="21" width="22.33203125" customWidth="1"/>
  </cols>
  <sheetData>
    <row r="1" spans="2:21" ht="51" customHeight="1" x14ac:dyDescent="0.35">
      <c r="B1" s="61"/>
      <c r="C1" s="50"/>
      <c r="D1" s="1"/>
      <c r="E1" s="62" t="s">
        <v>0</v>
      </c>
      <c r="F1" s="50"/>
      <c r="G1" s="50"/>
      <c r="H1" s="51"/>
      <c r="I1" s="55" t="s">
        <v>1</v>
      </c>
      <c r="J1" s="51"/>
      <c r="K1" s="2"/>
      <c r="L1" s="2"/>
    </row>
    <row r="2" spans="2:21" ht="14.4" x14ac:dyDescent="0.3">
      <c r="B2" s="56"/>
      <c r="C2" s="57"/>
      <c r="D2" s="57"/>
      <c r="E2" s="57"/>
      <c r="F2" s="57"/>
      <c r="G2" s="57"/>
      <c r="H2" s="57"/>
      <c r="I2" s="57"/>
      <c r="J2" s="57"/>
      <c r="N2" s="20"/>
      <c r="O2" s="23" t="s">
        <v>2</v>
      </c>
      <c r="P2" s="23" t="s">
        <v>3</v>
      </c>
      <c r="R2" s="4" t="s">
        <v>4</v>
      </c>
      <c r="T2" s="4" t="s">
        <v>5</v>
      </c>
      <c r="U2" s="4" t="s">
        <v>6</v>
      </c>
    </row>
    <row r="3" spans="2:21" ht="14.25" customHeight="1" x14ac:dyDescent="0.3">
      <c r="B3" s="36" t="s">
        <v>7</v>
      </c>
      <c r="C3" s="37"/>
      <c r="D3" s="56"/>
      <c r="E3" s="52" t="s">
        <v>8</v>
      </c>
      <c r="F3" s="51"/>
      <c r="G3" s="5" t="s">
        <v>9</v>
      </c>
      <c r="H3" s="6">
        <v>45536</v>
      </c>
      <c r="I3" s="52" t="s">
        <v>4</v>
      </c>
      <c r="J3" s="51"/>
      <c r="M3" s="43" t="s">
        <v>124</v>
      </c>
      <c r="N3" s="44"/>
      <c r="O3" s="22" t="s">
        <v>33</v>
      </c>
      <c r="P3" s="22" t="s">
        <v>19</v>
      </c>
      <c r="R3" s="34" t="s">
        <v>12</v>
      </c>
      <c r="T3" s="8" t="s">
        <v>13</v>
      </c>
      <c r="U3" s="8" t="s">
        <v>14</v>
      </c>
    </row>
    <row r="4" spans="2:21" ht="14.4" x14ac:dyDescent="0.3">
      <c r="B4" s="38"/>
      <c r="C4" s="39"/>
      <c r="D4" s="57"/>
      <c r="E4" s="63" t="s">
        <v>15</v>
      </c>
      <c r="F4" s="37"/>
      <c r="G4" s="5" t="s">
        <v>16</v>
      </c>
      <c r="H4" s="9">
        <v>0.38055555555555554</v>
      </c>
      <c r="I4" s="58" t="s">
        <v>48</v>
      </c>
      <c r="J4" s="37"/>
      <c r="M4" s="45"/>
      <c r="N4" s="46"/>
      <c r="O4" s="22" t="s">
        <v>10</v>
      </c>
      <c r="P4" s="22" t="s">
        <v>11</v>
      </c>
      <c r="R4" s="35" t="s">
        <v>133</v>
      </c>
      <c r="T4" s="8" t="s">
        <v>21</v>
      </c>
      <c r="U4" s="8" t="s">
        <v>22</v>
      </c>
    </row>
    <row r="5" spans="2:21" ht="14.4" x14ac:dyDescent="0.3">
      <c r="B5" s="63" t="s">
        <v>23</v>
      </c>
      <c r="C5" s="37"/>
      <c r="D5" s="57"/>
      <c r="E5" s="38"/>
      <c r="F5" s="39"/>
      <c r="G5" s="5" t="s">
        <v>24</v>
      </c>
      <c r="H5" s="9">
        <v>0.55902777777777779</v>
      </c>
      <c r="I5" s="38"/>
      <c r="J5" s="39"/>
      <c r="M5" s="45"/>
      <c r="N5" s="46"/>
      <c r="O5" s="22" t="s">
        <v>18</v>
      </c>
      <c r="P5" s="22" t="s">
        <v>19</v>
      </c>
      <c r="R5" s="35" t="s">
        <v>20</v>
      </c>
      <c r="T5" s="8" t="s">
        <v>28</v>
      </c>
      <c r="U5" s="8" t="s">
        <v>29</v>
      </c>
    </row>
    <row r="6" spans="2:21" ht="14.4" x14ac:dyDescent="0.3">
      <c r="B6" s="64"/>
      <c r="C6" s="65"/>
      <c r="D6" s="57"/>
      <c r="E6" s="59"/>
      <c r="F6" s="60"/>
      <c r="G6" s="60"/>
      <c r="H6" s="60"/>
      <c r="I6" s="60"/>
      <c r="J6" s="60"/>
      <c r="M6" s="45"/>
      <c r="N6" s="46"/>
      <c r="O6" s="22" t="s">
        <v>25</v>
      </c>
      <c r="P6" s="22" t="s">
        <v>26</v>
      </c>
      <c r="R6" s="7" t="s">
        <v>27</v>
      </c>
      <c r="T6" s="8" t="s">
        <v>23</v>
      </c>
      <c r="U6" s="8" t="s">
        <v>32</v>
      </c>
    </row>
    <row r="7" spans="2:21" ht="14.4" x14ac:dyDescent="0.3">
      <c r="B7" s="38"/>
      <c r="C7" s="39"/>
      <c r="D7" s="57"/>
      <c r="E7" s="54"/>
      <c r="F7" s="54"/>
      <c r="G7" s="54"/>
      <c r="H7" s="54"/>
      <c r="I7" s="54"/>
      <c r="J7" s="54"/>
      <c r="M7" s="45"/>
      <c r="N7" s="46"/>
      <c r="O7" s="22" t="s">
        <v>78</v>
      </c>
      <c r="P7" s="22" t="s">
        <v>26</v>
      </c>
      <c r="R7" s="7" t="s">
        <v>31</v>
      </c>
      <c r="T7" s="8" t="s">
        <v>35</v>
      </c>
      <c r="U7" s="8" t="s">
        <v>36</v>
      </c>
    </row>
    <row r="8" spans="2:21" ht="14.4" x14ac:dyDescent="0.3">
      <c r="B8" s="52" t="s">
        <v>37</v>
      </c>
      <c r="C8" s="51"/>
      <c r="D8" s="57"/>
      <c r="E8" s="52" t="s">
        <v>38</v>
      </c>
      <c r="F8" s="50"/>
      <c r="G8" s="50"/>
      <c r="H8" s="50"/>
      <c r="I8" s="50"/>
      <c r="J8" s="51"/>
      <c r="M8" s="45"/>
      <c r="N8" s="46"/>
      <c r="O8" s="22" t="s">
        <v>39</v>
      </c>
      <c r="P8" s="22" t="s">
        <v>40</v>
      </c>
      <c r="R8" s="35" t="s">
        <v>34</v>
      </c>
      <c r="T8" s="8" t="s">
        <v>42</v>
      </c>
      <c r="U8" s="29" t="s">
        <v>43</v>
      </c>
    </row>
    <row r="9" spans="2:21" ht="15" customHeight="1" x14ac:dyDescent="0.3">
      <c r="B9" s="63" t="str">
        <f>IFERROR(VLOOKUP(B5,'Relatório de Serviços'!$T$3:$U$8,2,FALSE)," ")</f>
        <v>SÃO PAULO</v>
      </c>
      <c r="C9" s="37"/>
      <c r="D9" s="57"/>
      <c r="E9" s="66" t="s">
        <v>137</v>
      </c>
      <c r="F9" s="60"/>
      <c r="G9" s="60"/>
      <c r="H9" s="60"/>
      <c r="I9" s="60"/>
      <c r="J9" s="37"/>
      <c r="M9" s="45"/>
      <c r="N9" s="46"/>
      <c r="O9" s="22" t="s">
        <v>77</v>
      </c>
      <c r="P9" s="22" t="s">
        <v>26</v>
      </c>
      <c r="R9" s="7" t="s">
        <v>41</v>
      </c>
      <c r="T9" s="26"/>
      <c r="U9" s="30" t="s">
        <v>119</v>
      </c>
    </row>
    <row r="10" spans="2:21" ht="15" customHeight="1" x14ac:dyDescent="0.3">
      <c r="B10" s="64"/>
      <c r="C10" s="65"/>
      <c r="D10" s="57"/>
      <c r="E10" s="64"/>
      <c r="F10" s="57"/>
      <c r="G10" s="57"/>
      <c r="H10" s="57"/>
      <c r="I10" s="57"/>
      <c r="J10" s="65"/>
      <c r="M10" s="45"/>
      <c r="N10" s="46"/>
      <c r="O10" s="22" t="s">
        <v>44</v>
      </c>
      <c r="P10" s="22" t="s">
        <v>11</v>
      </c>
      <c r="R10" s="7" t="s">
        <v>45</v>
      </c>
    </row>
    <row r="11" spans="2:21" ht="15" customHeight="1" x14ac:dyDescent="0.3">
      <c r="B11" s="38"/>
      <c r="C11" s="39"/>
      <c r="D11" s="57"/>
      <c r="E11" s="38"/>
      <c r="F11" s="54"/>
      <c r="G11" s="54"/>
      <c r="H11" s="54"/>
      <c r="I11" s="54"/>
      <c r="J11" s="39"/>
      <c r="M11" s="45"/>
      <c r="N11" s="46"/>
      <c r="O11" s="22" t="s">
        <v>46</v>
      </c>
      <c r="P11" s="22" t="s">
        <v>47</v>
      </c>
      <c r="R11" s="25" t="s">
        <v>125</v>
      </c>
    </row>
    <row r="12" spans="2:21" ht="14.4" x14ac:dyDescent="0.3">
      <c r="B12" s="68"/>
      <c r="C12" s="50"/>
      <c r="D12" s="53"/>
      <c r="E12" s="54"/>
      <c r="F12" s="54"/>
      <c r="G12" s="54"/>
      <c r="H12" s="54"/>
      <c r="I12" s="54"/>
      <c r="J12" s="54"/>
      <c r="M12" s="45"/>
      <c r="N12" s="46"/>
      <c r="O12" s="22" t="s">
        <v>49</v>
      </c>
      <c r="P12" s="22" t="s">
        <v>26</v>
      </c>
      <c r="R12" s="24" t="s">
        <v>126</v>
      </c>
    </row>
    <row r="13" spans="2:21" ht="14.4" x14ac:dyDescent="0.3">
      <c r="B13" s="40" t="s">
        <v>51</v>
      </c>
      <c r="C13" s="52" t="s">
        <v>2</v>
      </c>
      <c r="D13" s="50"/>
      <c r="E13" s="50"/>
      <c r="F13" s="51"/>
      <c r="G13" s="52" t="s">
        <v>3</v>
      </c>
      <c r="H13" s="50"/>
      <c r="I13" s="50"/>
      <c r="J13" s="51"/>
      <c r="M13" s="45"/>
      <c r="N13" s="46"/>
      <c r="O13" s="22" t="s">
        <v>52</v>
      </c>
      <c r="P13" s="22" t="s">
        <v>11</v>
      </c>
      <c r="R13" s="7" t="s">
        <v>17</v>
      </c>
    </row>
    <row r="14" spans="2:21" ht="14.4" x14ac:dyDescent="0.3">
      <c r="B14" s="41"/>
      <c r="C14" s="49" t="s">
        <v>58</v>
      </c>
      <c r="D14" s="50"/>
      <c r="E14" s="50"/>
      <c r="F14" s="51"/>
      <c r="G14" s="49" t="str">
        <f>IFERROR(VLOOKUP(C14,'Relatório de Serviços'!$O$3:$P$64,2,FALSE)," ")</f>
        <v>Tecnico de CFTV</v>
      </c>
      <c r="H14" s="50"/>
      <c r="I14" s="50"/>
      <c r="J14" s="51"/>
      <c r="M14" s="45"/>
      <c r="N14" s="46"/>
      <c r="O14" s="22" t="s">
        <v>70</v>
      </c>
      <c r="P14" s="22" t="s">
        <v>71</v>
      </c>
      <c r="R14" s="35" t="s">
        <v>48</v>
      </c>
    </row>
    <row r="15" spans="2:21" ht="14.4" x14ac:dyDescent="0.3">
      <c r="B15" s="41"/>
      <c r="C15" s="49" t="s">
        <v>73</v>
      </c>
      <c r="D15" s="50"/>
      <c r="E15" s="50"/>
      <c r="F15" s="51"/>
      <c r="G15" s="49" t="str">
        <f>IFERROR(VLOOKUP(C15,'Relatório de Serviços'!$O$3:$P$64,2,FALSE)," ")</f>
        <v>Ajudante Geral</v>
      </c>
      <c r="H15" s="50"/>
      <c r="I15" s="50"/>
      <c r="J15" s="51"/>
      <c r="M15" s="45"/>
      <c r="N15" s="46"/>
      <c r="O15" s="22" t="s">
        <v>56</v>
      </c>
      <c r="P15" s="22" t="s">
        <v>11</v>
      </c>
      <c r="Q15" s="10"/>
      <c r="R15" s="35" t="s">
        <v>50</v>
      </c>
    </row>
    <row r="16" spans="2:21" ht="14.4" x14ac:dyDescent="0.3">
      <c r="B16" s="41"/>
      <c r="C16" s="49" t="s">
        <v>25</v>
      </c>
      <c r="D16" s="68"/>
      <c r="E16" s="68"/>
      <c r="F16" s="78"/>
      <c r="G16" s="49" t="str">
        <f>IFERROR(VLOOKUP(C16,'Relatório de Serviços'!$O$3:$P$64,2,FALSE)," ")</f>
        <v>Ajudante Geral</v>
      </c>
      <c r="H16" s="50"/>
      <c r="I16" s="50"/>
      <c r="J16" s="51"/>
      <c r="M16" s="45"/>
      <c r="N16" s="46"/>
      <c r="O16" s="22" t="s">
        <v>58</v>
      </c>
      <c r="P16" s="22" t="s">
        <v>47</v>
      </c>
      <c r="Q16" s="10"/>
      <c r="R16" s="35" t="s">
        <v>55</v>
      </c>
      <c r="T16" s="4" t="s">
        <v>8</v>
      </c>
    </row>
    <row r="17" spans="2:20" ht="14.4" x14ac:dyDescent="0.3">
      <c r="B17" s="41"/>
      <c r="C17" s="49" t="s">
        <v>89</v>
      </c>
      <c r="D17" s="50"/>
      <c r="E17" s="50"/>
      <c r="F17" s="51"/>
      <c r="G17" s="49" t="str">
        <f>IFERROR(VLOOKUP(C17,'Relatório de Serviços'!$O$3:$P$64,2,FALSE)," ")</f>
        <v>Ajudante Geral</v>
      </c>
      <c r="H17" s="50"/>
      <c r="I17" s="50"/>
      <c r="J17" s="51"/>
      <c r="M17" s="45"/>
      <c r="N17" s="46"/>
      <c r="O17" s="22" t="s">
        <v>59</v>
      </c>
      <c r="P17" s="22" t="s">
        <v>19</v>
      </c>
      <c r="Q17" s="10"/>
      <c r="R17" s="7" t="s">
        <v>134</v>
      </c>
      <c r="T17" s="8" t="s">
        <v>60</v>
      </c>
    </row>
    <row r="18" spans="2:20" ht="14.4" x14ac:dyDescent="0.3">
      <c r="B18" s="41"/>
      <c r="C18" s="49"/>
      <c r="D18" s="50"/>
      <c r="E18" s="50"/>
      <c r="F18" s="51"/>
      <c r="G18" s="49" t="str">
        <f>IFERROR(VLOOKUP(C18,'Relatório de Serviços'!$O$3:$P$64,2,FALSE)," ")</f>
        <v xml:space="preserve"> </v>
      </c>
      <c r="H18" s="50"/>
      <c r="I18" s="50"/>
      <c r="J18" s="51"/>
      <c r="M18" s="45"/>
      <c r="N18" s="46"/>
      <c r="O18" s="22" t="s">
        <v>61</v>
      </c>
      <c r="P18" s="22" t="s">
        <v>47</v>
      </c>
      <c r="Q18" s="10"/>
      <c r="R18" s="35" t="s">
        <v>57</v>
      </c>
      <c r="T18" s="8" t="s">
        <v>15</v>
      </c>
    </row>
    <row r="19" spans="2:20" ht="14.4" x14ac:dyDescent="0.3">
      <c r="B19" s="41"/>
      <c r="C19" s="49"/>
      <c r="D19" s="50"/>
      <c r="E19" s="50"/>
      <c r="F19" s="51"/>
      <c r="G19" s="49" t="str">
        <f>IFERROR(VLOOKUP(C19,'Relatório de Serviços'!$O$3:$P$64,2,FALSE)," ")</f>
        <v xml:space="preserve"> </v>
      </c>
      <c r="H19" s="50"/>
      <c r="I19" s="50"/>
      <c r="J19" s="51"/>
      <c r="M19" s="45"/>
      <c r="N19" s="46"/>
      <c r="O19" s="22" t="s">
        <v>53</v>
      </c>
      <c r="P19" s="22" t="s">
        <v>40</v>
      </c>
      <c r="Q19" s="10"/>
      <c r="T19" s="8" t="s">
        <v>62</v>
      </c>
    </row>
    <row r="20" spans="2:20" ht="14.4" x14ac:dyDescent="0.3">
      <c r="B20" s="41"/>
      <c r="C20" s="49"/>
      <c r="D20" s="50"/>
      <c r="E20" s="50"/>
      <c r="F20" s="51"/>
      <c r="G20" s="49" t="str">
        <f>IFERROR(VLOOKUP(C20,'Relatório de Serviços'!$O$3:$P$64,2,FALSE)," ")</f>
        <v xml:space="preserve"> </v>
      </c>
      <c r="H20" s="50"/>
      <c r="I20" s="50"/>
      <c r="J20" s="51"/>
      <c r="M20" s="45"/>
      <c r="N20" s="46"/>
      <c r="O20" s="22" t="s">
        <v>76</v>
      </c>
      <c r="P20" s="22" t="s">
        <v>26</v>
      </c>
      <c r="Q20" s="10"/>
      <c r="T20" s="8" t="s">
        <v>64</v>
      </c>
    </row>
    <row r="21" spans="2:20" ht="15.75" customHeight="1" x14ac:dyDescent="0.3">
      <c r="B21" s="41"/>
      <c r="C21" s="49"/>
      <c r="D21" s="50"/>
      <c r="E21" s="50"/>
      <c r="F21" s="51"/>
      <c r="G21" s="49" t="str">
        <f>IFERROR(VLOOKUP(C21,'Relatório de Serviços'!$O$3:$P$64,2,FALSE)," ")</f>
        <v xml:space="preserve"> </v>
      </c>
      <c r="H21" s="50"/>
      <c r="I21" s="50"/>
      <c r="J21" s="51"/>
      <c r="M21" s="45"/>
      <c r="N21" s="46"/>
      <c r="O21" s="22" t="s">
        <v>63</v>
      </c>
      <c r="P21" s="22" t="s">
        <v>19</v>
      </c>
      <c r="Q21" s="10"/>
      <c r="T21" s="8" t="s">
        <v>66</v>
      </c>
    </row>
    <row r="22" spans="2:20" ht="17.25" customHeight="1" x14ac:dyDescent="0.3">
      <c r="B22" s="41"/>
      <c r="C22" s="49"/>
      <c r="D22" s="50"/>
      <c r="E22" s="50"/>
      <c r="F22" s="51"/>
      <c r="G22" s="49" t="str">
        <f>IFERROR(VLOOKUP(C22,'Relatório de Serviços'!$O$3:$P$64,2,FALSE)," ")</f>
        <v xml:space="preserve"> </v>
      </c>
      <c r="H22" s="50"/>
      <c r="I22" s="50"/>
      <c r="J22" s="51"/>
      <c r="M22" s="45"/>
      <c r="N22" s="46"/>
      <c r="O22" s="22" t="s">
        <v>73</v>
      </c>
      <c r="P22" s="22" t="s">
        <v>26</v>
      </c>
      <c r="Q22" s="10"/>
      <c r="T22" s="8" t="s">
        <v>69</v>
      </c>
    </row>
    <row r="23" spans="2:20" ht="15" customHeight="1" x14ac:dyDescent="0.3">
      <c r="B23" s="42"/>
      <c r="C23" s="49"/>
      <c r="D23" s="50"/>
      <c r="E23" s="50"/>
      <c r="F23" s="51"/>
      <c r="G23" s="49" t="str">
        <f>IFERROR(VLOOKUP(C23,'Relatório de Serviços'!$O$3:$P$64,2,FALSE)," ")</f>
        <v xml:space="preserve"> </v>
      </c>
      <c r="H23" s="50"/>
      <c r="I23" s="50"/>
      <c r="J23" s="51"/>
      <c r="M23" s="47"/>
      <c r="N23" s="48"/>
      <c r="O23" s="22" t="s">
        <v>65</v>
      </c>
      <c r="P23" s="22" t="s">
        <v>26</v>
      </c>
      <c r="Q23" s="10"/>
      <c r="T23" s="8" t="s">
        <v>72</v>
      </c>
    </row>
    <row r="24" spans="2:20" ht="15.75" customHeight="1" x14ac:dyDescent="0.3">
      <c r="B24" s="68"/>
      <c r="C24" s="50"/>
      <c r="D24" s="50"/>
      <c r="E24" s="50"/>
      <c r="F24" s="50"/>
      <c r="G24" s="50"/>
      <c r="H24" s="50"/>
      <c r="I24" s="50"/>
      <c r="J24" s="50"/>
      <c r="Q24" s="10"/>
      <c r="T24" s="28" t="s">
        <v>127</v>
      </c>
    </row>
    <row r="25" spans="2:20" ht="15.75" customHeight="1" x14ac:dyDescent="0.3">
      <c r="B25" s="36" t="s">
        <v>75</v>
      </c>
      <c r="C25" s="37"/>
      <c r="D25" s="71" t="s">
        <v>136</v>
      </c>
      <c r="E25" s="60"/>
      <c r="F25" s="60"/>
      <c r="G25" s="60"/>
      <c r="H25" s="60"/>
      <c r="I25" s="60"/>
      <c r="J25" s="37"/>
      <c r="M25" s="67" t="s">
        <v>120</v>
      </c>
      <c r="N25" s="67"/>
      <c r="O25" s="32" t="s">
        <v>67</v>
      </c>
      <c r="P25" s="32" t="s">
        <v>68</v>
      </c>
      <c r="T25" s="8" t="s">
        <v>74</v>
      </c>
    </row>
    <row r="26" spans="2:20" ht="15.75" customHeight="1" x14ac:dyDescent="0.3">
      <c r="B26" s="38"/>
      <c r="C26" s="39"/>
      <c r="D26" s="38"/>
      <c r="E26" s="54"/>
      <c r="F26" s="54"/>
      <c r="G26" s="54"/>
      <c r="H26" s="54"/>
      <c r="I26" s="54"/>
      <c r="J26" s="39"/>
      <c r="M26" s="67"/>
      <c r="N26" s="67"/>
      <c r="O26" s="33" t="s">
        <v>89</v>
      </c>
      <c r="P26" s="33" t="s">
        <v>26</v>
      </c>
    </row>
    <row r="27" spans="2:20" ht="15.75" customHeight="1" x14ac:dyDescent="0.3">
      <c r="B27" s="68"/>
      <c r="C27" s="50"/>
      <c r="D27" s="50"/>
      <c r="E27" s="50"/>
      <c r="F27" s="50"/>
      <c r="G27" s="50"/>
      <c r="H27" s="50"/>
      <c r="I27" s="50"/>
      <c r="J27" s="50"/>
      <c r="M27" s="67"/>
      <c r="N27" s="67"/>
      <c r="O27" s="33" t="s">
        <v>130</v>
      </c>
      <c r="P27" s="33" t="s">
        <v>11</v>
      </c>
    </row>
    <row r="28" spans="2:20" ht="15.75" customHeight="1" x14ac:dyDescent="0.3">
      <c r="B28" s="52" t="s">
        <v>79</v>
      </c>
      <c r="C28" s="50"/>
      <c r="D28" s="50"/>
      <c r="E28" s="50"/>
      <c r="F28" s="50"/>
      <c r="G28" s="50"/>
      <c r="H28" s="50"/>
      <c r="I28" s="50"/>
      <c r="J28" s="51"/>
      <c r="M28" s="67"/>
      <c r="N28" s="67"/>
      <c r="O28" s="33" t="s">
        <v>100</v>
      </c>
      <c r="P28" s="33" t="s">
        <v>26</v>
      </c>
    </row>
    <row r="29" spans="2:20" ht="15.75" customHeight="1" x14ac:dyDescent="0.3">
      <c r="B29" s="72" t="s">
        <v>138</v>
      </c>
      <c r="C29" s="60"/>
      <c r="D29" s="60"/>
      <c r="E29" s="60"/>
      <c r="F29" s="60"/>
      <c r="G29" s="60"/>
      <c r="H29" s="60"/>
      <c r="I29" s="60"/>
      <c r="J29" s="37"/>
      <c r="M29" s="67"/>
      <c r="N29" s="67"/>
      <c r="O29" s="33" t="s">
        <v>87</v>
      </c>
      <c r="P29" s="33" t="s">
        <v>26</v>
      </c>
    </row>
    <row r="30" spans="2:20" ht="15.75" customHeight="1" x14ac:dyDescent="0.3">
      <c r="B30" s="64"/>
      <c r="C30" s="57"/>
      <c r="D30" s="57"/>
      <c r="E30" s="57"/>
      <c r="F30" s="57"/>
      <c r="G30" s="57"/>
      <c r="H30" s="57"/>
      <c r="I30" s="57"/>
      <c r="J30" s="65"/>
      <c r="M30" s="67"/>
      <c r="N30" s="67"/>
      <c r="O30" s="33" t="s">
        <v>99</v>
      </c>
      <c r="P30" s="33" t="s">
        <v>81</v>
      </c>
    </row>
    <row r="31" spans="2:20" ht="15.75" customHeight="1" x14ac:dyDescent="0.3">
      <c r="B31" s="64"/>
      <c r="C31" s="57"/>
      <c r="D31" s="57"/>
      <c r="E31" s="57"/>
      <c r="F31" s="57"/>
      <c r="G31" s="57"/>
      <c r="H31" s="57"/>
      <c r="I31" s="57"/>
      <c r="J31" s="65"/>
      <c r="M31" s="67"/>
      <c r="N31" s="67"/>
      <c r="O31" s="32" t="s">
        <v>85</v>
      </c>
      <c r="P31" s="32" t="s">
        <v>11</v>
      </c>
    </row>
    <row r="32" spans="2:20" ht="15.75" customHeight="1" x14ac:dyDescent="0.3">
      <c r="B32" s="64"/>
      <c r="C32" s="57"/>
      <c r="D32" s="57"/>
      <c r="E32" s="57"/>
      <c r="F32" s="57"/>
      <c r="G32" s="57"/>
      <c r="H32" s="57"/>
      <c r="I32" s="57"/>
      <c r="J32" s="65"/>
      <c r="M32" s="67"/>
      <c r="N32" s="67"/>
      <c r="O32" s="33" t="s">
        <v>135</v>
      </c>
      <c r="P32" s="33" t="s">
        <v>19</v>
      </c>
    </row>
    <row r="33" spans="2:16" ht="15.75" customHeight="1" x14ac:dyDescent="0.3">
      <c r="B33" s="64"/>
      <c r="C33" s="57"/>
      <c r="D33" s="57"/>
      <c r="E33" s="57"/>
      <c r="F33" s="57"/>
      <c r="G33" s="57"/>
      <c r="H33" s="57"/>
      <c r="I33" s="57"/>
      <c r="J33" s="65"/>
      <c r="M33" s="67"/>
      <c r="N33" s="67"/>
      <c r="O33" s="33" t="s">
        <v>83</v>
      </c>
      <c r="P33" s="33" t="s">
        <v>26</v>
      </c>
    </row>
    <row r="34" spans="2:16" ht="15.75" customHeight="1" x14ac:dyDescent="0.3">
      <c r="B34" s="38"/>
      <c r="C34" s="54"/>
      <c r="D34" s="54"/>
      <c r="E34" s="54"/>
      <c r="F34" s="54"/>
      <c r="G34" s="54"/>
      <c r="H34" s="54"/>
      <c r="I34" s="54"/>
      <c r="J34" s="39"/>
      <c r="M34" s="67"/>
      <c r="N34" s="67"/>
      <c r="O34" s="33" t="s">
        <v>82</v>
      </c>
      <c r="P34" s="33" t="s">
        <v>11</v>
      </c>
    </row>
    <row r="35" spans="2:16" ht="15.75" customHeight="1" x14ac:dyDescent="0.3">
      <c r="B35" s="73" t="s">
        <v>131</v>
      </c>
      <c r="C35" s="60"/>
      <c r="D35" s="60"/>
      <c r="E35" s="60"/>
      <c r="F35" s="60"/>
      <c r="G35" s="60"/>
      <c r="H35" s="60"/>
      <c r="I35" s="60"/>
      <c r="J35" s="37"/>
      <c r="M35" s="67"/>
      <c r="N35" s="67"/>
      <c r="O35" s="33" t="s">
        <v>95</v>
      </c>
      <c r="P35" s="33" t="s">
        <v>11</v>
      </c>
    </row>
    <row r="36" spans="2:16" ht="15.75" customHeight="1" x14ac:dyDescent="0.3">
      <c r="B36" s="64"/>
      <c r="C36" s="57"/>
      <c r="D36" s="57"/>
      <c r="E36" s="57"/>
      <c r="F36" s="57"/>
      <c r="G36" s="57"/>
      <c r="H36" s="57"/>
      <c r="I36" s="57"/>
      <c r="J36" s="65"/>
      <c r="M36" s="67"/>
      <c r="N36" s="67"/>
      <c r="O36" s="33" t="s">
        <v>104</v>
      </c>
      <c r="P36" s="33" t="s">
        <v>19</v>
      </c>
    </row>
    <row r="37" spans="2:16" ht="15.75" customHeight="1" x14ac:dyDescent="0.3">
      <c r="B37" s="64"/>
      <c r="C37" s="57"/>
      <c r="D37" s="57"/>
      <c r="E37" s="57"/>
      <c r="F37" s="57"/>
      <c r="G37" s="57"/>
      <c r="H37" s="57"/>
      <c r="I37" s="57"/>
      <c r="J37" s="65"/>
      <c r="M37" s="67"/>
      <c r="N37" s="67"/>
      <c r="O37" s="31" t="s">
        <v>128</v>
      </c>
      <c r="P37" s="31" t="s">
        <v>26</v>
      </c>
    </row>
    <row r="38" spans="2:16" ht="15.75" customHeight="1" x14ac:dyDescent="0.3">
      <c r="B38" s="64"/>
      <c r="C38" s="57"/>
      <c r="D38" s="57"/>
      <c r="E38" s="57"/>
      <c r="F38" s="57"/>
      <c r="G38" s="57"/>
      <c r="H38" s="57"/>
      <c r="I38" s="57"/>
      <c r="J38" s="65"/>
      <c r="M38" s="67"/>
      <c r="N38" s="67"/>
      <c r="O38" s="31" t="s">
        <v>129</v>
      </c>
      <c r="P38" s="31" t="s">
        <v>98</v>
      </c>
    </row>
    <row r="39" spans="2:16" ht="16.5" customHeight="1" x14ac:dyDescent="0.3">
      <c r="B39" s="64"/>
      <c r="C39" s="57"/>
      <c r="D39" s="57"/>
      <c r="E39" s="57"/>
      <c r="F39" s="57"/>
      <c r="G39" s="57"/>
      <c r="H39" s="57"/>
      <c r="I39" s="57"/>
      <c r="J39" s="65"/>
      <c r="M39" s="67"/>
      <c r="N39" s="67"/>
      <c r="O39" s="33" t="s">
        <v>94</v>
      </c>
      <c r="P39" s="33" t="s">
        <v>11</v>
      </c>
    </row>
    <row r="40" spans="2:16" ht="15.75" customHeight="1" x14ac:dyDescent="0.3">
      <c r="B40" s="38"/>
      <c r="C40" s="54"/>
      <c r="D40" s="54"/>
      <c r="E40" s="54"/>
      <c r="F40" s="54"/>
      <c r="G40" s="54"/>
      <c r="H40" s="54"/>
      <c r="I40" s="54"/>
      <c r="J40" s="39"/>
      <c r="M40" s="67"/>
      <c r="N40" s="67"/>
      <c r="O40" s="33" t="s">
        <v>92</v>
      </c>
      <c r="P40" s="33" t="s">
        <v>19</v>
      </c>
    </row>
    <row r="41" spans="2:16" ht="20.25" customHeight="1" x14ac:dyDescent="0.3">
      <c r="B41" s="59"/>
      <c r="C41" s="60"/>
      <c r="D41" s="60"/>
      <c r="E41" s="60"/>
      <c r="F41" s="60"/>
      <c r="G41" s="60"/>
      <c r="H41" s="60"/>
      <c r="I41" s="60"/>
      <c r="J41" s="60"/>
      <c r="M41" s="67"/>
      <c r="N41" s="67"/>
      <c r="O41" s="33" t="s">
        <v>91</v>
      </c>
      <c r="P41" s="33" t="s">
        <v>11</v>
      </c>
    </row>
    <row r="42" spans="2:16" ht="15.75" customHeight="1" x14ac:dyDescent="0.3">
      <c r="B42" s="12" t="s">
        <v>93</v>
      </c>
      <c r="C42" s="69" t="str">
        <f>C14</f>
        <v>Jair Junior Pereira Nogalli</v>
      </c>
      <c r="D42" s="57"/>
      <c r="E42" s="57"/>
      <c r="F42" s="57"/>
      <c r="G42" s="57"/>
      <c r="H42" s="57"/>
      <c r="I42" s="57"/>
      <c r="J42" s="57"/>
      <c r="M42" s="67"/>
      <c r="N42" s="67"/>
      <c r="O42" s="33" t="s">
        <v>90</v>
      </c>
      <c r="P42" s="33" t="s">
        <v>26</v>
      </c>
    </row>
    <row r="43" spans="2:16" ht="15.75" customHeight="1" x14ac:dyDescent="0.3">
      <c r="B43" s="56"/>
      <c r="C43" s="57"/>
      <c r="D43" s="57"/>
      <c r="E43" s="57"/>
      <c r="F43" s="57"/>
      <c r="G43" s="57"/>
      <c r="H43" s="57"/>
      <c r="I43" s="57"/>
      <c r="J43" s="57"/>
      <c r="M43" s="67"/>
      <c r="N43" s="67"/>
      <c r="O43" s="33" t="s">
        <v>80</v>
      </c>
      <c r="P43" s="33" t="s">
        <v>81</v>
      </c>
    </row>
    <row r="44" spans="2:16" ht="15.75" customHeight="1" x14ac:dyDescent="0.3">
      <c r="B44" s="70" t="s">
        <v>96</v>
      </c>
      <c r="C44" s="57"/>
      <c r="D44" s="57"/>
      <c r="E44" s="57"/>
      <c r="F44" s="57"/>
      <c r="G44" s="57"/>
      <c r="H44" s="57"/>
      <c r="I44" s="57"/>
      <c r="J44" s="57"/>
      <c r="M44" s="67"/>
      <c r="N44" s="67"/>
      <c r="O44" s="33" t="s">
        <v>101</v>
      </c>
      <c r="P44" s="33" t="s">
        <v>19</v>
      </c>
    </row>
    <row r="45" spans="2:16" ht="15.75" customHeight="1" x14ac:dyDescent="0.3">
      <c r="M45" s="67"/>
      <c r="N45" s="67"/>
      <c r="O45" s="33" t="s">
        <v>97</v>
      </c>
      <c r="P45" s="33" t="s">
        <v>98</v>
      </c>
    </row>
    <row r="46" spans="2:16" ht="15.75" customHeight="1" x14ac:dyDescent="0.3">
      <c r="M46" s="67"/>
      <c r="N46" s="67"/>
      <c r="O46" s="32" t="s">
        <v>86</v>
      </c>
      <c r="P46" s="32" t="s">
        <v>19</v>
      </c>
    </row>
    <row r="47" spans="2:16" ht="15.75" customHeight="1" x14ac:dyDescent="0.3">
      <c r="M47" s="67"/>
      <c r="N47" s="67"/>
      <c r="O47" s="33" t="s">
        <v>88</v>
      </c>
      <c r="P47" s="33" t="s">
        <v>26</v>
      </c>
    </row>
    <row r="48" spans="2:16" ht="15.75" customHeight="1" x14ac:dyDescent="0.3">
      <c r="M48" s="67"/>
      <c r="N48" s="67"/>
      <c r="O48" s="33" t="s">
        <v>84</v>
      </c>
      <c r="P48" s="33" t="s">
        <v>19</v>
      </c>
    </row>
    <row r="49" spans="13:16" ht="15.75" customHeight="1" x14ac:dyDescent="0.3">
      <c r="M49" s="67"/>
      <c r="N49" s="67"/>
      <c r="O49" s="33" t="s">
        <v>103</v>
      </c>
      <c r="P49" s="33" t="s">
        <v>26</v>
      </c>
    </row>
    <row r="50" spans="13:16" ht="15.75" customHeight="1" x14ac:dyDescent="0.3">
      <c r="M50" s="67"/>
      <c r="N50" s="67"/>
      <c r="O50" s="33" t="s">
        <v>102</v>
      </c>
      <c r="P50" s="33" t="s">
        <v>11</v>
      </c>
    </row>
    <row r="51" spans="13:16" ht="15.75" customHeight="1" x14ac:dyDescent="0.3"/>
    <row r="52" spans="13:16" ht="15.75" customHeight="1" x14ac:dyDescent="0.3">
      <c r="M52" s="43" t="s">
        <v>121</v>
      </c>
      <c r="N52" s="44"/>
      <c r="O52" s="21" t="s">
        <v>30</v>
      </c>
      <c r="P52" s="21" t="s">
        <v>132</v>
      </c>
    </row>
    <row r="53" spans="13:16" ht="15.75" customHeight="1" x14ac:dyDescent="0.3">
      <c r="M53" s="45"/>
      <c r="N53" s="46"/>
      <c r="O53" s="21" t="s">
        <v>109</v>
      </c>
      <c r="P53" s="21" t="s">
        <v>19</v>
      </c>
    </row>
    <row r="54" spans="13:16" ht="15.75" customHeight="1" x14ac:dyDescent="0.3">
      <c r="M54" s="45"/>
      <c r="N54" s="46"/>
      <c r="O54" s="21" t="s">
        <v>108</v>
      </c>
      <c r="P54" s="21" t="s">
        <v>26</v>
      </c>
    </row>
    <row r="55" spans="13:16" ht="15.75" customHeight="1" x14ac:dyDescent="0.3">
      <c r="M55" s="45"/>
      <c r="N55" s="46"/>
      <c r="O55" s="21" t="s">
        <v>111</v>
      </c>
      <c r="P55" s="21" t="s">
        <v>112</v>
      </c>
    </row>
    <row r="56" spans="13:16" ht="15.75" customHeight="1" x14ac:dyDescent="0.3">
      <c r="M56" s="45"/>
      <c r="N56" s="46"/>
      <c r="O56" s="21" t="s">
        <v>105</v>
      </c>
      <c r="P56" s="21" t="s">
        <v>98</v>
      </c>
    </row>
    <row r="57" spans="13:16" ht="15.75" customHeight="1" x14ac:dyDescent="0.3">
      <c r="M57" s="45"/>
      <c r="N57" s="46"/>
      <c r="O57" s="22" t="s">
        <v>54</v>
      </c>
      <c r="P57" s="22" t="s">
        <v>11</v>
      </c>
    </row>
    <row r="58" spans="13:16" ht="15.75" customHeight="1" x14ac:dyDescent="0.3">
      <c r="M58" s="45"/>
      <c r="N58" s="46"/>
      <c r="O58" s="21" t="s">
        <v>110</v>
      </c>
      <c r="P58" s="21" t="s">
        <v>26</v>
      </c>
    </row>
    <row r="59" spans="13:16" ht="15.75" customHeight="1" x14ac:dyDescent="0.3">
      <c r="M59" s="45"/>
      <c r="N59" s="46"/>
      <c r="O59" s="21" t="s">
        <v>107</v>
      </c>
      <c r="P59" s="21" t="s">
        <v>19</v>
      </c>
    </row>
    <row r="60" spans="13:16" ht="15.75" customHeight="1" x14ac:dyDescent="0.3">
      <c r="M60" s="47"/>
      <c r="N60" s="48"/>
      <c r="O60" s="21" t="s">
        <v>106</v>
      </c>
      <c r="P60" s="21" t="s">
        <v>11</v>
      </c>
    </row>
    <row r="61" spans="13:16" ht="15.75" customHeight="1" x14ac:dyDescent="0.3"/>
    <row r="62" spans="13:16" ht="15.75" customHeight="1" x14ac:dyDescent="0.3">
      <c r="M62" s="43" t="s">
        <v>123</v>
      </c>
      <c r="N62" s="44"/>
      <c r="O62" s="22" t="s">
        <v>113</v>
      </c>
      <c r="P62" s="22" t="s">
        <v>114</v>
      </c>
    </row>
    <row r="63" spans="13:16" ht="15.75" customHeight="1" x14ac:dyDescent="0.3">
      <c r="M63" s="45"/>
      <c r="N63" s="46"/>
      <c r="O63" s="22" t="s">
        <v>122</v>
      </c>
      <c r="P63" s="22" t="s">
        <v>114</v>
      </c>
    </row>
    <row r="64" spans="13:16" ht="15.75" customHeight="1" x14ac:dyDescent="0.3">
      <c r="M64" s="47"/>
      <c r="N64" s="48"/>
      <c r="O64" s="22" t="s">
        <v>115</v>
      </c>
      <c r="P64" s="22" t="s">
        <v>114</v>
      </c>
    </row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sortState xmlns:xlrd2="http://schemas.microsoft.com/office/spreadsheetml/2017/richdata2" ref="R3:R15">
    <sortCondition ref="R3:R15"/>
  </sortState>
  <mergeCells count="56">
    <mergeCell ref="M62:N64"/>
    <mergeCell ref="M52:N60"/>
    <mergeCell ref="M25:N50"/>
    <mergeCell ref="B12:C12"/>
    <mergeCell ref="B41:J41"/>
    <mergeCell ref="C42:J42"/>
    <mergeCell ref="B43:J43"/>
    <mergeCell ref="B44:J44"/>
    <mergeCell ref="G23:J23"/>
    <mergeCell ref="B24:J24"/>
    <mergeCell ref="D25:J26"/>
    <mergeCell ref="B27:J27"/>
    <mergeCell ref="B28:J28"/>
    <mergeCell ref="B29:J34"/>
    <mergeCell ref="B35:J40"/>
    <mergeCell ref="C23:F23"/>
    <mergeCell ref="C22:F22"/>
    <mergeCell ref="C21:F21"/>
    <mergeCell ref="C15:F15"/>
    <mergeCell ref="C20:F20"/>
    <mergeCell ref="G20:J20"/>
    <mergeCell ref="C16:F16"/>
    <mergeCell ref="C17:F17"/>
    <mergeCell ref="C18:F18"/>
    <mergeCell ref="C19:F19"/>
    <mergeCell ref="I1:J1"/>
    <mergeCell ref="B2:J2"/>
    <mergeCell ref="I3:J3"/>
    <mergeCell ref="I4:J5"/>
    <mergeCell ref="E6:J7"/>
    <mergeCell ref="B1:C1"/>
    <mergeCell ref="E1:H1"/>
    <mergeCell ref="D3:D11"/>
    <mergeCell ref="B9:C11"/>
    <mergeCell ref="E4:F5"/>
    <mergeCell ref="B3:C4"/>
    <mergeCell ref="B5:C7"/>
    <mergeCell ref="E8:J8"/>
    <mergeCell ref="E9:J11"/>
    <mergeCell ref="B8:C8"/>
    <mergeCell ref="B25:C26"/>
    <mergeCell ref="B13:B23"/>
    <mergeCell ref="M3:N23"/>
    <mergeCell ref="C14:F14"/>
    <mergeCell ref="E3:F3"/>
    <mergeCell ref="G22:J22"/>
    <mergeCell ref="G14:J14"/>
    <mergeCell ref="G15:J15"/>
    <mergeCell ref="G16:J16"/>
    <mergeCell ref="G17:J17"/>
    <mergeCell ref="G18:J18"/>
    <mergeCell ref="G21:J21"/>
    <mergeCell ref="D12:J12"/>
    <mergeCell ref="C13:F13"/>
    <mergeCell ref="G13:J13"/>
    <mergeCell ref="G19:J19"/>
  </mergeCells>
  <dataValidations count="5">
    <dataValidation type="list" allowBlank="1" showErrorMessage="1" sqref="B5" xr:uid="{00000000-0002-0000-0000-000000000000}">
      <formula1>$T$3:$T$10</formula1>
    </dataValidation>
    <dataValidation type="list" allowBlank="1" showErrorMessage="1" sqref="E4 T17:T23" xr:uid="{00000000-0002-0000-0000-000001000000}">
      <formula1>$T$17:$T$25</formula1>
    </dataValidation>
    <dataValidation type="list" allowBlank="1" showErrorMessage="1" sqref="B9" xr:uid="{00000000-0002-0000-0000-000003000000}">
      <formula1>$U$3:$U$9</formula1>
    </dataValidation>
    <dataValidation type="list" allowBlank="1" showErrorMessage="1" sqref="I4" xr:uid="{00000000-0002-0000-0000-000002000000}">
      <formula1>$R$3:$R$18</formula1>
    </dataValidation>
    <dataValidation type="list" allowBlank="1" showErrorMessage="1" sqref="C14:C23" xr:uid="{00000000-0002-0000-0000-000004000000}">
      <formula1>$O$3:$O$64</formula1>
    </dataValidation>
  </dataValidations>
  <pageMargins left="0.511811024" right="0.511811024" top="0.78740157499999996" bottom="0.78740157499999996" header="0" footer="0"/>
  <pageSetup scale="8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showGridLines="0" tabSelected="1" view="pageBreakPreview" zoomScale="102" zoomScaleNormal="100" zoomScaleSheetLayoutView="102" workbookViewId="0">
      <selection activeCell="L31" sqref="L31"/>
    </sheetView>
  </sheetViews>
  <sheetFormatPr defaultColWidth="14.44140625" defaultRowHeight="15" customHeight="1" x14ac:dyDescent="0.3"/>
  <cols>
    <col min="1" max="1" width="4" customWidth="1"/>
    <col min="2" max="2" width="13" customWidth="1"/>
    <col min="3" max="3" width="11.33203125" customWidth="1"/>
    <col min="4" max="4" width="1.44140625" customWidth="1"/>
    <col min="5" max="5" width="8.6640625" customWidth="1"/>
    <col min="6" max="6" width="16.33203125" customWidth="1"/>
    <col min="7" max="7" width="2.88671875" customWidth="1"/>
    <col min="8" max="8" width="12.5546875" customWidth="1"/>
    <col min="9" max="9" width="16.6640625" customWidth="1"/>
    <col min="10" max="10" width="9.109375" customWidth="1"/>
    <col min="11" max="12" width="8.6640625" customWidth="1"/>
    <col min="13" max="13" width="3.6640625" customWidth="1"/>
    <col min="14" max="14" width="8.6640625" customWidth="1"/>
    <col min="15" max="15" width="27.33203125" customWidth="1"/>
    <col min="16" max="16" width="19.6640625" customWidth="1"/>
  </cols>
  <sheetData>
    <row r="1" spans="2:16" ht="51" customHeight="1" x14ac:dyDescent="0.35">
      <c r="B1" s="61"/>
      <c r="C1" s="50"/>
      <c r="D1" s="50"/>
      <c r="E1" s="51"/>
      <c r="F1" s="55" t="s">
        <v>116</v>
      </c>
      <c r="G1" s="50"/>
      <c r="H1" s="50"/>
      <c r="I1" s="51"/>
      <c r="J1" s="55" t="s">
        <v>1</v>
      </c>
      <c r="K1" s="50"/>
      <c r="L1" s="51"/>
    </row>
    <row r="2" spans="2:16" ht="14.4" x14ac:dyDescent="0.3">
      <c r="B2" s="56"/>
      <c r="C2" s="57"/>
      <c r="D2" s="57"/>
      <c r="E2" s="57"/>
      <c r="F2" s="57"/>
      <c r="G2" s="57"/>
      <c r="H2" s="57"/>
      <c r="I2" s="57"/>
      <c r="J2" s="57"/>
    </row>
    <row r="3" spans="2:16" ht="15.6" x14ac:dyDescent="0.3">
      <c r="B3" s="13" t="s">
        <v>117</v>
      </c>
      <c r="C3" s="75" t="str">
        <f>'Relatório de Serviços'!E9</f>
        <v>Ponto 110 - Av. Morumbi</v>
      </c>
      <c r="D3" s="50"/>
      <c r="E3" s="50"/>
      <c r="F3" s="50"/>
      <c r="G3" s="50"/>
      <c r="H3" s="50"/>
      <c r="I3" s="51"/>
      <c r="J3" s="14" t="s">
        <v>118</v>
      </c>
      <c r="K3" s="76">
        <f>'Relatório de Serviços'!H3</f>
        <v>45536</v>
      </c>
      <c r="L3" s="51"/>
    </row>
    <row r="4" spans="2:16" ht="14.4" x14ac:dyDescent="0.3">
      <c r="B4" s="15"/>
      <c r="C4" s="16"/>
      <c r="D4" s="16"/>
      <c r="E4" s="16"/>
      <c r="F4" s="16"/>
      <c r="G4" s="16"/>
      <c r="H4" s="17"/>
      <c r="I4" s="18"/>
      <c r="J4" s="18"/>
      <c r="K4" s="16"/>
      <c r="L4" s="16"/>
    </row>
    <row r="5" spans="2:16" ht="14.4" x14ac:dyDescent="0.3">
      <c r="B5" s="74"/>
      <c r="C5" s="60"/>
      <c r="D5" s="60"/>
      <c r="E5" s="60"/>
      <c r="F5" s="37"/>
      <c r="H5" s="77"/>
      <c r="I5" s="60"/>
      <c r="J5" s="60"/>
      <c r="K5" s="60"/>
      <c r="L5" s="37"/>
    </row>
    <row r="6" spans="2:16" ht="14.4" x14ac:dyDescent="0.3">
      <c r="B6" s="64"/>
      <c r="C6" s="57"/>
      <c r="D6" s="57"/>
      <c r="E6" s="57"/>
      <c r="F6" s="65"/>
      <c r="H6" s="64"/>
      <c r="I6" s="57"/>
      <c r="J6" s="57"/>
      <c r="K6" s="57"/>
      <c r="L6" s="65"/>
      <c r="O6" s="3"/>
      <c r="P6" s="3"/>
    </row>
    <row r="7" spans="2:16" ht="14.4" x14ac:dyDescent="0.3">
      <c r="B7" s="64"/>
      <c r="C7" s="57"/>
      <c r="D7" s="57"/>
      <c r="E7" s="57"/>
      <c r="F7" s="65"/>
      <c r="H7" s="64"/>
      <c r="I7" s="57"/>
      <c r="J7" s="57"/>
      <c r="K7" s="57"/>
      <c r="L7" s="65"/>
    </row>
    <row r="8" spans="2:16" ht="14.4" x14ac:dyDescent="0.3">
      <c r="B8" s="64"/>
      <c r="C8" s="57"/>
      <c r="D8" s="57"/>
      <c r="E8" s="57"/>
      <c r="F8" s="65"/>
      <c r="H8" s="64"/>
      <c r="I8" s="57"/>
      <c r="J8" s="57"/>
      <c r="K8" s="57"/>
      <c r="L8" s="65"/>
    </row>
    <row r="9" spans="2:16" ht="14.4" x14ac:dyDescent="0.3">
      <c r="B9" s="64"/>
      <c r="C9" s="57"/>
      <c r="D9" s="57"/>
      <c r="E9" s="57"/>
      <c r="F9" s="65"/>
      <c r="G9" s="19"/>
      <c r="H9" s="64"/>
      <c r="I9" s="57"/>
      <c r="J9" s="57"/>
      <c r="K9" s="57"/>
      <c r="L9" s="65"/>
    </row>
    <row r="10" spans="2:16" ht="14.4" x14ac:dyDescent="0.3">
      <c r="B10" s="64"/>
      <c r="C10" s="57"/>
      <c r="D10" s="57"/>
      <c r="E10" s="57"/>
      <c r="F10" s="65"/>
      <c r="G10" s="19"/>
      <c r="H10" s="64"/>
      <c r="I10" s="57"/>
      <c r="J10" s="57"/>
      <c r="K10" s="57"/>
      <c r="L10" s="65"/>
    </row>
    <row r="11" spans="2:16" ht="14.4" x14ac:dyDescent="0.3">
      <c r="B11" s="64"/>
      <c r="C11" s="57"/>
      <c r="D11" s="57"/>
      <c r="E11" s="57"/>
      <c r="F11" s="65"/>
      <c r="G11" s="19"/>
      <c r="H11" s="64"/>
      <c r="I11" s="57"/>
      <c r="J11" s="57"/>
      <c r="K11" s="57"/>
      <c r="L11" s="65"/>
    </row>
    <row r="12" spans="2:16" ht="14.4" x14ac:dyDescent="0.3">
      <c r="B12" s="64"/>
      <c r="C12" s="57"/>
      <c r="D12" s="57"/>
      <c r="E12" s="57"/>
      <c r="F12" s="65"/>
      <c r="H12" s="64"/>
      <c r="I12" s="57"/>
      <c r="J12" s="57"/>
      <c r="K12" s="57"/>
      <c r="L12" s="65"/>
    </row>
    <row r="13" spans="2:16" ht="14.4" x14ac:dyDescent="0.3">
      <c r="B13" s="64"/>
      <c r="C13" s="57"/>
      <c r="D13" s="57"/>
      <c r="E13" s="57"/>
      <c r="F13" s="65"/>
      <c r="H13" s="64"/>
      <c r="I13" s="57"/>
      <c r="J13" s="57"/>
      <c r="K13" s="57"/>
      <c r="L13" s="65"/>
    </row>
    <row r="14" spans="2:16" ht="14.4" x14ac:dyDescent="0.3">
      <c r="B14" s="64"/>
      <c r="C14" s="57"/>
      <c r="D14" s="57"/>
      <c r="E14" s="57"/>
      <c r="F14" s="65"/>
      <c r="H14" s="64"/>
      <c r="I14" s="57"/>
      <c r="J14" s="57"/>
      <c r="K14" s="57"/>
      <c r="L14" s="65"/>
    </row>
    <row r="15" spans="2:16" ht="14.4" x14ac:dyDescent="0.3">
      <c r="B15" s="64"/>
      <c r="C15" s="57"/>
      <c r="D15" s="57"/>
      <c r="E15" s="57"/>
      <c r="F15" s="65"/>
      <c r="H15" s="64"/>
      <c r="I15" s="57"/>
      <c r="J15" s="57"/>
      <c r="K15" s="57"/>
      <c r="L15" s="65"/>
    </row>
    <row r="16" spans="2:16" ht="14.4" x14ac:dyDescent="0.3">
      <c r="B16" s="64"/>
      <c r="C16" s="57"/>
      <c r="D16" s="57"/>
      <c r="E16" s="57"/>
      <c r="F16" s="65"/>
      <c r="H16" s="64"/>
      <c r="I16" s="57"/>
      <c r="J16" s="57"/>
      <c r="K16" s="57"/>
      <c r="L16" s="65"/>
    </row>
    <row r="17" spans="1:12" ht="14.4" x14ac:dyDescent="0.3">
      <c r="B17" s="64"/>
      <c r="C17" s="57"/>
      <c r="D17" s="57"/>
      <c r="E17" s="57"/>
      <c r="F17" s="65"/>
      <c r="H17" s="64"/>
      <c r="I17" s="57"/>
      <c r="J17" s="57"/>
      <c r="K17" s="57"/>
      <c r="L17" s="65"/>
    </row>
    <row r="18" spans="1:12" ht="14.4" x14ac:dyDescent="0.3">
      <c r="B18" s="64"/>
      <c r="C18" s="57"/>
      <c r="D18" s="57"/>
      <c r="E18" s="57"/>
      <c r="F18" s="65"/>
      <c r="H18" s="64"/>
      <c r="I18" s="57"/>
      <c r="J18" s="57"/>
      <c r="K18" s="57"/>
      <c r="L18" s="65"/>
    </row>
    <row r="19" spans="1:12" ht="14.4" x14ac:dyDescent="0.3">
      <c r="B19" s="64"/>
      <c r="C19" s="57"/>
      <c r="D19" s="57"/>
      <c r="E19" s="57"/>
      <c r="F19" s="65"/>
      <c r="H19" s="64"/>
      <c r="I19" s="57"/>
      <c r="J19" s="57"/>
      <c r="K19" s="57"/>
      <c r="L19" s="65"/>
    </row>
    <row r="20" spans="1:12" ht="14.4" x14ac:dyDescent="0.3">
      <c r="B20" s="64"/>
      <c r="C20" s="57"/>
      <c r="D20" s="57"/>
      <c r="E20" s="57"/>
      <c r="F20" s="65"/>
      <c r="H20" s="64"/>
      <c r="I20" s="57"/>
      <c r="J20" s="57"/>
      <c r="K20" s="57"/>
      <c r="L20" s="65"/>
    </row>
    <row r="21" spans="1:12" ht="15.75" customHeight="1" x14ac:dyDescent="0.3">
      <c r="B21" s="64"/>
      <c r="C21" s="57"/>
      <c r="D21" s="57"/>
      <c r="E21" s="57"/>
      <c r="F21" s="65"/>
      <c r="H21" s="64"/>
      <c r="I21" s="57"/>
      <c r="J21" s="57"/>
      <c r="K21" s="57"/>
      <c r="L21" s="65"/>
    </row>
    <row r="22" spans="1:12" ht="15.75" customHeight="1" x14ac:dyDescent="0.3">
      <c r="B22" s="64"/>
      <c r="C22" s="57"/>
      <c r="D22" s="57"/>
      <c r="E22" s="57"/>
      <c r="F22" s="65"/>
      <c r="G22" s="19"/>
      <c r="H22" s="64"/>
      <c r="I22" s="57"/>
      <c r="J22" s="57"/>
      <c r="K22" s="57"/>
      <c r="L22" s="65"/>
    </row>
    <row r="23" spans="1:12" ht="17.25" customHeight="1" x14ac:dyDescent="0.3">
      <c r="B23" s="64"/>
      <c r="C23" s="57"/>
      <c r="D23" s="57"/>
      <c r="E23" s="57"/>
      <c r="F23" s="65"/>
      <c r="G23" s="19"/>
      <c r="H23" s="64"/>
      <c r="I23" s="57"/>
      <c r="J23" s="57"/>
      <c r="K23" s="57"/>
      <c r="L23" s="65"/>
    </row>
    <row r="24" spans="1:12" ht="15.75" customHeight="1" x14ac:dyDescent="0.3">
      <c r="B24" s="64"/>
      <c r="C24" s="57"/>
      <c r="D24" s="57"/>
      <c r="E24" s="57"/>
      <c r="F24" s="65"/>
      <c r="H24" s="64"/>
      <c r="I24" s="57"/>
      <c r="J24" s="57"/>
      <c r="K24" s="57"/>
      <c r="L24" s="65"/>
    </row>
    <row r="25" spans="1:12" ht="15.75" customHeight="1" x14ac:dyDescent="0.3">
      <c r="B25" s="64"/>
      <c r="C25" s="57"/>
      <c r="D25" s="57"/>
      <c r="E25" s="57"/>
      <c r="F25" s="65"/>
      <c r="H25" s="64"/>
      <c r="I25" s="57"/>
      <c r="J25" s="57"/>
      <c r="K25" s="57"/>
      <c r="L25" s="65"/>
    </row>
    <row r="26" spans="1:12" ht="14.25" customHeight="1" x14ac:dyDescent="0.3">
      <c r="B26" s="64"/>
      <c r="C26" s="57"/>
      <c r="D26" s="57"/>
      <c r="E26" s="57"/>
      <c r="F26" s="65"/>
      <c r="H26" s="64"/>
      <c r="I26" s="57"/>
      <c r="J26" s="57"/>
      <c r="K26" s="57"/>
      <c r="L26" s="65"/>
    </row>
    <row r="27" spans="1:12" ht="20.25" customHeight="1" x14ac:dyDescent="0.3">
      <c r="B27" s="38"/>
      <c r="C27" s="54"/>
      <c r="D27" s="54"/>
      <c r="E27" s="54"/>
      <c r="F27" s="39"/>
      <c r="H27" s="38"/>
      <c r="I27" s="54"/>
      <c r="J27" s="54"/>
      <c r="K27" s="54"/>
      <c r="L27" s="39"/>
    </row>
    <row r="28" spans="1:12" ht="15.75" customHeight="1" x14ac:dyDescent="0.3">
      <c r="A28" s="11"/>
      <c r="B28" s="15"/>
      <c r="C28" s="16"/>
      <c r="D28" s="16"/>
      <c r="E28" s="16"/>
      <c r="F28" s="16"/>
      <c r="G28" s="27"/>
      <c r="H28" s="17"/>
      <c r="I28" s="18"/>
      <c r="J28" s="18"/>
      <c r="K28" s="16"/>
      <c r="L28" s="16"/>
    </row>
    <row r="29" spans="1:12" ht="15.75" customHeight="1" x14ac:dyDescent="0.3">
      <c r="A29" s="11"/>
      <c r="E29" s="89"/>
      <c r="F29" s="79"/>
      <c r="G29" s="79"/>
      <c r="H29" s="79"/>
      <c r="I29" s="80"/>
      <c r="J29" s="87"/>
      <c r="K29" s="87"/>
      <c r="L29" s="87"/>
    </row>
    <row r="30" spans="1:12" ht="15.75" customHeight="1" x14ac:dyDescent="0.3">
      <c r="A30" s="11"/>
      <c r="E30" s="81"/>
      <c r="F30" s="82"/>
      <c r="G30" s="82"/>
      <c r="H30" s="82"/>
      <c r="I30" s="83"/>
      <c r="J30" s="88"/>
      <c r="K30" s="88"/>
      <c r="L30" s="87"/>
    </row>
    <row r="31" spans="1:12" ht="19.5" customHeight="1" x14ac:dyDescent="0.3">
      <c r="A31" s="11"/>
      <c r="E31" s="81"/>
      <c r="F31" s="82"/>
      <c r="G31" s="82"/>
      <c r="H31" s="82"/>
      <c r="I31" s="83"/>
      <c r="J31" s="88"/>
      <c r="K31" s="88"/>
      <c r="L31" s="87"/>
    </row>
    <row r="32" spans="1:12" ht="15.75" customHeight="1" x14ac:dyDescent="0.3">
      <c r="A32" s="11"/>
      <c r="E32" s="81"/>
      <c r="F32" s="82"/>
      <c r="G32" s="82"/>
      <c r="H32" s="82"/>
      <c r="I32" s="83"/>
      <c r="J32" s="88"/>
      <c r="K32" s="88"/>
      <c r="L32" s="87"/>
    </row>
    <row r="33" spans="1:12" ht="15.75" customHeight="1" x14ac:dyDescent="0.3">
      <c r="A33" s="11"/>
      <c r="E33" s="81"/>
      <c r="F33" s="82"/>
      <c r="G33" s="82"/>
      <c r="H33" s="82"/>
      <c r="I33" s="83"/>
      <c r="J33" s="88"/>
      <c r="K33" s="88"/>
      <c r="L33" s="87"/>
    </row>
    <row r="34" spans="1:12" ht="15.75" customHeight="1" x14ac:dyDescent="0.3">
      <c r="A34" s="11"/>
      <c r="E34" s="81"/>
      <c r="F34" s="82"/>
      <c r="G34" s="82"/>
      <c r="H34" s="82"/>
      <c r="I34" s="83"/>
      <c r="J34" s="88"/>
      <c r="K34" s="88"/>
      <c r="L34" s="87"/>
    </row>
    <row r="35" spans="1:12" ht="15.75" customHeight="1" x14ac:dyDescent="0.3">
      <c r="A35" s="11"/>
      <c r="E35" s="81"/>
      <c r="F35" s="82"/>
      <c r="G35" s="82"/>
      <c r="H35" s="82"/>
      <c r="I35" s="83"/>
      <c r="J35" s="88"/>
      <c r="K35" s="88"/>
      <c r="L35" s="87"/>
    </row>
    <row r="36" spans="1:12" ht="15.75" customHeight="1" x14ac:dyDescent="0.3">
      <c r="A36" s="11"/>
      <c r="E36" s="81"/>
      <c r="F36" s="82"/>
      <c r="G36" s="82"/>
      <c r="H36" s="82"/>
      <c r="I36" s="83"/>
      <c r="J36" s="88"/>
      <c r="K36" s="88"/>
      <c r="L36" s="87"/>
    </row>
    <row r="37" spans="1:12" ht="15.75" customHeight="1" x14ac:dyDescent="0.3">
      <c r="A37" s="11"/>
      <c r="E37" s="81"/>
      <c r="F37" s="82"/>
      <c r="G37" s="82"/>
      <c r="H37" s="82"/>
      <c r="I37" s="83"/>
      <c r="J37" s="88"/>
      <c r="K37" s="88"/>
      <c r="L37" s="87"/>
    </row>
    <row r="38" spans="1:12" ht="15.75" customHeight="1" x14ac:dyDescent="0.3">
      <c r="A38" s="11"/>
      <c r="E38" s="81"/>
      <c r="F38" s="82"/>
      <c r="G38" s="82"/>
      <c r="H38" s="82"/>
      <c r="I38" s="83"/>
      <c r="J38" s="88"/>
      <c r="K38" s="88"/>
      <c r="L38" s="87"/>
    </row>
    <row r="39" spans="1:12" ht="16.5" customHeight="1" x14ac:dyDescent="0.3">
      <c r="A39" s="11"/>
      <c r="E39" s="81"/>
      <c r="F39" s="82"/>
      <c r="G39" s="82"/>
      <c r="H39" s="82"/>
      <c r="I39" s="83"/>
      <c r="J39" s="88"/>
      <c r="K39" s="88"/>
      <c r="L39" s="87"/>
    </row>
    <row r="40" spans="1:12" ht="15.75" customHeight="1" x14ac:dyDescent="0.3">
      <c r="A40" s="11"/>
      <c r="E40" s="81"/>
      <c r="F40" s="82"/>
      <c r="G40" s="82"/>
      <c r="H40" s="82"/>
      <c r="I40" s="83"/>
      <c r="J40" s="88"/>
      <c r="K40" s="88"/>
      <c r="L40" s="87"/>
    </row>
    <row r="41" spans="1:12" ht="15.75" customHeight="1" x14ac:dyDescent="0.3">
      <c r="A41" s="11"/>
      <c r="E41" s="81"/>
      <c r="F41" s="82"/>
      <c r="G41" s="82"/>
      <c r="H41" s="82"/>
      <c r="I41" s="83"/>
      <c r="J41" s="88"/>
      <c r="K41" s="88"/>
      <c r="L41" s="87"/>
    </row>
    <row r="42" spans="1:12" ht="20.25" customHeight="1" x14ac:dyDescent="0.3">
      <c r="A42" s="11"/>
      <c r="E42" s="81"/>
      <c r="F42" s="82"/>
      <c r="G42" s="82"/>
      <c r="H42" s="82"/>
      <c r="I42" s="83"/>
      <c r="J42" s="88"/>
      <c r="K42" s="88"/>
      <c r="L42" s="87"/>
    </row>
    <row r="43" spans="1:12" ht="15.75" customHeight="1" x14ac:dyDescent="0.3">
      <c r="A43" s="11"/>
      <c r="E43" s="81"/>
      <c r="F43" s="82"/>
      <c r="G43" s="82"/>
      <c r="H43" s="82"/>
      <c r="I43" s="83"/>
      <c r="J43" s="88"/>
      <c r="K43" s="88"/>
      <c r="L43" s="87"/>
    </row>
    <row r="44" spans="1:12" ht="15.75" customHeight="1" x14ac:dyDescent="0.3">
      <c r="A44" s="11"/>
      <c r="E44" s="81"/>
      <c r="F44" s="82"/>
      <c r="G44" s="82"/>
      <c r="H44" s="82"/>
      <c r="I44" s="83"/>
      <c r="J44" s="88"/>
      <c r="K44" s="88"/>
      <c r="L44" s="87"/>
    </row>
    <row r="45" spans="1:12" ht="15.75" customHeight="1" x14ac:dyDescent="0.3">
      <c r="A45" s="11"/>
      <c r="E45" s="81"/>
      <c r="F45" s="82"/>
      <c r="G45" s="82"/>
      <c r="H45" s="82"/>
      <c r="I45" s="83"/>
      <c r="J45" s="88"/>
      <c r="K45" s="88"/>
      <c r="L45" s="87"/>
    </row>
    <row r="46" spans="1:12" ht="15.75" customHeight="1" x14ac:dyDescent="0.3">
      <c r="A46" s="11"/>
      <c r="E46" s="81"/>
      <c r="F46" s="82"/>
      <c r="G46" s="82"/>
      <c r="H46" s="82"/>
      <c r="I46" s="83"/>
      <c r="J46" s="88"/>
      <c r="K46" s="88"/>
      <c r="L46" s="87"/>
    </row>
    <row r="47" spans="1:12" ht="15.75" customHeight="1" x14ac:dyDescent="0.3">
      <c r="A47" s="11"/>
      <c r="E47" s="81"/>
      <c r="F47" s="82"/>
      <c r="G47" s="82"/>
      <c r="H47" s="82"/>
      <c r="I47" s="83"/>
      <c r="J47" s="88"/>
      <c r="K47" s="88"/>
      <c r="L47" s="87"/>
    </row>
    <row r="48" spans="1:12" ht="15.75" customHeight="1" x14ac:dyDescent="0.3">
      <c r="A48" s="11"/>
      <c r="E48" s="81"/>
      <c r="F48" s="82"/>
      <c r="G48" s="82"/>
      <c r="H48" s="82"/>
      <c r="I48" s="83"/>
      <c r="J48" s="88"/>
      <c r="K48" s="88"/>
      <c r="L48" s="87"/>
    </row>
    <row r="49" spans="1:12" ht="15.75" customHeight="1" x14ac:dyDescent="0.3">
      <c r="A49" s="11"/>
      <c r="E49" s="81"/>
      <c r="F49" s="82"/>
      <c r="G49" s="82"/>
      <c r="H49" s="82"/>
      <c r="I49" s="83"/>
      <c r="J49" s="88"/>
      <c r="K49" s="88"/>
      <c r="L49" s="87"/>
    </row>
    <row r="50" spans="1:12" ht="15.75" customHeight="1" x14ac:dyDescent="0.3">
      <c r="A50" s="11"/>
      <c r="E50" s="81"/>
      <c r="F50" s="82"/>
      <c r="G50" s="82"/>
      <c r="H50" s="82"/>
      <c r="I50" s="83"/>
      <c r="J50" s="88"/>
      <c r="K50" s="88"/>
      <c r="L50" s="87"/>
    </row>
    <row r="51" spans="1:12" ht="15.75" customHeight="1" x14ac:dyDescent="0.3">
      <c r="A51" s="11"/>
      <c r="E51" s="84"/>
      <c r="F51" s="85"/>
      <c r="G51" s="85"/>
      <c r="H51" s="85"/>
      <c r="I51" s="86"/>
      <c r="J51" s="87"/>
      <c r="K51" s="87"/>
      <c r="L51" s="87"/>
    </row>
    <row r="52" spans="1:12" ht="15.75" customHeight="1" x14ac:dyDescent="0.3"/>
    <row r="53" spans="1:12" ht="15.75" customHeight="1" x14ac:dyDescent="0.3"/>
    <row r="54" spans="1:12" ht="15.75" customHeight="1" x14ac:dyDescent="0.3"/>
    <row r="55" spans="1:12" ht="15.75" customHeight="1" x14ac:dyDescent="0.3"/>
    <row r="56" spans="1:12" ht="15.75" customHeight="1" x14ac:dyDescent="0.3"/>
    <row r="57" spans="1:12" ht="15.75" customHeight="1" x14ac:dyDescent="0.3"/>
    <row r="58" spans="1:12" ht="15.75" customHeight="1" x14ac:dyDescent="0.3"/>
    <row r="59" spans="1:12" ht="15.75" customHeight="1" x14ac:dyDescent="0.3"/>
    <row r="60" spans="1:12" ht="15.75" customHeight="1" x14ac:dyDescent="0.3"/>
    <row r="61" spans="1:12" ht="15.75" customHeight="1" x14ac:dyDescent="0.3"/>
    <row r="62" spans="1:12" ht="15.75" customHeight="1" x14ac:dyDescent="0.3"/>
    <row r="63" spans="1:12" ht="15.75" customHeight="1" x14ac:dyDescent="0.3"/>
    <row r="64" spans="1:12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8">
    <mergeCell ref="B5:F27"/>
    <mergeCell ref="B1:E1"/>
    <mergeCell ref="F1:I1"/>
    <mergeCell ref="J1:L1"/>
    <mergeCell ref="B2:J2"/>
    <mergeCell ref="C3:I3"/>
    <mergeCell ref="K3:L3"/>
    <mergeCell ref="H5:L27"/>
  </mergeCells>
  <dataValidations count="1">
    <dataValidation type="date" allowBlank="1" showErrorMessage="1" sqref="K3" xr:uid="{00000000-0002-0000-0100-000000000000}">
      <formula1>45292</formula1>
      <formula2>46387</formula2>
    </dataValidation>
  </dataValidations>
  <pageMargins left="0.511811024" right="0.511811024" top="0.78740157499999996" bottom="0.78740157499999996" header="0" footer="0"/>
  <pageSetup scale="79" orientation="portrait" r:id="rId1"/>
  <rowBreaks count="1" manualBreakCount="1">
    <brk id="52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Relatório de Serviços</vt:lpstr>
      <vt:lpstr>Relatório Fotográfico</vt:lpstr>
      <vt:lpstr>'Relatório de Serviços'!Area_de_impressao</vt:lpstr>
      <vt:lpstr>'Relatório Fotográfico'!Area_de_impressao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Menezes</dc:creator>
  <cp:lastModifiedBy>Igor Menezes</cp:lastModifiedBy>
  <dcterms:created xsi:type="dcterms:W3CDTF">2024-08-20T15:37:03Z</dcterms:created>
  <dcterms:modified xsi:type="dcterms:W3CDTF">2024-09-04T12:57:51Z</dcterms:modified>
</cp:coreProperties>
</file>