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1-09-2024\Ponto 97\Renato J. - ativação\Relatórios - ativação\"/>
    </mc:Choice>
  </mc:AlternateContent>
  <xr:revisionPtr revIDLastSave="0" documentId="8_{1AC58ED1-B883-44B6-B586-C1AC8313574C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<sst xmlns="http://schemas.openxmlformats.org/spreadsheetml/2006/main" count="197" uniqueCount="139">
  <si>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</si>
  <si>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</si>
  <si>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</si>
  <si>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</si>
  <si>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</si>
  <si>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</si>
  <si>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</si>
  <si>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</si>
  <si>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</si>
  <si>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</si>
  <si>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</si>
  <si>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</si>
  <si>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</si>
  <si>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</si>
  <si>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</si>
  <si>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</si>
  <si>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</si>
  <si>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</si>
  <si>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</si>
  <si>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</si>
  <si>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</si>
  <si>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</si>
  <si>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</si>
  <si>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</si>
  <si>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</si>
  <si>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</si>
  <si>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</si>
  <si>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</si>
  <si>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</si>
  <si>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</si>
  <si>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</si>
  <si>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</si>
  <si>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</si>
  <si>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</si>
  <si>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</si>
  <si>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</si>
  <si>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</si>
  <si>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</si>
  <si>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</si>
  <si>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</si>
  <si>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</si>
  <si>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</si>
  <si>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</si>
  <si>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</si>
  <si>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</si>
  <si>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</si>
  <si>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</si>
  <si>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</si>
  <si>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</si>
  <si>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</si>
  <si>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</si>
  <si>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</si>
  <si>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</si>
  <si>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</si>
  <si>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</si>
  <si>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</si>
  <si>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</si>
  <si>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</si>
  <si>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</si>
  <si>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</si>
  <si>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</si>
  <si>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</si>
  <si>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</si>
  <si>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</si>
  <si>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</si>
  <si>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</si>
  <si>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</si>
  <si>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</si>
  <si>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</si>
  <si>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</si>
  <si>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</si>
  <si>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</si>
  <si>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</si>
  <si>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</si>
  <si>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</si>
  <si>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Causa/ Falha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</si>
  <si>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</si>
  <si>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</si>
  <si>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</si>
  <si>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</si>
  <si>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</si>
  <si>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</si>
  <si>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</si>
  <si>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</si>
  <si>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</si>
  <si>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</si>
  <si>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</si>
  <si>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</si>
  <si>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</si>
  <si>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</si>
  <si>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</si>
  <si>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</si>
  <si>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</si>
  <si>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</si>
  <si>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</si>
  <si>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</si>
  <si>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</si>
  <si>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</si>
  <si>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</si>
  <si>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</si>
  <si>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</si>
  <si>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</si>
  <si>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</si>
  <si>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</si>
  <si>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</si>
  <si>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</si>
  <si>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</si>
  <si>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</si>
  <si>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</si>
  <si>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</si>
  <si>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</si>
  <si>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</si>
  <si>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</si>
  <si>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</si>
  <si>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</si>
  <si>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</si>
  <si>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</si>
  <si>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</si>
  <si>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</si>
  <si>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</si>
  <si>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</si>
  <si>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</si>
  <si>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</si>
  <si>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</si>
  <si>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</si>
  <si>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</si>
  <si>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</si>
  <si>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</si>
  <si>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</si>
  <si>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</si>
  <si>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</si>
  <si>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Observação:</t>
  </si>
  <si>
    <t>Motorista / Eletricista</t>
  </si>
  <si>
    <t>CUF-3H96</t>
  </si>
  <si>
    <t>QOY-7I22</t>
  </si>
  <si>
    <t>Edenilson</t>
  </si>
  <si>
    <t>Ponto 97 - Rua Inan Beckman</t>
  </si>
  <si>
    <t>Ativação de link</t>
  </si>
  <si>
    <t>Ativação do ponto 97 com técnico da VIVO Denner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</si>
</sst>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8" xfId="0" applyFont="1" applyBorder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5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194008</xdr:colOff>
      <xdr:row>4</xdr:row>
      <xdr:rowOff>20582</xdr:rowOff>
    </xdr:from>
    <xdr:to>
      <xdr:col>5</xdr:col>
      <xdr:colOff>970781</xdr:colOff>
      <xdr:row>26</xdr:row>
      <xdr:rowOff>229459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136C57-C167-9480-D937-421D12AC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155" y="1215876"/>
          <a:ext cx="3139347" cy="4205642"/>
        </a:xfrm>
        <a:prstGeom prst="rect">
          <a:avLst/>
        </a:prstGeom>
      </xdr:spPr>
    </xdr:pic>
    <xdr:clientData/>
  </xdr:twoCellAnchor>
  <xdr:twoCellAnchor editAs="oneCell">
    <xdr:from>
      <xdr:col>7</xdr:col>
      <xdr:colOff>283042</xdr:colOff>
      <xdr:row>4</xdr:row>
      <xdr:rowOff>27656</xdr:rowOff>
    </xdr:from>
    <xdr:to>
      <xdr:col>11</xdr:col>
      <xdr:colOff>261470</xdr:colOff>
      <xdr:row>26</xdr:row>
      <xdr:rowOff>246604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153F53B-E8A1-2116-E6B5-4DBDF5748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2454" y="1222950"/>
          <a:ext cx="3190781" cy="4215713"/>
        </a:xfrm>
        <a:prstGeom prst="rect">
          <a:avLst/>
        </a:prstGeom>
      </xdr:spPr>
    </xdr:pic>
    <xdr:clientData/>
  </xdr:twoCellAnchor>
  <xdr:twoCellAnchor editAs="oneCell">
    <xdr:from>
      <xdr:col>1</xdr:col>
      <xdr:colOff>18677</xdr:colOff>
      <xdr:row>34</xdr:row>
      <xdr:rowOff>67997</xdr:rowOff>
    </xdr:from>
    <xdr:to>
      <xdr:col>5</xdr:col>
      <xdr:colOff>1107441</xdr:colOff>
      <xdr:row>43</xdr:row>
      <xdr:rowOff>158636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EAAE3D2-F667-6070-DC22-58AB866F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8824" y="6940938"/>
          <a:ext cx="3451338" cy="1920933"/>
        </a:xfrm>
        <a:prstGeom prst="rect">
          <a:avLst/>
        </a:prstGeom>
      </xdr:spPr>
    </xdr:pic>
    <xdr:clientData/>
  </xdr:twoCellAnchor>
  <xdr:twoCellAnchor editAs="oneCell">
    <xdr:from>
      <xdr:col>7</xdr:col>
      <xdr:colOff>9338</xdr:colOff>
      <xdr:row>33</xdr:row>
      <xdr:rowOff>129744</xdr:rowOff>
    </xdr:from>
    <xdr:to>
      <xdr:col>12</xdr:col>
      <xdr:colOff>2092</xdr:colOff>
      <xdr:row>44</xdr:row>
      <xdr:rowOff>97143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690C6BF-1911-271C-D4C6-3F47D1E85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8750" y="6806582"/>
          <a:ext cx="3793416" cy="2189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3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tabSelected="1" view="pageBreakPreview" zoomScale="85" zoomScaleNormal="100" zoomScaleSheetLayoutView="85" zoomScalePageLayoutView="31" workbookViewId="0">
      <selection activeCell="B29" sqref="B29:J34"/>
    </sheetView>
  </sheetViews>
  <sheetFormatPr defaultColWidth="14.44140625" defaultRowHeight="15" customHeight="1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>
      <c r="B1" s="65"/>
      <c r="C1" s="44"/>
      <c r="D1" s="1"/>
      <c r="E1" s="66" t="s">
        <v>0</v>
      </c>
      <c r="F1" s="44"/>
      <c r="G1" s="44"/>
      <c r="H1" s="52"/>
      <c r="I1" s="63" t="s">
        <v>1</v>
      </c>
      <c r="J1" s="52"/>
      <c r="K1" s="2"/>
      <c r="L1" s="2"/>
    </row>
    <row r="2" spans="2:21" ht="14.4">
      <c r="B2" s="49"/>
      <c r="C2" s="48"/>
      <c r="D2" s="48"/>
      <c r="E2" s="48"/>
      <c r="F2" s="48"/>
      <c r="G2" s="48"/>
      <c r="H2" s="48"/>
      <c r="I2" s="48"/>
      <c r="J2" s="48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>
      <c r="B3" s="68" t="s">
        <v>7</v>
      </c>
      <c r="C3" s="54"/>
      <c r="D3" s="49"/>
      <c r="E3" s="58" t="s">
        <v>8</v>
      </c>
      <c r="F3" s="52"/>
      <c r="G3" s="5" t="s">
        <v>9</v>
      </c>
      <c r="H3" s="6">
        <v>45536</v>
      </c>
      <c r="I3" s="58" t="s">
        <v>4</v>
      </c>
      <c r="J3" s="52"/>
      <c r="M3" s="36" t="s">
        <v>124</v>
      </c>
      <c r="N3" s="37"/>
      <c r="O3" s="22" t="s">
        <v>33</v>
      </c>
      <c r="P3" s="22" t="s">
        <v>19</v>
      </c>
      <c r="R3" s="34" t="s">
        <v>12</v>
      </c>
      <c r="T3" s="8" t="s">
        <v>13</v>
      </c>
      <c r="U3" s="8" t="s">
        <v>14</v>
      </c>
    </row>
    <row r="4" spans="2:21" ht="14.4">
      <c r="B4" s="55"/>
      <c r="C4" s="57"/>
      <c r="D4" s="48"/>
      <c r="E4" s="67" t="s">
        <v>15</v>
      </c>
      <c r="F4" s="54"/>
      <c r="G4" s="5" t="s">
        <v>16</v>
      </c>
      <c r="H4" s="9">
        <v>0.3888888888888889</v>
      </c>
      <c r="I4" s="64" t="s">
        <v>12</v>
      </c>
      <c r="J4" s="54"/>
      <c r="M4" s="38"/>
      <c r="N4" s="39"/>
      <c r="O4" s="22" t="s">
        <v>10</v>
      </c>
      <c r="P4" s="22" t="s">
        <v>11</v>
      </c>
      <c r="R4" s="35" t="s">
        <v>133</v>
      </c>
      <c r="T4" s="8" t="s">
        <v>21</v>
      </c>
      <c r="U4" s="8" t="s">
        <v>22</v>
      </c>
    </row>
    <row r="5" spans="2:21" ht="14.4">
      <c r="B5" s="67" t="s">
        <v>23</v>
      </c>
      <c r="C5" s="54"/>
      <c r="D5" s="48"/>
      <c r="E5" s="55"/>
      <c r="F5" s="57"/>
      <c r="G5" s="5" t="s">
        <v>24</v>
      </c>
      <c r="H5" s="9">
        <v>0.62708333333333333</v>
      </c>
      <c r="I5" s="55"/>
      <c r="J5" s="57"/>
      <c r="M5" s="38"/>
      <c r="N5" s="39"/>
      <c r="O5" s="22" t="s">
        <v>18</v>
      </c>
      <c r="P5" s="22" t="s">
        <v>19</v>
      </c>
      <c r="R5" s="35" t="s">
        <v>20</v>
      </c>
      <c r="T5" s="8" t="s">
        <v>28</v>
      </c>
      <c r="U5" s="8" t="s">
        <v>29</v>
      </c>
    </row>
    <row r="6" spans="2:21" ht="14.4">
      <c r="B6" s="60"/>
      <c r="C6" s="61"/>
      <c r="D6" s="48"/>
      <c r="E6" s="45"/>
      <c r="F6" s="46"/>
      <c r="G6" s="46"/>
      <c r="H6" s="46"/>
      <c r="I6" s="46"/>
      <c r="J6" s="46"/>
      <c r="M6" s="38"/>
      <c r="N6" s="39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>
      <c r="B7" s="55"/>
      <c r="C7" s="57"/>
      <c r="D7" s="48"/>
      <c r="E7" s="56"/>
      <c r="F7" s="56"/>
      <c r="G7" s="56"/>
      <c r="H7" s="56"/>
      <c r="I7" s="56"/>
      <c r="J7" s="56"/>
      <c r="M7" s="38"/>
      <c r="N7" s="39"/>
      <c r="O7" s="22" t="s">
        <v>78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>
      <c r="B8" s="58" t="s">
        <v>37</v>
      </c>
      <c r="C8" s="52"/>
      <c r="D8" s="48"/>
      <c r="E8" s="58" t="s">
        <v>38</v>
      </c>
      <c r="F8" s="44"/>
      <c r="G8" s="44"/>
      <c r="H8" s="44"/>
      <c r="I8" s="44"/>
      <c r="J8" s="52"/>
      <c r="M8" s="38"/>
      <c r="N8" s="39"/>
      <c r="O8" s="22" t="s">
        <v>39</v>
      </c>
      <c r="P8" s="22" t="s">
        <v>40</v>
      </c>
      <c r="R8" s="35" t="s">
        <v>34</v>
      </c>
      <c r="T8" s="8" t="s">
        <v>42</v>
      </c>
      <c r="U8" s="29" t="s">
        <v>43</v>
      </c>
    </row>
    <row r="9" spans="2:21" ht="15" customHeight="1">
      <c r="B9" s="67" t="str">
        <f>IFERROR(VLOOKUP(B5,'Relatório de Serviços'!$T$3:$U$8,2,FALSE)," ")</f>
        <v>SÃO PAULO</v>
      </c>
      <c r="C9" s="54"/>
      <c r="D9" s="48"/>
      <c r="E9" s="69" t="s">
        <v>136</v>
      </c>
      <c r="F9" s="46"/>
      <c r="G9" s="46"/>
      <c r="H9" s="46"/>
      <c r="I9" s="46"/>
      <c r="J9" s="54"/>
      <c r="M9" s="38"/>
      <c r="N9" s="39"/>
      <c r="O9" s="22" t="s">
        <v>77</v>
      </c>
      <c r="P9" s="22" t="s">
        <v>26</v>
      </c>
      <c r="R9" s="7" t="s">
        <v>41</v>
      </c>
      <c r="T9" s="26"/>
      <c r="U9" s="30" t="s">
        <v>119</v>
      </c>
    </row>
    <row r="10" spans="2:21" ht="15" customHeight="1">
      <c r="B10" s="60"/>
      <c r="C10" s="61"/>
      <c r="D10" s="48"/>
      <c r="E10" s="60"/>
      <c r="F10" s="48"/>
      <c r="G10" s="48"/>
      <c r="H10" s="48"/>
      <c r="I10" s="48"/>
      <c r="J10" s="61"/>
      <c r="M10" s="38"/>
      <c r="N10" s="39"/>
      <c r="O10" s="22" t="s">
        <v>44</v>
      </c>
      <c r="P10" s="22" t="s">
        <v>11</v>
      </c>
      <c r="R10" s="7" t="s">
        <v>45</v>
      </c>
    </row>
    <row r="11" spans="2:21" ht="15" customHeight="1">
      <c r="B11" s="55"/>
      <c r="C11" s="57"/>
      <c r="D11" s="48"/>
      <c r="E11" s="55"/>
      <c r="F11" s="56"/>
      <c r="G11" s="56"/>
      <c r="H11" s="56"/>
      <c r="I11" s="56"/>
      <c r="J11" s="57"/>
      <c r="M11" s="38"/>
      <c r="N11" s="39"/>
      <c r="O11" s="22" t="s">
        <v>46</v>
      </c>
      <c r="P11" s="22" t="s">
        <v>47</v>
      </c>
      <c r="R11" s="25" t="s">
        <v>125</v>
      </c>
    </row>
    <row r="12" spans="2:21" ht="14.4">
      <c r="B12" s="43"/>
      <c r="C12" s="44"/>
      <c r="D12" s="70"/>
      <c r="E12" s="56"/>
      <c r="F12" s="56"/>
      <c r="G12" s="56"/>
      <c r="H12" s="56"/>
      <c r="I12" s="56"/>
      <c r="J12" s="56"/>
      <c r="M12" s="38"/>
      <c r="N12" s="39"/>
      <c r="O12" s="22" t="s">
        <v>49</v>
      </c>
      <c r="P12" s="22" t="s">
        <v>26</v>
      </c>
      <c r="R12" s="24" t="s">
        <v>126</v>
      </c>
    </row>
    <row r="13" spans="2:21" ht="14.4">
      <c r="B13" s="71" t="s">
        <v>51</v>
      </c>
      <c r="C13" s="58" t="s">
        <v>2</v>
      </c>
      <c r="D13" s="44"/>
      <c r="E13" s="44"/>
      <c r="F13" s="52"/>
      <c r="G13" s="58" t="s">
        <v>3</v>
      </c>
      <c r="H13" s="44"/>
      <c r="I13" s="44"/>
      <c r="J13" s="52"/>
      <c r="M13" s="38"/>
      <c r="N13" s="39"/>
      <c r="O13" s="22" t="s">
        <v>52</v>
      </c>
      <c r="P13" s="22" t="s">
        <v>11</v>
      </c>
      <c r="R13" s="7" t="s">
        <v>17</v>
      </c>
    </row>
    <row r="14" spans="2:21" ht="14.4">
      <c r="B14" s="72"/>
      <c r="C14" s="51" t="s">
        <v>61</v>
      </c>
      <c r="D14" s="44"/>
      <c r="E14" s="44"/>
      <c r="F14" s="52"/>
      <c r="G14" s="51" t="str">
        <f>IFERROR(VLOOKUP(C14,'Relatório de Serviços'!$O$3:$P$64,2,FALSE)," ")</f>
        <v>Tecnico de CFTV</v>
      </c>
      <c r="H14" s="44"/>
      <c r="I14" s="44"/>
      <c r="J14" s="52"/>
      <c r="M14" s="38"/>
      <c r="N14" s="39"/>
      <c r="O14" s="22" t="s">
        <v>70</v>
      </c>
      <c r="P14" s="22" t="s">
        <v>71</v>
      </c>
      <c r="R14" s="35" t="s">
        <v>48</v>
      </c>
    </row>
    <row r="15" spans="2:21" ht="14.4">
      <c r="B15" s="72"/>
      <c r="C15" s="51" t="s">
        <v>76</v>
      </c>
      <c r="D15" s="44"/>
      <c r="E15" s="44"/>
      <c r="F15" s="52"/>
      <c r="G15" s="51" t="str">
        <f>IFERROR(VLOOKUP(C15,'Relatório de Serviços'!$O$3:$P$64,2,FALSE)," ")</f>
        <v>Ajudante Geral</v>
      </c>
      <c r="H15" s="44"/>
      <c r="I15" s="44"/>
      <c r="J15" s="52"/>
      <c r="M15" s="38"/>
      <c r="N15" s="39"/>
      <c r="O15" s="22" t="s">
        <v>56</v>
      </c>
      <c r="P15" s="22" t="s">
        <v>11</v>
      </c>
      <c r="Q15" s="10"/>
      <c r="R15" s="35" t="s">
        <v>50</v>
      </c>
    </row>
    <row r="16" spans="2:21" ht="14.4">
      <c r="B16" s="72"/>
      <c r="C16" s="51" t="s">
        <v>18</v>
      </c>
      <c r="D16" s="44"/>
      <c r="E16" s="44"/>
      <c r="F16" s="52"/>
      <c r="G16" s="51" t="str">
        <f>IFERROR(VLOOKUP(C16,'Relatório de Serviços'!$O$3:$P$64,2,FALSE)," ")</f>
        <v>Motorista</v>
      </c>
      <c r="H16" s="44"/>
      <c r="I16" s="44"/>
      <c r="J16" s="52"/>
      <c r="M16" s="38"/>
      <c r="N16" s="39"/>
      <c r="O16" s="22" t="s">
        <v>58</v>
      </c>
      <c r="P16" s="22" t="s">
        <v>47</v>
      </c>
      <c r="Q16" s="10"/>
      <c r="R16" s="35" t="s">
        <v>55</v>
      </c>
      <c r="T16" s="4" t="s">
        <v>8</v>
      </c>
    </row>
    <row r="17" spans="2:20" ht="14.4">
      <c r="B17" s="72"/>
      <c r="C17" s="51"/>
      <c r="D17" s="44"/>
      <c r="E17" s="44"/>
      <c r="F17" s="52"/>
      <c r="G17" s="51" t="str">
        <f>IFERROR(VLOOKUP(C17,'Relatório de Serviços'!$O$3:$P$64,2,FALSE)," ")</f>
        <v xml:space="preserve"> </v>
      </c>
      <c r="H17" s="44"/>
      <c r="I17" s="44"/>
      <c r="J17" s="52"/>
      <c r="M17" s="38"/>
      <c r="N17" s="39"/>
      <c r="O17" s="22" t="s">
        <v>59</v>
      </c>
      <c r="P17" s="22" t="s">
        <v>19</v>
      </c>
      <c r="Q17" s="10"/>
      <c r="R17" s="7" t="s">
        <v>134</v>
      </c>
      <c r="T17" s="8" t="s">
        <v>60</v>
      </c>
    </row>
    <row r="18" spans="2:20" ht="14.4">
      <c r="B18" s="72"/>
      <c r="C18" s="51"/>
      <c r="D18" s="44"/>
      <c r="E18" s="44"/>
      <c r="F18" s="52"/>
      <c r="G18" s="51" t="str">
        <f>IFERROR(VLOOKUP(C18,'Relatório de Serviços'!$O$3:$P$64,2,FALSE)," ")</f>
        <v xml:space="preserve"> </v>
      </c>
      <c r="H18" s="44"/>
      <c r="I18" s="44"/>
      <c r="J18" s="52"/>
      <c r="M18" s="38"/>
      <c r="N18" s="39"/>
      <c r="O18" s="22" t="s">
        <v>61</v>
      </c>
      <c r="P18" s="22" t="s">
        <v>47</v>
      </c>
      <c r="Q18" s="10"/>
      <c r="R18" s="35" t="s">
        <v>57</v>
      </c>
      <c r="T18" s="8" t="s">
        <v>15</v>
      </c>
    </row>
    <row r="19" spans="2:20" ht="14.4">
      <c r="B19" s="72"/>
      <c r="C19" s="51"/>
      <c r="D19" s="44"/>
      <c r="E19" s="44"/>
      <c r="F19" s="52"/>
      <c r="G19" s="51" t="str">
        <f>IFERROR(VLOOKUP(C19,'Relatório de Serviços'!$O$3:$P$64,2,FALSE)," ")</f>
        <v xml:space="preserve"> </v>
      </c>
      <c r="H19" s="44"/>
      <c r="I19" s="44"/>
      <c r="J19" s="52"/>
      <c r="M19" s="38"/>
      <c r="N19" s="39"/>
      <c r="O19" s="22" t="s">
        <v>53</v>
      </c>
      <c r="P19" s="22" t="s">
        <v>40</v>
      </c>
      <c r="Q19" s="10"/>
      <c r="T19" s="8" t="s">
        <v>62</v>
      </c>
    </row>
    <row r="20" spans="2:20" ht="14.4">
      <c r="B20" s="72"/>
      <c r="C20" s="51"/>
      <c r="D20" s="44"/>
      <c r="E20" s="44"/>
      <c r="F20" s="52"/>
      <c r="G20" s="51" t="str">
        <f>IFERROR(VLOOKUP(C20,'Relatório de Serviços'!$O$3:$P$64,2,FALSE)," ")</f>
        <v xml:space="preserve"> </v>
      </c>
      <c r="H20" s="44"/>
      <c r="I20" s="44"/>
      <c r="J20" s="52"/>
      <c r="M20" s="38"/>
      <c r="N20" s="39"/>
      <c r="O20" s="22" t="s">
        <v>76</v>
      </c>
      <c r="P20" s="22" t="s">
        <v>26</v>
      </c>
      <c r="Q20" s="10"/>
      <c r="T20" s="8" t="s">
        <v>64</v>
      </c>
    </row>
    <row r="21" spans="2:20" ht="15.75" customHeight="1">
      <c r="B21" s="72"/>
      <c r="C21" s="51"/>
      <c r="D21" s="44"/>
      <c r="E21" s="44"/>
      <c r="F21" s="52"/>
      <c r="G21" s="51" t="str">
        <f>IFERROR(VLOOKUP(C21,'Relatório de Serviços'!$O$3:$P$64,2,FALSE)," ")</f>
        <v xml:space="preserve"> </v>
      </c>
      <c r="H21" s="44"/>
      <c r="I21" s="44"/>
      <c r="J21" s="52"/>
      <c r="M21" s="38"/>
      <c r="N21" s="39"/>
      <c r="O21" s="22" t="s">
        <v>63</v>
      </c>
      <c r="P21" s="22" t="s">
        <v>19</v>
      </c>
      <c r="Q21" s="10"/>
      <c r="T21" s="8" t="s">
        <v>66</v>
      </c>
    </row>
    <row r="22" spans="2:20" ht="17.25" customHeight="1">
      <c r="B22" s="72"/>
      <c r="C22" s="51"/>
      <c r="D22" s="44"/>
      <c r="E22" s="44"/>
      <c r="F22" s="52"/>
      <c r="G22" s="51" t="str">
        <f>IFERROR(VLOOKUP(C22,'Relatório de Serviços'!$O$3:$P$64,2,FALSE)," ")</f>
        <v xml:space="preserve"> </v>
      </c>
      <c r="H22" s="44"/>
      <c r="I22" s="44"/>
      <c r="J22" s="52"/>
      <c r="M22" s="38"/>
      <c r="N22" s="39"/>
      <c r="O22" s="22" t="s">
        <v>73</v>
      </c>
      <c r="P22" s="22" t="s">
        <v>26</v>
      </c>
      <c r="Q22" s="10"/>
      <c r="T22" s="8" t="s">
        <v>69</v>
      </c>
    </row>
    <row r="23" spans="2:20" ht="15" customHeight="1">
      <c r="B23" s="73"/>
      <c r="C23" s="51"/>
      <c r="D23" s="44"/>
      <c r="E23" s="44"/>
      <c r="F23" s="52"/>
      <c r="G23" s="51" t="str">
        <f>IFERROR(VLOOKUP(C23,'Relatório de Serviços'!$O$3:$P$64,2,FALSE)," ")</f>
        <v xml:space="preserve"> </v>
      </c>
      <c r="H23" s="44"/>
      <c r="I23" s="44"/>
      <c r="J23" s="52"/>
      <c r="M23" s="40"/>
      <c r="N23" s="41"/>
      <c r="O23" s="22" t="s">
        <v>65</v>
      </c>
      <c r="P23" s="22" t="s">
        <v>26</v>
      </c>
      <c r="Q23" s="10"/>
      <c r="T23" s="8" t="s">
        <v>72</v>
      </c>
    </row>
    <row r="24" spans="2:20" ht="15.75" customHeight="1">
      <c r="B24" s="43"/>
      <c r="C24" s="44"/>
      <c r="D24" s="44"/>
      <c r="E24" s="44"/>
      <c r="F24" s="44"/>
      <c r="G24" s="44"/>
      <c r="H24" s="44"/>
      <c r="I24" s="44"/>
      <c r="J24" s="44"/>
      <c r="Q24" s="10"/>
      <c r="T24" s="28" t="s">
        <v>127</v>
      </c>
    </row>
    <row r="25" spans="2:20" ht="15.75" customHeight="1">
      <c r="B25" s="68" t="s">
        <v>75</v>
      </c>
      <c r="C25" s="54"/>
      <c r="D25" s="53" t="s">
        <v>137</v>
      </c>
      <c r="E25" s="46"/>
      <c r="F25" s="46"/>
      <c r="G25" s="46"/>
      <c r="H25" s="46"/>
      <c r="I25" s="46"/>
      <c r="J25" s="54"/>
      <c r="M25" s="42" t="s">
        <v>120</v>
      </c>
      <c r="N25" s="42"/>
      <c r="O25" s="32" t="s">
        <v>67</v>
      </c>
      <c r="P25" s="32" t="s">
        <v>68</v>
      </c>
      <c r="T25" s="8" t="s">
        <v>74</v>
      </c>
    </row>
    <row r="26" spans="2:20" ht="15.75" customHeight="1">
      <c r="B26" s="55"/>
      <c r="C26" s="57"/>
      <c r="D26" s="55"/>
      <c r="E26" s="56"/>
      <c r="F26" s="56"/>
      <c r="G26" s="56"/>
      <c r="H26" s="56"/>
      <c r="I26" s="56"/>
      <c r="J26" s="57"/>
      <c r="M26" s="42"/>
      <c r="N26" s="42"/>
      <c r="O26" s="33" t="s">
        <v>89</v>
      </c>
      <c r="P26" s="33" t="s">
        <v>26</v>
      </c>
    </row>
    <row r="27" spans="2:20" ht="15.75" customHeight="1">
      <c r="B27" s="43"/>
      <c r="C27" s="44"/>
      <c r="D27" s="44"/>
      <c r="E27" s="44"/>
      <c r="F27" s="44"/>
      <c r="G27" s="44"/>
      <c r="H27" s="44"/>
      <c r="I27" s="44"/>
      <c r="J27" s="44"/>
      <c r="M27" s="42"/>
      <c r="N27" s="42"/>
      <c r="O27" s="33" t="s">
        <v>130</v>
      </c>
      <c r="P27" s="33" t="s">
        <v>11</v>
      </c>
    </row>
    <row r="28" spans="2:20" ht="15.75" customHeight="1">
      <c r="B28" s="58" t="s">
        <v>79</v>
      </c>
      <c r="C28" s="44"/>
      <c r="D28" s="44"/>
      <c r="E28" s="44"/>
      <c r="F28" s="44"/>
      <c r="G28" s="44"/>
      <c r="H28" s="44"/>
      <c r="I28" s="44"/>
      <c r="J28" s="52"/>
      <c r="M28" s="42"/>
      <c r="N28" s="42"/>
      <c r="O28" s="33" t="s">
        <v>100</v>
      </c>
      <c r="P28" s="33" t="s">
        <v>26</v>
      </c>
    </row>
    <row r="29" spans="2:20" ht="15.75" customHeight="1">
      <c r="B29" s="59" t="s">
        <v>138</v>
      </c>
      <c r="C29" s="46"/>
      <c r="D29" s="46"/>
      <c r="E29" s="46"/>
      <c r="F29" s="46"/>
      <c r="G29" s="46"/>
      <c r="H29" s="46"/>
      <c r="I29" s="46"/>
      <c r="J29" s="54"/>
      <c r="M29" s="42"/>
      <c r="N29" s="42"/>
      <c r="O29" s="33" t="s">
        <v>87</v>
      </c>
      <c r="P29" s="33" t="s">
        <v>26</v>
      </c>
    </row>
    <row r="30" spans="2:20" ht="15.75" customHeight="1">
      <c r="B30" s="60"/>
      <c r="C30" s="48"/>
      <c r="D30" s="48"/>
      <c r="E30" s="48"/>
      <c r="F30" s="48"/>
      <c r="G30" s="48"/>
      <c r="H30" s="48"/>
      <c r="I30" s="48"/>
      <c r="J30" s="61"/>
      <c r="M30" s="42"/>
      <c r="N30" s="42"/>
      <c r="O30" s="33" t="s">
        <v>99</v>
      </c>
      <c r="P30" s="33" t="s">
        <v>81</v>
      </c>
    </row>
    <row r="31" spans="2:20" ht="15.75" customHeight="1">
      <c r="B31" s="60"/>
      <c r="C31" s="48"/>
      <c r="D31" s="48"/>
      <c r="E31" s="48"/>
      <c r="F31" s="48"/>
      <c r="G31" s="48"/>
      <c r="H31" s="48"/>
      <c r="I31" s="48"/>
      <c r="J31" s="61"/>
      <c r="M31" s="42"/>
      <c r="N31" s="42"/>
      <c r="O31" s="32" t="s">
        <v>85</v>
      </c>
      <c r="P31" s="32" t="s">
        <v>11</v>
      </c>
    </row>
    <row r="32" spans="2:20" ht="15.75" customHeight="1">
      <c r="B32" s="60"/>
      <c r="C32" s="48"/>
      <c r="D32" s="48"/>
      <c r="E32" s="48"/>
      <c r="F32" s="48"/>
      <c r="G32" s="48"/>
      <c r="H32" s="48"/>
      <c r="I32" s="48"/>
      <c r="J32" s="61"/>
      <c r="M32" s="42"/>
      <c r="N32" s="42"/>
      <c r="O32" s="33" t="s">
        <v>135</v>
      </c>
      <c r="P32" s="33" t="s">
        <v>19</v>
      </c>
    </row>
    <row r="33" spans="2:16" ht="15.75" customHeight="1">
      <c r="B33" s="60"/>
      <c r="C33" s="48"/>
      <c r="D33" s="48"/>
      <c r="E33" s="48"/>
      <c r="F33" s="48"/>
      <c r="G33" s="48"/>
      <c r="H33" s="48"/>
      <c r="I33" s="48"/>
      <c r="J33" s="61"/>
      <c r="M33" s="42"/>
      <c r="N33" s="42"/>
      <c r="O33" s="33" t="s">
        <v>83</v>
      </c>
      <c r="P33" s="33" t="s">
        <v>26</v>
      </c>
    </row>
    <row r="34" spans="2:16" ht="15.75" customHeight="1">
      <c r="B34" s="55"/>
      <c r="C34" s="56"/>
      <c r="D34" s="56"/>
      <c r="E34" s="56"/>
      <c r="F34" s="56"/>
      <c r="G34" s="56"/>
      <c r="H34" s="56"/>
      <c r="I34" s="56"/>
      <c r="J34" s="57"/>
      <c r="M34" s="42"/>
      <c r="N34" s="42"/>
      <c r="O34" s="33" t="s">
        <v>82</v>
      </c>
      <c r="P34" s="33" t="s">
        <v>11</v>
      </c>
    </row>
    <row r="35" spans="2:16" ht="15.75" customHeight="1">
      <c r="B35" s="62" t="s">
        <v>131</v>
      </c>
      <c r="C35" s="46"/>
      <c r="D35" s="46"/>
      <c r="E35" s="46"/>
      <c r="F35" s="46"/>
      <c r="G35" s="46"/>
      <c r="H35" s="46"/>
      <c r="I35" s="46"/>
      <c r="J35" s="54"/>
      <c r="M35" s="42"/>
      <c r="N35" s="42"/>
      <c r="O35" s="33" t="s">
        <v>95</v>
      </c>
      <c r="P35" s="33" t="s">
        <v>11</v>
      </c>
    </row>
    <row r="36" spans="2:16" ht="15.75" customHeight="1">
      <c r="B36" s="60"/>
      <c r="C36" s="48"/>
      <c r="D36" s="48"/>
      <c r="E36" s="48"/>
      <c r="F36" s="48"/>
      <c r="G36" s="48"/>
      <c r="H36" s="48"/>
      <c r="I36" s="48"/>
      <c r="J36" s="61"/>
      <c r="M36" s="42"/>
      <c r="N36" s="42"/>
      <c r="O36" s="33" t="s">
        <v>104</v>
      </c>
      <c r="P36" s="33" t="s">
        <v>19</v>
      </c>
    </row>
    <row r="37" spans="2:16" ht="15.75" customHeight="1">
      <c r="B37" s="60"/>
      <c r="C37" s="48"/>
      <c r="D37" s="48"/>
      <c r="E37" s="48"/>
      <c r="F37" s="48"/>
      <c r="G37" s="48"/>
      <c r="H37" s="48"/>
      <c r="I37" s="48"/>
      <c r="J37" s="61"/>
      <c r="M37" s="42"/>
      <c r="N37" s="42"/>
      <c r="O37" s="31" t="s">
        <v>128</v>
      </c>
      <c r="P37" s="31" t="s">
        <v>26</v>
      </c>
    </row>
    <row r="38" spans="2:16" ht="15.75" customHeight="1">
      <c r="B38" s="60"/>
      <c r="C38" s="48"/>
      <c r="D38" s="48"/>
      <c r="E38" s="48"/>
      <c r="F38" s="48"/>
      <c r="G38" s="48"/>
      <c r="H38" s="48"/>
      <c r="I38" s="48"/>
      <c r="J38" s="61"/>
      <c r="M38" s="42"/>
      <c r="N38" s="42"/>
      <c r="O38" s="31" t="s">
        <v>129</v>
      </c>
      <c r="P38" s="31" t="s">
        <v>98</v>
      </c>
    </row>
    <row r="39" spans="2:16" ht="16.5" customHeight="1">
      <c r="B39" s="60"/>
      <c r="C39" s="48"/>
      <c r="D39" s="48"/>
      <c r="E39" s="48"/>
      <c r="F39" s="48"/>
      <c r="G39" s="48"/>
      <c r="H39" s="48"/>
      <c r="I39" s="48"/>
      <c r="J39" s="61"/>
      <c r="M39" s="42"/>
      <c r="N39" s="42"/>
      <c r="O39" s="33" t="s">
        <v>94</v>
      </c>
      <c r="P39" s="33" t="s">
        <v>11</v>
      </c>
    </row>
    <row r="40" spans="2:16" ht="15.75" customHeight="1">
      <c r="B40" s="55"/>
      <c r="C40" s="56"/>
      <c r="D40" s="56"/>
      <c r="E40" s="56"/>
      <c r="F40" s="56"/>
      <c r="G40" s="56"/>
      <c r="H40" s="56"/>
      <c r="I40" s="56"/>
      <c r="J40" s="57"/>
      <c r="M40" s="42"/>
      <c r="N40" s="42"/>
      <c r="O40" s="33" t="s">
        <v>92</v>
      </c>
      <c r="P40" s="33" t="s">
        <v>19</v>
      </c>
    </row>
    <row r="41" spans="2:16" ht="20.25" customHeight="1">
      <c r="B41" s="45"/>
      <c r="C41" s="46"/>
      <c r="D41" s="46"/>
      <c r="E41" s="46"/>
      <c r="F41" s="46"/>
      <c r="G41" s="46"/>
      <c r="H41" s="46"/>
      <c r="I41" s="46"/>
      <c r="J41" s="46"/>
      <c r="M41" s="42"/>
      <c r="N41" s="42"/>
      <c r="O41" s="33" t="s">
        <v>91</v>
      </c>
      <c r="P41" s="33" t="s">
        <v>11</v>
      </c>
    </row>
    <row r="42" spans="2:16" ht="15.75" customHeight="1">
      <c r="B42" s="12" t="s">
        <v>93</v>
      </c>
      <c r="C42" s="47" t="str">
        <f>C14</f>
        <v>Renato Josenildo Da Silva</v>
      </c>
      <c r="D42" s="48"/>
      <c r="E42" s="48"/>
      <c r="F42" s="48"/>
      <c r="G42" s="48"/>
      <c r="H42" s="48"/>
      <c r="I42" s="48"/>
      <c r="J42" s="48"/>
      <c r="M42" s="42"/>
      <c r="N42" s="42"/>
      <c r="O42" s="33" t="s">
        <v>90</v>
      </c>
      <c r="P42" s="33" t="s">
        <v>26</v>
      </c>
    </row>
    <row r="43" spans="2:16" ht="15.75" customHeight="1">
      <c r="B43" s="49"/>
      <c r="C43" s="48"/>
      <c r="D43" s="48"/>
      <c r="E43" s="48"/>
      <c r="F43" s="48"/>
      <c r="G43" s="48"/>
      <c r="H43" s="48"/>
      <c r="I43" s="48"/>
      <c r="J43" s="48"/>
      <c r="M43" s="42"/>
      <c r="N43" s="42"/>
      <c r="O43" s="33" t="s">
        <v>80</v>
      </c>
      <c r="P43" s="33" t="s">
        <v>81</v>
      </c>
    </row>
    <row r="44" spans="2:16" ht="15.75" customHeight="1">
      <c r="B44" s="50" t="s">
        <v>96</v>
      </c>
      <c r="C44" s="48"/>
      <c r="D44" s="48"/>
      <c r="E44" s="48"/>
      <c r="F44" s="48"/>
      <c r="G44" s="48"/>
      <c r="H44" s="48"/>
      <c r="I44" s="48"/>
      <c r="J44" s="48"/>
      <c r="M44" s="42"/>
      <c r="N44" s="42"/>
      <c r="O44" s="33" t="s">
        <v>101</v>
      </c>
      <c r="P44" s="33" t="s">
        <v>19</v>
      </c>
    </row>
    <row r="45" spans="2:16" ht="15.75" customHeight="1">
      <c r="M45" s="42"/>
      <c r="N45" s="42"/>
      <c r="O45" s="33" t="s">
        <v>97</v>
      </c>
      <c r="P45" s="33" t="s">
        <v>98</v>
      </c>
    </row>
    <row r="46" spans="2:16" ht="15.75" customHeight="1">
      <c r="M46" s="42"/>
      <c r="N46" s="42"/>
      <c r="O46" s="32" t="s">
        <v>86</v>
      </c>
      <c r="P46" s="32" t="s">
        <v>19</v>
      </c>
    </row>
    <row r="47" spans="2:16" ht="15.75" customHeight="1">
      <c r="M47" s="42"/>
      <c r="N47" s="42"/>
      <c r="O47" s="33" t="s">
        <v>88</v>
      </c>
      <c r="P47" s="33" t="s">
        <v>26</v>
      </c>
    </row>
    <row r="48" spans="2:16" ht="15.75" customHeight="1">
      <c r="M48" s="42"/>
      <c r="N48" s="42"/>
      <c r="O48" s="33" t="s">
        <v>84</v>
      </c>
      <c r="P48" s="33" t="s">
        <v>19</v>
      </c>
    </row>
    <row r="49" spans="13:16" ht="15.75" customHeight="1">
      <c r="M49" s="42"/>
      <c r="N49" s="42"/>
      <c r="O49" s="33" t="s">
        <v>103</v>
      </c>
      <c r="P49" s="33" t="s">
        <v>26</v>
      </c>
    </row>
    <row r="50" spans="13:16" ht="15.75" customHeight="1">
      <c r="M50" s="42"/>
      <c r="N50" s="42"/>
      <c r="O50" s="33" t="s">
        <v>102</v>
      </c>
      <c r="P50" s="33" t="s">
        <v>11</v>
      </c>
    </row>
    <row r="51" spans="13:16" ht="15.75" customHeight="1"/>
    <row r="52" spans="13:16" ht="15.75" customHeight="1">
      <c r="M52" s="36" t="s">
        <v>121</v>
      </c>
      <c r="N52" s="37"/>
      <c r="O52" s="21" t="s">
        <v>30</v>
      </c>
      <c r="P52" s="21" t="s">
        <v>132</v>
      </c>
    </row>
    <row r="53" spans="13:16" ht="15.75" customHeight="1">
      <c r="M53" s="38"/>
      <c r="N53" s="39"/>
      <c r="O53" s="21" t="s">
        <v>109</v>
      </c>
      <c r="P53" s="21" t="s">
        <v>19</v>
      </c>
    </row>
    <row r="54" spans="13:16" ht="15.75" customHeight="1">
      <c r="M54" s="38"/>
      <c r="N54" s="39"/>
      <c r="O54" s="21" t="s">
        <v>108</v>
      </c>
      <c r="P54" s="21" t="s">
        <v>26</v>
      </c>
    </row>
    <row r="55" spans="13:16" ht="15.75" customHeight="1">
      <c r="M55" s="38"/>
      <c r="N55" s="39"/>
      <c r="O55" s="21" t="s">
        <v>111</v>
      </c>
      <c r="P55" s="21" t="s">
        <v>112</v>
      </c>
    </row>
    <row r="56" spans="13:16" ht="15.75" customHeight="1">
      <c r="M56" s="38"/>
      <c r="N56" s="39"/>
      <c r="O56" s="21" t="s">
        <v>105</v>
      </c>
      <c r="P56" s="21" t="s">
        <v>98</v>
      </c>
    </row>
    <row r="57" spans="13:16" ht="15.75" customHeight="1">
      <c r="M57" s="38"/>
      <c r="N57" s="39"/>
      <c r="O57" s="22" t="s">
        <v>54</v>
      </c>
      <c r="P57" s="22" t="s">
        <v>11</v>
      </c>
    </row>
    <row r="58" spans="13:16" ht="15.75" customHeight="1">
      <c r="M58" s="38"/>
      <c r="N58" s="39"/>
      <c r="O58" s="21" t="s">
        <v>110</v>
      </c>
      <c r="P58" s="21" t="s">
        <v>26</v>
      </c>
    </row>
    <row r="59" spans="13:16" ht="15.75" customHeight="1">
      <c r="M59" s="38"/>
      <c r="N59" s="39"/>
      <c r="O59" s="21" t="s">
        <v>107</v>
      </c>
      <c r="P59" s="21" t="s">
        <v>19</v>
      </c>
    </row>
    <row r="60" spans="13:16" ht="15.75" customHeight="1">
      <c r="M60" s="40"/>
      <c r="N60" s="41"/>
      <c r="O60" s="21" t="s">
        <v>106</v>
      </c>
      <c r="P60" s="21" t="s">
        <v>11</v>
      </c>
    </row>
    <row r="61" spans="13:16" ht="15.75" customHeight="1"/>
    <row r="62" spans="13:16" ht="15.75" customHeight="1">
      <c r="M62" s="36" t="s">
        <v>123</v>
      </c>
      <c r="N62" s="37"/>
      <c r="O62" s="22" t="s">
        <v>113</v>
      </c>
      <c r="P62" s="22" t="s">
        <v>114</v>
      </c>
    </row>
    <row r="63" spans="13:16" ht="15.75" customHeight="1">
      <c r="M63" s="38"/>
      <c r="N63" s="39"/>
      <c r="O63" s="22" t="s">
        <v>122</v>
      </c>
      <c r="P63" s="22" t="s">
        <v>114</v>
      </c>
    </row>
    <row r="64" spans="13:16" ht="15.75" customHeight="1">
      <c r="M64" s="40"/>
      <c r="N64" s="41"/>
      <c r="O64" s="22" t="s">
        <v>115</v>
      </c>
      <c r="P64" s="22" t="s">
        <v>114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R3:R15">
    <sortCondition ref="R3:R15"/>
  </sortState>
  <mergeCells count="56">
    <mergeCell ref="B25:C26"/>
    <mergeCell ref="B13:B23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G19:J19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M62:N64"/>
    <mergeCell ref="M52:N60"/>
    <mergeCell ref="M25:N50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I4" xr:uid="{00000000-0002-0000-0000-000002000000}">
      <formula1>$R$3:$R$18</formula1>
    </dataValidation>
    <dataValidation type="list" allowBlank="1" showErrorMessage="1" sqref="C14:C23" xr:uid="{00000000-0002-0000-0000-000004000000}">
      <formula1>$O$3:$O$64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view="pageBreakPreview" topLeftCell="A7" zoomScale="102" zoomScaleNormal="100" zoomScaleSheetLayoutView="102" workbookViewId="0">
      <selection activeCell="H29" sqref="H29:L51"/>
    </sheetView>
  </sheetViews>
  <sheetFormatPr defaultColWidth="14.44140625" defaultRowHeight="15" customHeight="1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>
      <c r="B1" s="65"/>
      <c r="C1" s="44"/>
      <c r="D1" s="44"/>
      <c r="E1" s="52"/>
      <c r="F1" s="63" t="s">
        <v>116</v>
      </c>
      <c r="G1" s="44"/>
      <c r="H1" s="44"/>
      <c r="I1" s="52"/>
      <c r="J1" s="63" t="s">
        <v>1</v>
      </c>
      <c r="K1" s="44"/>
      <c r="L1" s="52"/>
    </row>
    <row r="2" spans="2:16" ht="14.4">
      <c r="B2" s="49"/>
      <c r="C2" s="48"/>
      <c r="D2" s="48"/>
      <c r="E2" s="48"/>
      <c r="F2" s="48"/>
      <c r="G2" s="48"/>
      <c r="H2" s="48"/>
      <c r="I2" s="48"/>
      <c r="J2" s="48"/>
    </row>
    <row r="3" spans="2:16" ht="15.6">
      <c r="B3" s="13" t="s">
        <v>117</v>
      </c>
      <c r="C3" s="75" t="str">
        <f>'Relatório de Serviços'!E9</f>
        <v>Ponto 97 - Rua Inan Beckman</v>
      </c>
      <c r="D3" s="44"/>
      <c r="E3" s="44"/>
      <c r="F3" s="44"/>
      <c r="G3" s="44"/>
      <c r="H3" s="44"/>
      <c r="I3" s="52"/>
      <c r="J3" s="14" t="s">
        <v>118</v>
      </c>
      <c r="K3" s="76">
        <f>'Relatório de Serviços'!H3</f>
        <v>45536</v>
      </c>
      <c r="L3" s="52"/>
    </row>
    <row r="4" spans="2:16" ht="14.4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>
      <c r="B5" s="74"/>
      <c r="C5" s="46"/>
      <c r="D5" s="46"/>
      <c r="E5" s="46"/>
      <c r="F5" s="54"/>
      <c r="H5" s="77"/>
      <c r="I5" s="46"/>
      <c r="J5" s="46"/>
      <c r="K5" s="46"/>
      <c r="L5" s="54"/>
    </row>
    <row r="6" spans="2:16" ht="14.4">
      <c r="B6" s="60"/>
      <c r="C6" s="48"/>
      <c r="D6" s="48"/>
      <c r="E6" s="48"/>
      <c r="F6" s="61"/>
      <c r="H6" s="60"/>
      <c r="I6" s="48"/>
      <c r="J6" s="48"/>
      <c r="K6" s="48"/>
      <c r="L6" s="61"/>
      <c r="O6" s="3"/>
      <c r="P6" s="3"/>
    </row>
    <row r="7" spans="2:16" ht="14.4">
      <c r="B7" s="60"/>
      <c r="C7" s="48"/>
      <c r="D7" s="48"/>
      <c r="E7" s="48"/>
      <c r="F7" s="61"/>
      <c r="H7" s="60"/>
      <c r="I7" s="48"/>
      <c r="J7" s="48"/>
      <c r="K7" s="48"/>
      <c r="L7" s="61"/>
    </row>
    <row r="8" spans="2:16" ht="14.4">
      <c r="B8" s="60"/>
      <c r="C8" s="48"/>
      <c r="D8" s="48"/>
      <c r="E8" s="48"/>
      <c r="F8" s="61"/>
      <c r="H8" s="60"/>
      <c r="I8" s="48"/>
      <c r="J8" s="48"/>
      <c r="K8" s="48"/>
      <c r="L8" s="61"/>
    </row>
    <row r="9" spans="2:16" ht="14.4">
      <c r="B9" s="60"/>
      <c r="C9" s="48"/>
      <c r="D9" s="48"/>
      <c r="E9" s="48"/>
      <c r="F9" s="61"/>
      <c r="G9" s="19"/>
      <c r="H9" s="60"/>
      <c r="I9" s="48"/>
      <c r="J9" s="48"/>
      <c r="K9" s="48"/>
      <c r="L9" s="61"/>
    </row>
    <row r="10" spans="2:16" ht="14.4">
      <c r="B10" s="60"/>
      <c r="C10" s="48"/>
      <c r="D10" s="48"/>
      <c r="E10" s="48"/>
      <c r="F10" s="61"/>
      <c r="G10" s="19"/>
      <c r="H10" s="60"/>
      <c r="I10" s="48"/>
      <c r="J10" s="48"/>
      <c r="K10" s="48"/>
      <c r="L10" s="61"/>
    </row>
    <row r="11" spans="2:16" ht="14.4">
      <c r="B11" s="60"/>
      <c r="C11" s="48"/>
      <c r="D11" s="48"/>
      <c r="E11" s="48"/>
      <c r="F11" s="61"/>
      <c r="G11" s="19"/>
      <c r="H11" s="60"/>
      <c r="I11" s="48"/>
      <c r="J11" s="48"/>
      <c r="K11" s="48"/>
      <c r="L11" s="61"/>
    </row>
    <row r="12" spans="2:16" ht="14.4">
      <c r="B12" s="60"/>
      <c r="C12" s="48"/>
      <c r="D12" s="48"/>
      <c r="E12" s="48"/>
      <c r="F12" s="61"/>
      <c r="H12" s="60"/>
      <c r="I12" s="48"/>
      <c r="J12" s="48"/>
      <c r="K12" s="48"/>
      <c r="L12" s="61"/>
    </row>
    <row r="13" spans="2:16" ht="14.4">
      <c r="B13" s="60"/>
      <c r="C13" s="48"/>
      <c r="D13" s="48"/>
      <c r="E13" s="48"/>
      <c r="F13" s="61"/>
      <c r="H13" s="60"/>
      <c r="I13" s="48"/>
      <c r="J13" s="48"/>
      <c r="K13" s="48"/>
      <c r="L13" s="61"/>
    </row>
    <row r="14" spans="2:16" ht="14.4">
      <c r="B14" s="60"/>
      <c r="C14" s="48"/>
      <c r="D14" s="48"/>
      <c r="E14" s="48"/>
      <c r="F14" s="61"/>
      <c r="H14" s="60"/>
      <c r="I14" s="48"/>
      <c r="J14" s="48"/>
      <c r="K14" s="48"/>
      <c r="L14" s="61"/>
    </row>
    <row r="15" spans="2:16" ht="14.4">
      <c r="B15" s="60"/>
      <c r="C15" s="48"/>
      <c r="D15" s="48"/>
      <c r="E15" s="48"/>
      <c r="F15" s="61"/>
      <c r="H15" s="60"/>
      <c r="I15" s="48"/>
      <c r="J15" s="48"/>
      <c r="K15" s="48"/>
      <c r="L15" s="61"/>
    </row>
    <row r="16" spans="2:16" ht="14.4">
      <c r="B16" s="60"/>
      <c r="C16" s="48"/>
      <c r="D16" s="48"/>
      <c r="E16" s="48"/>
      <c r="F16" s="61"/>
      <c r="H16" s="60"/>
      <c r="I16" s="48"/>
      <c r="J16" s="48"/>
      <c r="K16" s="48"/>
      <c r="L16" s="61"/>
    </row>
    <row r="17" spans="1:12" ht="14.4">
      <c r="B17" s="60"/>
      <c r="C17" s="48"/>
      <c r="D17" s="48"/>
      <c r="E17" s="48"/>
      <c r="F17" s="61"/>
      <c r="H17" s="60"/>
      <c r="I17" s="48"/>
      <c r="J17" s="48"/>
      <c r="K17" s="48"/>
      <c r="L17" s="61"/>
    </row>
    <row r="18" spans="1:12" ht="14.4">
      <c r="B18" s="60"/>
      <c r="C18" s="48"/>
      <c r="D18" s="48"/>
      <c r="E18" s="48"/>
      <c r="F18" s="61"/>
      <c r="H18" s="60"/>
      <c r="I18" s="48"/>
      <c r="J18" s="48"/>
      <c r="K18" s="48"/>
      <c r="L18" s="61"/>
    </row>
    <row r="19" spans="1:12" ht="14.4">
      <c r="B19" s="60"/>
      <c r="C19" s="48"/>
      <c r="D19" s="48"/>
      <c r="E19" s="48"/>
      <c r="F19" s="61"/>
      <c r="H19" s="60"/>
      <c r="I19" s="48"/>
      <c r="J19" s="48"/>
      <c r="K19" s="48"/>
      <c r="L19" s="61"/>
    </row>
    <row r="20" spans="1:12" ht="14.4">
      <c r="B20" s="60"/>
      <c r="C20" s="48"/>
      <c r="D20" s="48"/>
      <c r="E20" s="48"/>
      <c r="F20" s="61"/>
      <c r="H20" s="60"/>
      <c r="I20" s="48"/>
      <c r="J20" s="48"/>
      <c r="K20" s="48"/>
      <c r="L20" s="61"/>
    </row>
    <row r="21" spans="1:12" ht="15.75" customHeight="1">
      <c r="B21" s="60"/>
      <c r="C21" s="48"/>
      <c r="D21" s="48"/>
      <c r="E21" s="48"/>
      <c r="F21" s="61"/>
      <c r="H21" s="60"/>
      <c r="I21" s="48"/>
      <c r="J21" s="48"/>
      <c r="K21" s="48"/>
      <c r="L21" s="61"/>
    </row>
    <row r="22" spans="1:12" ht="15.75" customHeight="1">
      <c r="B22" s="60"/>
      <c r="C22" s="48"/>
      <c r="D22" s="48"/>
      <c r="E22" s="48"/>
      <c r="F22" s="61"/>
      <c r="G22" s="19"/>
      <c r="H22" s="60"/>
      <c r="I22" s="48"/>
      <c r="J22" s="48"/>
      <c r="K22" s="48"/>
      <c r="L22" s="61"/>
    </row>
    <row r="23" spans="1:12" ht="17.25" customHeight="1">
      <c r="B23" s="60"/>
      <c r="C23" s="48"/>
      <c r="D23" s="48"/>
      <c r="E23" s="48"/>
      <c r="F23" s="61"/>
      <c r="G23" s="19"/>
      <c r="H23" s="60"/>
      <c r="I23" s="48"/>
      <c r="J23" s="48"/>
      <c r="K23" s="48"/>
      <c r="L23" s="61"/>
    </row>
    <row r="24" spans="1:12" ht="15.75" customHeight="1">
      <c r="B24" s="60"/>
      <c r="C24" s="48"/>
      <c r="D24" s="48"/>
      <c r="E24" s="48"/>
      <c r="F24" s="61"/>
      <c r="H24" s="60"/>
      <c r="I24" s="48"/>
      <c r="J24" s="48"/>
      <c r="K24" s="48"/>
      <c r="L24" s="61"/>
    </row>
    <row r="25" spans="1:12" ht="15.75" customHeight="1">
      <c r="B25" s="60"/>
      <c r="C25" s="48"/>
      <c r="D25" s="48"/>
      <c r="E25" s="48"/>
      <c r="F25" s="61"/>
      <c r="H25" s="60"/>
      <c r="I25" s="48"/>
      <c r="J25" s="48"/>
      <c r="K25" s="48"/>
      <c r="L25" s="61"/>
    </row>
    <row r="26" spans="1:12" ht="14.25" customHeight="1">
      <c r="B26" s="60"/>
      <c r="C26" s="48"/>
      <c r="D26" s="48"/>
      <c r="E26" s="48"/>
      <c r="F26" s="61"/>
      <c r="H26" s="60"/>
      <c r="I26" s="48"/>
      <c r="J26" s="48"/>
      <c r="K26" s="48"/>
      <c r="L26" s="61"/>
    </row>
    <row r="27" spans="1:12" ht="20.25" customHeight="1">
      <c r="B27" s="55"/>
      <c r="C27" s="56"/>
      <c r="D27" s="56"/>
      <c r="E27" s="56"/>
      <c r="F27" s="57"/>
      <c r="H27" s="55"/>
      <c r="I27" s="56"/>
      <c r="J27" s="56"/>
      <c r="K27" s="56"/>
      <c r="L27" s="57"/>
    </row>
    <row r="28" spans="1:12" ht="15.75" customHeight="1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>
      <c r="A29" s="11"/>
      <c r="B29" s="74"/>
      <c r="C29" s="46"/>
      <c r="D29" s="46"/>
      <c r="E29" s="46"/>
      <c r="F29" s="54"/>
      <c r="G29" s="11"/>
      <c r="H29" s="77"/>
      <c r="I29" s="46"/>
      <c r="J29" s="46"/>
      <c r="K29" s="46"/>
      <c r="L29" s="54"/>
    </row>
    <row r="30" spans="1:12" ht="15.75" customHeight="1">
      <c r="A30" s="11"/>
      <c r="B30" s="60"/>
      <c r="C30" s="48"/>
      <c r="D30" s="48"/>
      <c r="E30" s="48"/>
      <c r="F30" s="61"/>
      <c r="G30" s="11"/>
      <c r="H30" s="60"/>
      <c r="I30" s="48"/>
      <c r="J30" s="48"/>
      <c r="K30" s="48"/>
      <c r="L30" s="61"/>
    </row>
    <row r="31" spans="1:12" ht="19.5" customHeight="1">
      <c r="A31" s="11"/>
      <c r="B31" s="60"/>
      <c r="C31" s="48"/>
      <c r="D31" s="48"/>
      <c r="E31" s="48"/>
      <c r="F31" s="61"/>
      <c r="G31" s="11"/>
      <c r="H31" s="60"/>
      <c r="I31" s="48"/>
      <c r="J31" s="48"/>
      <c r="K31" s="48"/>
      <c r="L31" s="61"/>
    </row>
    <row r="32" spans="1:12" ht="15.75" customHeight="1">
      <c r="A32" s="11"/>
      <c r="B32" s="60"/>
      <c r="C32" s="48"/>
      <c r="D32" s="48"/>
      <c r="E32" s="48"/>
      <c r="F32" s="61"/>
      <c r="G32" s="11"/>
      <c r="H32" s="60"/>
      <c r="I32" s="48"/>
      <c r="J32" s="48"/>
      <c r="K32" s="48"/>
      <c r="L32" s="61"/>
    </row>
    <row r="33" spans="1:12" ht="15.75" customHeight="1">
      <c r="A33" s="11"/>
      <c r="B33" s="60"/>
      <c r="C33" s="48"/>
      <c r="D33" s="48"/>
      <c r="E33" s="48"/>
      <c r="F33" s="61"/>
      <c r="G33" s="19"/>
      <c r="H33" s="60"/>
      <c r="I33" s="48"/>
      <c r="J33" s="48"/>
      <c r="K33" s="48"/>
      <c r="L33" s="61"/>
    </row>
    <row r="34" spans="1:12" ht="15.75" customHeight="1">
      <c r="A34" s="11"/>
      <c r="B34" s="60"/>
      <c r="C34" s="48"/>
      <c r="D34" s="48"/>
      <c r="E34" s="48"/>
      <c r="F34" s="61"/>
      <c r="G34" s="19"/>
      <c r="H34" s="60"/>
      <c r="I34" s="48"/>
      <c r="J34" s="48"/>
      <c r="K34" s="48"/>
      <c r="L34" s="61"/>
    </row>
    <row r="35" spans="1:12" ht="15.75" customHeight="1">
      <c r="A35" s="11"/>
      <c r="B35" s="60"/>
      <c r="C35" s="48"/>
      <c r="D35" s="48"/>
      <c r="E35" s="48"/>
      <c r="F35" s="61"/>
      <c r="G35" s="19"/>
      <c r="H35" s="60"/>
      <c r="I35" s="48"/>
      <c r="J35" s="48"/>
      <c r="K35" s="48"/>
      <c r="L35" s="61"/>
    </row>
    <row r="36" spans="1:12" ht="15.75" customHeight="1">
      <c r="A36" s="11"/>
      <c r="B36" s="60"/>
      <c r="C36" s="48"/>
      <c r="D36" s="48"/>
      <c r="E36" s="48"/>
      <c r="F36" s="61"/>
      <c r="G36" s="11"/>
      <c r="H36" s="60"/>
      <c r="I36" s="48"/>
      <c r="J36" s="48"/>
      <c r="K36" s="48"/>
      <c r="L36" s="61"/>
    </row>
    <row r="37" spans="1:12" ht="15.75" customHeight="1">
      <c r="A37" s="11"/>
      <c r="B37" s="60"/>
      <c r="C37" s="48"/>
      <c r="D37" s="48"/>
      <c r="E37" s="48"/>
      <c r="F37" s="61"/>
      <c r="G37" s="11"/>
      <c r="H37" s="60"/>
      <c r="I37" s="48"/>
      <c r="J37" s="48"/>
      <c r="K37" s="48"/>
      <c r="L37" s="61"/>
    </row>
    <row r="38" spans="1:12" ht="15.75" customHeight="1">
      <c r="A38" s="11"/>
      <c r="B38" s="60"/>
      <c r="C38" s="48"/>
      <c r="D38" s="48"/>
      <c r="E38" s="48"/>
      <c r="F38" s="61"/>
      <c r="G38" s="11"/>
      <c r="H38" s="60"/>
      <c r="I38" s="48"/>
      <c r="J38" s="48"/>
      <c r="K38" s="48"/>
      <c r="L38" s="61"/>
    </row>
    <row r="39" spans="1:12" ht="16.5" customHeight="1">
      <c r="A39" s="11"/>
      <c r="B39" s="60"/>
      <c r="C39" s="48"/>
      <c r="D39" s="48"/>
      <c r="E39" s="48"/>
      <c r="F39" s="61"/>
      <c r="G39" s="11"/>
      <c r="H39" s="60"/>
      <c r="I39" s="48"/>
      <c r="J39" s="48"/>
      <c r="K39" s="48"/>
      <c r="L39" s="61"/>
    </row>
    <row r="40" spans="1:12" ht="15.75" customHeight="1">
      <c r="A40" s="11"/>
      <c r="B40" s="60"/>
      <c r="C40" s="48"/>
      <c r="D40" s="48"/>
      <c r="E40" s="48"/>
      <c r="F40" s="61"/>
      <c r="G40" s="11"/>
      <c r="H40" s="60"/>
      <c r="I40" s="48"/>
      <c r="J40" s="48"/>
      <c r="K40" s="48"/>
      <c r="L40" s="61"/>
    </row>
    <row r="41" spans="1:12" ht="15.75" customHeight="1">
      <c r="A41" s="11"/>
      <c r="B41" s="60"/>
      <c r="C41" s="48"/>
      <c r="D41" s="48"/>
      <c r="E41" s="48"/>
      <c r="F41" s="61"/>
      <c r="G41" s="11"/>
      <c r="H41" s="60"/>
      <c r="I41" s="48"/>
      <c r="J41" s="48"/>
      <c r="K41" s="48"/>
      <c r="L41" s="61"/>
    </row>
    <row r="42" spans="1:12" ht="20.25" customHeight="1">
      <c r="A42" s="11"/>
      <c r="B42" s="60"/>
      <c r="C42" s="48"/>
      <c r="D42" s="48"/>
      <c r="E42" s="48"/>
      <c r="F42" s="61"/>
      <c r="G42" s="11"/>
      <c r="H42" s="60"/>
      <c r="I42" s="48"/>
      <c r="J42" s="48"/>
      <c r="K42" s="48"/>
      <c r="L42" s="61"/>
    </row>
    <row r="43" spans="1:12" ht="15.75" customHeight="1">
      <c r="A43" s="11"/>
      <c r="B43" s="60"/>
      <c r="C43" s="48"/>
      <c r="D43" s="48"/>
      <c r="E43" s="48"/>
      <c r="F43" s="61"/>
      <c r="G43" s="11"/>
      <c r="H43" s="60"/>
      <c r="I43" s="48"/>
      <c r="J43" s="48"/>
      <c r="K43" s="48"/>
      <c r="L43" s="61"/>
    </row>
    <row r="44" spans="1:12" ht="15.75" customHeight="1">
      <c r="A44" s="11"/>
      <c r="B44" s="60"/>
      <c r="C44" s="48"/>
      <c r="D44" s="48"/>
      <c r="E44" s="48"/>
      <c r="F44" s="61"/>
      <c r="G44" s="11"/>
      <c r="H44" s="60"/>
      <c r="I44" s="48"/>
      <c r="J44" s="48"/>
      <c r="K44" s="48"/>
      <c r="L44" s="61"/>
    </row>
    <row r="45" spans="1:12" ht="15.75" customHeight="1">
      <c r="A45" s="11"/>
      <c r="B45" s="60"/>
      <c r="C45" s="48"/>
      <c r="D45" s="48"/>
      <c r="E45" s="48"/>
      <c r="F45" s="61"/>
      <c r="G45" s="11"/>
      <c r="H45" s="60"/>
      <c r="I45" s="48"/>
      <c r="J45" s="48"/>
      <c r="K45" s="48"/>
      <c r="L45" s="61"/>
    </row>
    <row r="46" spans="1:12" ht="15.75" customHeight="1">
      <c r="A46" s="11"/>
      <c r="B46" s="60"/>
      <c r="C46" s="48"/>
      <c r="D46" s="48"/>
      <c r="E46" s="48"/>
      <c r="F46" s="61"/>
      <c r="G46" s="19"/>
      <c r="H46" s="60"/>
      <c r="I46" s="48"/>
      <c r="J46" s="48"/>
      <c r="K46" s="48"/>
      <c r="L46" s="61"/>
    </row>
    <row r="47" spans="1:12" ht="15.75" customHeight="1">
      <c r="A47" s="11"/>
      <c r="B47" s="60"/>
      <c r="C47" s="48"/>
      <c r="D47" s="48"/>
      <c r="E47" s="48"/>
      <c r="F47" s="61"/>
      <c r="G47" s="19"/>
      <c r="H47" s="60"/>
      <c r="I47" s="48"/>
      <c r="J47" s="48"/>
      <c r="K47" s="48"/>
      <c r="L47" s="61"/>
    </row>
    <row r="48" spans="1:12" ht="15.75" customHeight="1">
      <c r="A48" s="11"/>
      <c r="B48" s="60"/>
      <c r="C48" s="48"/>
      <c r="D48" s="48"/>
      <c r="E48" s="48"/>
      <c r="F48" s="61"/>
      <c r="G48" s="11"/>
      <c r="H48" s="60"/>
      <c r="I48" s="48"/>
      <c r="J48" s="48"/>
      <c r="K48" s="48"/>
      <c r="L48" s="61"/>
    </row>
    <row r="49" spans="1:12" ht="15.75" customHeight="1">
      <c r="A49" s="11"/>
      <c r="B49" s="60"/>
      <c r="C49" s="48"/>
      <c r="D49" s="48"/>
      <c r="E49" s="48"/>
      <c r="F49" s="61"/>
      <c r="G49" s="11"/>
      <c r="H49" s="60"/>
      <c r="I49" s="48"/>
      <c r="J49" s="48"/>
      <c r="K49" s="48"/>
      <c r="L49" s="61"/>
    </row>
    <row r="50" spans="1:12" ht="15.75" customHeight="1">
      <c r="A50" s="11"/>
      <c r="B50" s="60"/>
      <c r="C50" s="48"/>
      <c r="D50" s="48"/>
      <c r="E50" s="48"/>
      <c r="F50" s="61"/>
      <c r="G50" s="11"/>
      <c r="H50" s="60"/>
      <c r="I50" s="48"/>
      <c r="J50" s="48"/>
      <c r="K50" s="48"/>
      <c r="L50" s="61"/>
    </row>
    <row r="51" spans="1:12" ht="15.75" customHeight="1">
      <c r="A51" s="11"/>
      <c r="B51" s="55"/>
      <c r="C51" s="56"/>
      <c r="D51" s="56"/>
      <c r="E51" s="56"/>
      <c r="F51" s="57"/>
      <c r="G51" s="11"/>
      <c r="H51" s="55"/>
      <c r="I51" s="56"/>
      <c r="J51" s="56"/>
      <c r="K51" s="56"/>
      <c r="L51" s="57"/>
    </row>
    <row r="52" spans="1:12" ht="15.75" customHeight="1"/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F27"/>
    <mergeCell ref="B29:F51"/>
    <mergeCell ref="B1:E1"/>
    <mergeCell ref="F1:I1"/>
    <mergeCell ref="J1:L1"/>
    <mergeCell ref="B2:J2"/>
    <mergeCell ref="C3:I3"/>
    <mergeCell ref="K3:L3"/>
    <mergeCell ref="H5:L27"/>
    <mergeCell ref="H29:L51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dcterms:created xsi:type="dcterms:W3CDTF">2024-08-20T15:37:03Z</dcterms:created>
  <dcterms:modified xsi:type="dcterms:W3CDTF">2024-09-04T12:41:56Z</dcterms:modified>
</cp:coreProperties>
</file>