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LAJARAN\SEMESTER 3\Praktik Sistem Keamanan Data\5\"/>
    </mc:Choice>
  </mc:AlternateContent>
  <xr:revisionPtr revIDLastSave="0" documentId="13_ncr:1_{3A79A8C6-E708-44F0-A414-D7FE94BEA30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Affine_Cipher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3" l="1"/>
  <c r="Q24" i="3"/>
  <c r="P24" i="3"/>
  <c r="O24" i="3"/>
  <c r="N24" i="3"/>
  <c r="M24" i="3"/>
  <c r="L24" i="3"/>
  <c r="J24" i="3"/>
  <c r="K24" i="3"/>
  <c r="I24" i="3"/>
  <c r="H24" i="3"/>
  <c r="G24" i="3"/>
  <c r="F24" i="3"/>
  <c r="E24" i="3"/>
  <c r="E43" i="3"/>
  <c r="G43" i="3" s="1"/>
  <c r="G42" i="3"/>
  <c r="E42" i="3"/>
  <c r="F42" i="3" s="1"/>
  <c r="G41" i="3"/>
  <c r="E41" i="3"/>
  <c r="F41" i="3" s="1"/>
  <c r="E40" i="3"/>
  <c r="G40" i="3" s="1"/>
  <c r="E39" i="3"/>
  <c r="G39" i="3" s="1"/>
  <c r="E38" i="3"/>
  <c r="F38" i="3" s="1"/>
  <c r="F37" i="3"/>
  <c r="E37" i="3"/>
  <c r="G37" i="3" s="1"/>
  <c r="E36" i="3"/>
  <c r="F36" i="3" s="1"/>
  <c r="E35" i="3"/>
  <c r="G35" i="3" s="1"/>
  <c r="G34" i="3"/>
  <c r="E34" i="3"/>
  <c r="F34" i="3" s="1"/>
  <c r="E33" i="3"/>
  <c r="G33" i="3" s="1"/>
  <c r="E32" i="3"/>
  <c r="G32" i="3" s="1"/>
  <c r="R23" i="3"/>
  <c r="R25" i="3" s="1"/>
  <c r="R26" i="3" s="1"/>
  <c r="Q23" i="3"/>
  <c r="P23" i="3"/>
  <c r="O23" i="3"/>
  <c r="N23" i="3"/>
  <c r="M23" i="3"/>
  <c r="L23" i="3"/>
  <c r="K23" i="3"/>
  <c r="J23" i="3"/>
  <c r="I23" i="3"/>
  <c r="H23" i="3"/>
  <c r="H25" i="3" s="1"/>
  <c r="H26" i="3" s="1"/>
  <c r="G23" i="3"/>
  <c r="F23" i="3"/>
  <c r="E23" i="3"/>
  <c r="E25" i="3" s="1"/>
  <c r="E26" i="3" s="1"/>
  <c r="R15" i="3"/>
  <c r="R16" i="3" s="1"/>
  <c r="R17" i="3" s="1"/>
  <c r="R18" i="3" s="1"/>
  <c r="Q15" i="3"/>
  <c r="Q16" i="3" s="1"/>
  <c r="Q17" i="3" s="1"/>
  <c r="Q18" i="3" s="1"/>
  <c r="P15" i="3"/>
  <c r="P16" i="3" s="1"/>
  <c r="P17" i="3" s="1"/>
  <c r="P18" i="3" s="1"/>
  <c r="O15" i="3"/>
  <c r="O16" i="3" s="1"/>
  <c r="O17" i="3" s="1"/>
  <c r="O18" i="3" s="1"/>
  <c r="N15" i="3"/>
  <c r="N16" i="3" s="1"/>
  <c r="N17" i="3" s="1"/>
  <c r="N18" i="3" s="1"/>
  <c r="M15" i="3"/>
  <c r="M16" i="3" s="1"/>
  <c r="M17" i="3" s="1"/>
  <c r="M18" i="3" s="1"/>
  <c r="L15" i="3"/>
  <c r="L16" i="3" s="1"/>
  <c r="L17" i="3" s="1"/>
  <c r="L18" i="3" s="1"/>
  <c r="K15" i="3"/>
  <c r="K16" i="3" s="1"/>
  <c r="K17" i="3" s="1"/>
  <c r="K18" i="3" s="1"/>
  <c r="J15" i="3"/>
  <c r="J16" i="3" s="1"/>
  <c r="J17" i="3" s="1"/>
  <c r="J18" i="3" s="1"/>
  <c r="I15" i="3"/>
  <c r="I16" i="3" s="1"/>
  <c r="I17" i="3" s="1"/>
  <c r="I18" i="3" s="1"/>
  <c r="H15" i="3"/>
  <c r="H16" i="3" s="1"/>
  <c r="H17" i="3" s="1"/>
  <c r="H18" i="3" s="1"/>
  <c r="G15" i="3"/>
  <c r="G16" i="3" s="1"/>
  <c r="G17" i="3" s="1"/>
  <c r="G18" i="3" s="1"/>
  <c r="F15" i="3"/>
  <c r="F16" i="3" s="1"/>
  <c r="F17" i="3" s="1"/>
  <c r="F18" i="3" s="1"/>
  <c r="E15" i="3"/>
  <c r="E16" i="3" s="1"/>
  <c r="E17" i="3" s="1"/>
  <c r="E18" i="3" s="1"/>
  <c r="Q25" i="3" l="1"/>
  <c r="Q26" i="3" s="1"/>
  <c r="P25" i="3"/>
  <c r="P26" i="3" s="1"/>
  <c r="O25" i="3"/>
  <c r="O26" i="3" s="1"/>
  <c r="N25" i="3"/>
  <c r="N26" i="3" s="1"/>
  <c r="M25" i="3"/>
  <c r="M26" i="3" s="1"/>
  <c r="L25" i="3"/>
  <c r="L26" i="3" s="1"/>
  <c r="J25" i="3"/>
  <c r="J26" i="3" s="1"/>
  <c r="K25" i="3"/>
  <c r="K26" i="3" s="1"/>
  <c r="I25" i="3"/>
  <c r="I26" i="3" s="1"/>
  <c r="G25" i="3"/>
  <c r="G26" i="3" s="1"/>
  <c r="F25" i="3"/>
  <c r="F26" i="3" s="1"/>
  <c r="F33" i="3"/>
  <c r="G38" i="3"/>
  <c r="F32" i="3"/>
  <c r="F40" i="3"/>
  <c r="F35" i="3"/>
  <c r="G36" i="3"/>
  <c r="F39" i="3"/>
  <c r="F43" i="3"/>
</calcChain>
</file>

<file path=xl/sharedStrings.xml><?xml version="1.0" encoding="utf-8"?>
<sst xmlns="http://schemas.openxmlformats.org/spreadsheetml/2006/main" count="77" uniqueCount="46">
  <si>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</si>
  <si>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</si>
  <si>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</si>
  <si>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</si>
  <si>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</si>
  <si>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</si>
  <si>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</si>
  <si>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</si>
  <si>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</si>
  <si>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</si>
  <si>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</si>
  <si>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</si>
  <si>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</si>
  <si>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</si>
  <si>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</si>
  <si>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</si>
  <si>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</si>
  <si>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</si>
  <si>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</si>
  <si>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</si>
  <si>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</si>
  <si>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</si>
  <si>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</si>
  <si>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</si>
  <si>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</si>
  <si>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</si>
  <si>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Kunci</t>
  </si>
  <si>
    <t>Jumlah Huruf</t>
  </si>
  <si>
    <t>ENKRIPSI</t>
  </si>
  <si>
    <t>Plain Text</t>
  </si>
  <si>
    <t>X (Urutan Abjad)</t>
  </si>
  <si>
    <t>(A(x)+B)</t>
  </si>
  <si>
    <t>(A(x)+B) mod 26</t>
  </si>
  <si>
    <t>Cipher Text</t>
  </si>
  <si>
    <t>n</t>
  </si>
  <si>
    <t>Deskripsi</t>
  </si>
  <si>
    <t>y</t>
  </si>
  <si>
    <t>a(n) mod 26 = 1</t>
  </si>
  <si>
    <t>a(n)</t>
  </si>
  <si>
    <t>Menghitung MMI</t>
  </si>
  <si>
    <t>19(y-6)</t>
  </si>
  <si>
    <t>19(y-6) mod 26</t>
  </si>
  <si>
    <t>DEKRIPSI</t>
  </si>
  <si>
    <t>DION AJI CAHYONO</t>
  </si>
  <si>
    <t>NAMA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</si>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</sst>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Bahnschrift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CC"/>
      <color rgb="FF99FF66"/>
      <color rgb="FFFF9966"/>
      <color rgb="FFFF99CC"/>
      <color rgb="FF9966FF"/>
      <color rgb="FFFFFF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D5E9-B5F3-43DB-9679-45C24D42D5EE}">
  <dimension ref="C5:AB43"/>
  <sheetViews>
    <sheetView tabSelected="1" topLeftCell="A7" zoomScale="70" zoomScaleNormal="70" workbookViewId="0">
      <selection activeCell="L31" sqref="L31"/>
    </sheetView>
  </sheetViews>
  <sheetFormatPr defaultRowHeight="15" x14ac:dyDescent="0.25"/>
  <sheetData>
    <row r="5" spans="3:28" ht="15.75" x14ac:dyDescent="0.25">
      <c r="C5" s="5" t="s">
        <v>0</v>
      </c>
      <c r="D5" s="5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K5" s="5" t="s">
        <v>8</v>
      </c>
      <c r="L5" s="5" t="s">
        <v>9</v>
      </c>
      <c r="M5" s="5" t="s">
        <v>10</v>
      </c>
      <c r="N5" s="5" t="s">
        <v>11</v>
      </c>
      <c r="O5" s="5" t="s">
        <v>12</v>
      </c>
      <c r="P5" s="5" t="s">
        <v>13</v>
      </c>
      <c r="Q5" s="5" t="s">
        <v>14</v>
      </c>
      <c r="R5" s="5" t="s">
        <v>15</v>
      </c>
      <c r="S5" s="5" t="s">
        <v>16</v>
      </c>
      <c r="T5" s="5" t="s">
        <v>17</v>
      </c>
      <c r="U5" s="5" t="s">
        <v>18</v>
      </c>
      <c r="V5" s="5" t="s">
        <v>19</v>
      </c>
      <c r="W5" s="5" t="s">
        <v>20</v>
      </c>
      <c r="X5" s="5" t="s">
        <v>21</v>
      </c>
      <c r="Y5" s="5" t="s">
        <v>22</v>
      </c>
      <c r="Z5" s="5" t="s">
        <v>23</v>
      </c>
      <c r="AA5" s="5" t="s">
        <v>24</v>
      </c>
      <c r="AB5" s="5" t="s">
        <v>25</v>
      </c>
    </row>
    <row r="6" spans="3:28" ht="15.75" x14ac:dyDescent="0.25">
      <c r="C6" s="4">
        <v>0</v>
      </c>
      <c r="D6" s="4">
        <v>1</v>
      </c>
      <c r="E6" s="4">
        <v>2</v>
      </c>
      <c r="F6" s="4">
        <v>3</v>
      </c>
      <c r="G6" s="4">
        <v>4</v>
      </c>
      <c r="H6" s="4">
        <v>5</v>
      </c>
      <c r="I6" s="4">
        <v>6</v>
      </c>
      <c r="J6" s="4">
        <v>7</v>
      </c>
      <c r="K6" s="4">
        <v>8</v>
      </c>
      <c r="L6" s="4">
        <v>9</v>
      </c>
      <c r="M6" s="4">
        <v>10</v>
      </c>
      <c r="N6" s="4">
        <v>11</v>
      </c>
      <c r="O6" s="4">
        <v>12</v>
      </c>
      <c r="P6" s="4">
        <v>13</v>
      </c>
      <c r="Q6" s="4">
        <v>14</v>
      </c>
      <c r="R6" s="4">
        <v>15</v>
      </c>
      <c r="S6" s="4">
        <v>16</v>
      </c>
      <c r="T6" s="4">
        <v>17</v>
      </c>
      <c r="U6" s="4">
        <v>18</v>
      </c>
      <c r="V6" s="4">
        <v>19</v>
      </c>
      <c r="W6" s="4">
        <v>20</v>
      </c>
      <c r="X6" s="4">
        <v>21</v>
      </c>
      <c r="Y6" s="4">
        <v>22</v>
      </c>
      <c r="Z6" s="4">
        <v>23</v>
      </c>
      <c r="AA6" s="4">
        <v>24</v>
      </c>
      <c r="AB6" s="4">
        <v>25</v>
      </c>
    </row>
    <row r="9" spans="3:28" ht="15.75" x14ac:dyDescent="0.25">
      <c r="C9" s="6"/>
      <c r="D9" s="10" t="s">
        <v>0</v>
      </c>
      <c r="E9" s="10" t="s">
        <v>1</v>
      </c>
      <c r="F9" s="11"/>
      <c r="G9" s="12" t="s">
        <v>27</v>
      </c>
      <c r="H9" s="13"/>
      <c r="M9" s="32" t="s">
        <v>44</v>
      </c>
    </row>
    <row r="10" spans="3:28" ht="15.75" x14ac:dyDescent="0.25">
      <c r="C10" s="4" t="s">
        <v>26</v>
      </c>
      <c r="D10" s="4">
        <v>11</v>
      </c>
      <c r="E10" s="4">
        <v>6</v>
      </c>
      <c r="F10" s="7"/>
      <c r="G10" s="8">
        <v>26</v>
      </c>
      <c r="H10" s="9"/>
      <c r="L10" s="33" t="s">
        <v>43</v>
      </c>
      <c r="M10" s="33"/>
      <c r="N10" s="33"/>
    </row>
    <row r="13" spans="3:28" ht="15.75" x14ac:dyDescent="0.25">
      <c r="C13" s="14" t="s">
        <v>28</v>
      </c>
      <c r="D13" s="14"/>
      <c r="E13" s="14"/>
      <c r="F13" s="1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3:28" ht="15.75" x14ac:dyDescent="0.25">
      <c r="C14" s="26" t="s">
        <v>29</v>
      </c>
      <c r="D14" s="26"/>
      <c r="E14" s="27" t="s">
        <v>3</v>
      </c>
      <c r="F14" s="27" t="s">
        <v>8</v>
      </c>
      <c r="G14" s="27" t="s">
        <v>14</v>
      </c>
      <c r="H14" s="27" t="s">
        <v>13</v>
      </c>
      <c r="I14" s="27" t="s">
        <v>0</v>
      </c>
      <c r="J14" s="27" t="s">
        <v>9</v>
      </c>
      <c r="K14" s="27" t="s">
        <v>8</v>
      </c>
      <c r="L14" s="27" t="s">
        <v>2</v>
      </c>
      <c r="M14" s="27" t="s">
        <v>0</v>
      </c>
      <c r="N14" s="27" t="s">
        <v>7</v>
      </c>
      <c r="O14" s="27" t="s">
        <v>24</v>
      </c>
      <c r="P14" s="27" t="s">
        <v>14</v>
      </c>
      <c r="Q14" s="27" t="s">
        <v>13</v>
      </c>
      <c r="R14" s="27" t="s">
        <v>14</v>
      </c>
    </row>
    <row r="15" spans="3:28" ht="15.75" x14ac:dyDescent="0.25">
      <c r="C15" s="15" t="s">
        <v>30</v>
      </c>
      <c r="D15" s="15"/>
      <c r="E15" s="16">
        <f>CODE(E14)-65</f>
        <v>3</v>
      </c>
      <c r="F15" s="16">
        <f t="shared" ref="F15:R15" si="0">CODE(F14)-65</f>
        <v>8</v>
      </c>
      <c r="G15" s="16">
        <f t="shared" si="0"/>
        <v>14</v>
      </c>
      <c r="H15" s="16">
        <f t="shared" si="0"/>
        <v>13</v>
      </c>
      <c r="I15" s="16">
        <f t="shared" si="0"/>
        <v>0</v>
      </c>
      <c r="J15" s="16">
        <f t="shared" si="0"/>
        <v>9</v>
      </c>
      <c r="K15" s="16">
        <f t="shared" si="0"/>
        <v>8</v>
      </c>
      <c r="L15" s="16">
        <f t="shared" si="0"/>
        <v>2</v>
      </c>
      <c r="M15" s="16">
        <f t="shared" si="0"/>
        <v>0</v>
      </c>
      <c r="N15" s="16">
        <f t="shared" si="0"/>
        <v>7</v>
      </c>
      <c r="O15" s="16">
        <f t="shared" si="0"/>
        <v>24</v>
      </c>
      <c r="P15" s="16">
        <f t="shared" si="0"/>
        <v>14</v>
      </c>
      <c r="Q15" s="16">
        <f t="shared" si="0"/>
        <v>13</v>
      </c>
      <c r="R15" s="16">
        <f t="shared" si="0"/>
        <v>14</v>
      </c>
    </row>
    <row r="16" spans="3:28" ht="15.75" x14ac:dyDescent="0.25">
      <c r="C16" s="15" t="s">
        <v>31</v>
      </c>
      <c r="D16" s="15"/>
      <c r="E16" s="16">
        <f>($D$10*E15+$E$10)</f>
        <v>39</v>
      </c>
      <c r="F16" s="16">
        <f t="shared" ref="F16:R16" si="1">($D$10*F15+$E$10)</f>
        <v>94</v>
      </c>
      <c r="G16" s="16">
        <f t="shared" si="1"/>
        <v>160</v>
      </c>
      <c r="H16" s="16">
        <f t="shared" si="1"/>
        <v>149</v>
      </c>
      <c r="I16" s="16">
        <f t="shared" si="1"/>
        <v>6</v>
      </c>
      <c r="J16" s="16">
        <f t="shared" si="1"/>
        <v>105</v>
      </c>
      <c r="K16" s="16">
        <f t="shared" si="1"/>
        <v>94</v>
      </c>
      <c r="L16" s="16">
        <f t="shared" si="1"/>
        <v>28</v>
      </c>
      <c r="M16" s="16">
        <f t="shared" si="1"/>
        <v>6</v>
      </c>
      <c r="N16" s="16">
        <f t="shared" si="1"/>
        <v>83</v>
      </c>
      <c r="O16" s="16">
        <f t="shared" si="1"/>
        <v>270</v>
      </c>
      <c r="P16" s="16">
        <f t="shared" si="1"/>
        <v>160</v>
      </c>
      <c r="Q16" s="16">
        <f t="shared" si="1"/>
        <v>149</v>
      </c>
      <c r="R16" s="16">
        <f t="shared" si="1"/>
        <v>160</v>
      </c>
    </row>
    <row r="17" spans="3:18" ht="15.75" x14ac:dyDescent="0.25">
      <c r="C17" s="15" t="s">
        <v>32</v>
      </c>
      <c r="D17" s="15"/>
      <c r="E17" s="16">
        <f>MOD(E16,26)</f>
        <v>13</v>
      </c>
      <c r="F17" s="16">
        <f t="shared" ref="F17:R17" si="2">MOD(F16,26)</f>
        <v>16</v>
      </c>
      <c r="G17" s="16">
        <f t="shared" si="2"/>
        <v>4</v>
      </c>
      <c r="H17" s="16">
        <f t="shared" si="2"/>
        <v>19</v>
      </c>
      <c r="I17" s="16">
        <f t="shared" si="2"/>
        <v>6</v>
      </c>
      <c r="J17" s="16">
        <f t="shared" si="2"/>
        <v>1</v>
      </c>
      <c r="K17" s="16">
        <f t="shared" si="2"/>
        <v>16</v>
      </c>
      <c r="L17" s="16">
        <f t="shared" si="2"/>
        <v>2</v>
      </c>
      <c r="M17" s="16">
        <f t="shared" si="2"/>
        <v>6</v>
      </c>
      <c r="N17" s="16">
        <f t="shared" si="2"/>
        <v>5</v>
      </c>
      <c r="O17" s="16">
        <f t="shared" si="2"/>
        <v>10</v>
      </c>
      <c r="P17" s="16">
        <f t="shared" si="2"/>
        <v>4</v>
      </c>
      <c r="Q17" s="16">
        <f t="shared" si="2"/>
        <v>19</v>
      </c>
      <c r="R17" s="16">
        <f t="shared" si="2"/>
        <v>4</v>
      </c>
    </row>
    <row r="18" spans="3:18" ht="15.75" x14ac:dyDescent="0.25">
      <c r="C18" s="20" t="s">
        <v>33</v>
      </c>
      <c r="D18" s="20"/>
      <c r="E18" s="21" t="str">
        <f>CHAR(E17+65)</f>
        <v>N</v>
      </c>
      <c r="F18" s="21" t="str">
        <f t="shared" ref="F18:R18" si="3">CHAR(F17+65)</f>
        <v>Q</v>
      </c>
      <c r="G18" s="21" t="str">
        <f t="shared" si="3"/>
        <v>E</v>
      </c>
      <c r="H18" s="21" t="str">
        <f t="shared" si="3"/>
        <v>T</v>
      </c>
      <c r="I18" s="21" t="str">
        <f t="shared" si="3"/>
        <v>G</v>
      </c>
      <c r="J18" s="21" t="str">
        <f t="shared" si="3"/>
        <v>B</v>
      </c>
      <c r="K18" s="21" t="str">
        <f t="shared" si="3"/>
        <v>Q</v>
      </c>
      <c r="L18" s="21" t="str">
        <f t="shared" si="3"/>
        <v>C</v>
      </c>
      <c r="M18" s="21" t="str">
        <f t="shared" si="3"/>
        <v>G</v>
      </c>
      <c r="N18" s="21" t="str">
        <f t="shared" si="3"/>
        <v>F</v>
      </c>
      <c r="O18" s="21" t="str">
        <f t="shared" si="3"/>
        <v>K</v>
      </c>
      <c r="P18" s="21" t="str">
        <f t="shared" si="3"/>
        <v>E</v>
      </c>
      <c r="Q18" s="21" t="str">
        <f t="shared" si="3"/>
        <v>T</v>
      </c>
      <c r="R18" s="21" t="str">
        <f t="shared" si="3"/>
        <v>E</v>
      </c>
    </row>
    <row r="21" spans="3:18" x14ac:dyDescent="0.25">
      <c r="C21" s="28" t="s">
        <v>42</v>
      </c>
      <c r="D21" s="29"/>
      <c r="E21" s="30"/>
      <c r="F21" s="31"/>
    </row>
    <row r="22" spans="3:18" x14ac:dyDescent="0.25">
      <c r="C22" s="22" t="s">
        <v>33</v>
      </c>
      <c r="D22" s="22"/>
      <c r="E22" s="23" t="s">
        <v>13</v>
      </c>
      <c r="F22" s="23" t="s">
        <v>16</v>
      </c>
      <c r="G22" s="23" t="s">
        <v>4</v>
      </c>
      <c r="H22" s="23" t="s">
        <v>19</v>
      </c>
      <c r="I22" s="23" t="s">
        <v>6</v>
      </c>
      <c r="J22" s="23" t="s">
        <v>1</v>
      </c>
      <c r="K22" s="23" t="s">
        <v>16</v>
      </c>
      <c r="L22" s="23" t="s">
        <v>2</v>
      </c>
      <c r="M22" s="23" t="s">
        <v>6</v>
      </c>
      <c r="N22" s="23" t="s">
        <v>5</v>
      </c>
      <c r="O22" s="23" t="s">
        <v>10</v>
      </c>
      <c r="P22" s="23" t="s">
        <v>4</v>
      </c>
      <c r="Q22" s="23" t="s">
        <v>19</v>
      </c>
      <c r="R22" s="23" t="s">
        <v>4</v>
      </c>
    </row>
    <row r="23" spans="3:18" x14ac:dyDescent="0.25">
      <c r="C23" s="19" t="s">
        <v>36</v>
      </c>
      <c r="D23" s="19"/>
      <c r="E23" s="18">
        <f>CODE(E22)-65</f>
        <v>13</v>
      </c>
      <c r="F23" s="18">
        <f>CODE(F22)-65</f>
        <v>16</v>
      </c>
      <c r="G23" s="18">
        <f t="shared" ref="G23:R23" si="4">CODE(G22)-65</f>
        <v>4</v>
      </c>
      <c r="H23" s="18">
        <f t="shared" si="4"/>
        <v>19</v>
      </c>
      <c r="I23" s="18">
        <f t="shared" si="4"/>
        <v>6</v>
      </c>
      <c r="J23" s="18">
        <f t="shared" si="4"/>
        <v>1</v>
      </c>
      <c r="K23" s="18">
        <f t="shared" si="4"/>
        <v>16</v>
      </c>
      <c r="L23" s="18">
        <f t="shared" si="4"/>
        <v>2</v>
      </c>
      <c r="M23" s="18">
        <f t="shared" si="4"/>
        <v>6</v>
      </c>
      <c r="N23" s="18">
        <f t="shared" si="4"/>
        <v>5</v>
      </c>
      <c r="O23" s="18">
        <f t="shared" si="4"/>
        <v>10</v>
      </c>
      <c r="P23" s="18">
        <f t="shared" si="4"/>
        <v>4</v>
      </c>
      <c r="Q23" s="18">
        <f t="shared" si="4"/>
        <v>19</v>
      </c>
      <c r="R23" s="18">
        <f t="shared" si="4"/>
        <v>4</v>
      </c>
    </row>
    <row r="24" spans="3:18" x14ac:dyDescent="0.25">
      <c r="C24" s="17" t="s">
        <v>40</v>
      </c>
      <c r="D24" s="17"/>
      <c r="E24" s="18">
        <f>19*(E23-$E$10)</f>
        <v>133</v>
      </c>
      <c r="F24" s="18">
        <f>19*(F23-$E$10)</f>
        <v>190</v>
      </c>
      <c r="G24" s="18">
        <f>19*(G23-$E$10)</f>
        <v>-38</v>
      </c>
      <c r="H24" s="18">
        <f>19*(H23-$E$10)</f>
        <v>247</v>
      </c>
      <c r="I24" s="18">
        <f>19*(I23-$E$10)</f>
        <v>0</v>
      </c>
      <c r="J24" s="18">
        <f>19*(J23-$E$10)</f>
        <v>-95</v>
      </c>
      <c r="K24" s="18">
        <f>19*(K23-$E$10)</f>
        <v>190</v>
      </c>
      <c r="L24" s="18">
        <f>19*(L23-$E$10)</f>
        <v>-76</v>
      </c>
      <c r="M24" s="18">
        <f>19*(M23-$E$10)</f>
        <v>0</v>
      </c>
      <c r="N24" s="18">
        <f>19*(N23-$E$10)</f>
        <v>-19</v>
      </c>
      <c r="O24" s="18">
        <f>19*(O23-$E$10)</f>
        <v>76</v>
      </c>
      <c r="P24" s="18">
        <f>19*(P23-$E$10)</f>
        <v>-38</v>
      </c>
      <c r="Q24" s="18">
        <f>19*(Q23-$E$10)</f>
        <v>247</v>
      </c>
      <c r="R24" s="18">
        <f>19*(R23-$E$10)</f>
        <v>-38</v>
      </c>
    </row>
    <row r="25" spans="3:18" x14ac:dyDescent="0.25">
      <c r="C25" s="17" t="s">
        <v>41</v>
      </c>
      <c r="D25" s="17"/>
      <c r="E25" s="18">
        <f>MOD(E24,26)</f>
        <v>3</v>
      </c>
      <c r="F25" s="18">
        <f>MOD(F24,26)</f>
        <v>8</v>
      </c>
      <c r="G25" s="18">
        <f t="shared" ref="G25:R25" si="5">MOD(G24,26)</f>
        <v>14</v>
      </c>
      <c r="H25" s="18">
        <f t="shared" si="5"/>
        <v>13</v>
      </c>
      <c r="I25" s="18">
        <f t="shared" si="5"/>
        <v>0</v>
      </c>
      <c r="J25" s="18">
        <f t="shared" si="5"/>
        <v>9</v>
      </c>
      <c r="K25" s="18">
        <f t="shared" si="5"/>
        <v>8</v>
      </c>
      <c r="L25" s="18">
        <f t="shared" si="5"/>
        <v>2</v>
      </c>
      <c r="M25" s="18">
        <f t="shared" si="5"/>
        <v>0</v>
      </c>
      <c r="N25" s="18">
        <f t="shared" si="5"/>
        <v>7</v>
      </c>
      <c r="O25" s="18">
        <f t="shared" si="5"/>
        <v>24</v>
      </c>
      <c r="P25" s="18">
        <f t="shared" si="5"/>
        <v>14</v>
      </c>
      <c r="Q25" s="18">
        <f t="shared" si="5"/>
        <v>13</v>
      </c>
      <c r="R25" s="18">
        <f t="shared" si="5"/>
        <v>14</v>
      </c>
    </row>
    <row r="26" spans="3:18" x14ac:dyDescent="0.25">
      <c r="C26" s="24" t="s">
        <v>35</v>
      </c>
      <c r="D26" s="24"/>
      <c r="E26" s="25" t="str">
        <f>CHAR(E25+65)</f>
        <v>D</v>
      </c>
      <c r="F26" s="25" t="str">
        <f t="shared" ref="F26:R26" si="6">CHAR(F25+65)</f>
        <v>I</v>
      </c>
      <c r="G26" s="25" t="str">
        <f>CHAR(G25+65)</f>
        <v>O</v>
      </c>
      <c r="H26" s="25" t="str">
        <f t="shared" si="6"/>
        <v>N</v>
      </c>
      <c r="I26" s="25" t="str">
        <f t="shared" si="6"/>
        <v>A</v>
      </c>
      <c r="J26" s="25" t="str">
        <f t="shared" si="6"/>
        <v>J</v>
      </c>
      <c r="K26" s="25" t="str">
        <f t="shared" si="6"/>
        <v>I</v>
      </c>
      <c r="L26" s="25" t="str">
        <f t="shared" si="6"/>
        <v>C</v>
      </c>
      <c r="M26" s="25" t="str">
        <f t="shared" si="6"/>
        <v>A</v>
      </c>
      <c r="N26" s="25" t="str">
        <f t="shared" si="6"/>
        <v>H</v>
      </c>
      <c r="O26" s="25" t="str">
        <f t="shared" si="6"/>
        <v>Y</v>
      </c>
      <c r="P26" s="25" t="str">
        <f t="shared" si="6"/>
        <v>O</v>
      </c>
      <c r="Q26" s="25" t="str">
        <f t="shared" si="6"/>
        <v>N</v>
      </c>
      <c r="R26" s="25" t="str">
        <f t="shared" si="6"/>
        <v>O</v>
      </c>
    </row>
    <row r="30" spans="3:18" x14ac:dyDescent="0.25">
      <c r="C30" s="3" t="s">
        <v>39</v>
      </c>
      <c r="D30" s="3"/>
      <c r="E30" s="3"/>
      <c r="F30" s="3"/>
    </row>
    <row r="31" spans="3:18" x14ac:dyDescent="0.25">
      <c r="C31" s="3" t="s">
        <v>34</v>
      </c>
      <c r="D31" s="3"/>
      <c r="E31" s="3" t="s">
        <v>38</v>
      </c>
      <c r="F31" s="3" t="s">
        <v>37</v>
      </c>
      <c r="L31" t="s">
        <v>45</v>
      </c>
    </row>
    <row r="32" spans="3:18" x14ac:dyDescent="0.25">
      <c r="C32" s="2">
        <v>1</v>
      </c>
      <c r="D32" s="2"/>
      <c r="E32" s="2">
        <f>$D$10*C32</f>
        <v>11</v>
      </c>
      <c r="F32" s="2">
        <f t="shared" ref="F32:F43" si="7">MOD(E32,26)</f>
        <v>11</v>
      </c>
      <c r="G32" t="b">
        <f t="shared" ref="G32:G43" si="8">MOD(E32,26)=1</f>
        <v>0</v>
      </c>
    </row>
    <row r="33" spans="3:7" x14ac:dyDescent="0.25">
      <c r="C33" s="2">
        <v>3</v>
      </c>
      <c r="D33" s="2"/>
      <c r="E33" s="2">
        <f t="shared" ref="E33:E43" si="9">$D$10*C33</f>
        <v>33</v>
      </c>
      <c r="F33" s="2">
        <f t="shared" si="7"/>
        <v>7</v>
      </c>
      <c r="G33" t="b">
        <f t="shared" si="8"/>
        <v>0</v>
      </c>
    </row>
    <row r="34" spans="3:7" x14ac:dyDescent="0.25">
      <c r="C34" s="2">
        <v>5</v>
      </c>
      <c r="D34" s="2"/>
      <c r="E34" s="2">
        <f t="shared" si="9"/>
        <v>55</v>
      </c>
      <c r="F34" s="2">
        <f t="shared" si="7"/>
        <v>3</v>
      </c>
      <c r="G34" t="b">
        <f t="shared" si="8"/>
        <v>0</v>
      </c>
    </row>
    <row r="35" spans="3:7" x14ac:dyDescent="0.25">
      <c r="C35" s="2">
        <v>7</v>
      </c>
      <c r="D35" s="2"/>
      <c r="E35" s="2">
        <f t="shared" si="9"/>
        <v>77</v>
      </c>
      <c r="F35" s="2">
        <f t="shared" si="7"/>
        <v>25</v>
      </c>
      <c r="G35" t="b">
        <f t="shared" si="8"/>
        <v>0</v>
      </c>
    </row>
    <row r="36" spans="3:7" x14ac:dyDescent="0.25">
      <c r="C36" s="2">
        <v>9</v>
      </c>
      <c r="D36" s="2"/>
      <c r="E36" s="2">
        <f t="shared" si="9"/>
        <v>99</v>
      </c>
      <c r="F36" s="2">
        <f t="shared" si="7"/>
        <v>21</v>
      </c>
      <c r="G36" t="b">
        <f t="shared" si="8"/>
        <v>0</v>
      </c>
    </row>
    <row r="37" spans="3:7" x14ac:dyDescent="0.25">
      <c r="C37" s="2">
        <v>11</v>
      </c>
      <c r="D37" s="2"/>
      <c r="E37" s="2">
        <f t="shared" si="9"/>
        <v>121</v>
      </c>
      <c r="F37" s="2">
        <f t="shared" si="7"/>
        <v>17</v>
      </c>
      <c r="G37" t="b">
        <f t="shared" si="8"/>
        <v>0</v>
      </c>
    </row>
    <row r="38" spans="3:7" x14ac:dyDescent="0.25">
      <c r="C38" s="2">
        <v>15</v>
      </c>
      <c r="D38" s="2"/>
      <c r="E38" s="2">
        <f t="shared" si="9"/>
        <v>165</v>
      </c>
      <c r="F38" s="2">
        <f t="shared" si="7"/>
        <v>9</v>
      </c>
      <c r="G38" t="b">
        <f t="shared" si="8"/>
        <v>0</v>
      </c>
    </row>
    <row r="39" spans="3:7" x14ac:dyDescent="0.25">
      <c r="C39" s="2">
        <v>17</v>
      </c>
      <c r="D39" s="2"/>
      <c r="E39" s="2">
        <f t="shared" si="9"/>
        <v>187</v>
      </c>
      <c r="F39" s="2">
        <f t="shared" si="7"/>
        <v>5</v>
      </c>
      <c r="G39" t="b">
        <f t="shared" si="8"/>
        <v>0</v>
      </c>
    </row>
    <row r="40" spans="3:7" x14ac:dyDescent="0.25">
      <c r="C40" s="2">
        <v>19</v>
      </c>
      <c r="D40" s="2"/>
      <c r="E40" s="2">
        <f t="shared" si="9"/>
        <v>209</v>
      </c>
      <c r="F40" s="2">
        <f t="shared" si="7"/>
        <v>1</v>
      </c>
      <c r="G40" t="b">
        <f t="shared" si="8"/>
        <v>1</v>
      </c>
    </row>
    <row r="41" spans="3:7" x14ac:dyDescent="0.25">
      <c r="C41" s="2">
        <v>21</v>
      </c>
      <c r="D41" s="2"/>
      <c r="E41" s="2">
        <f t="shared" si="9"/>
        <v>231</v>
      </c>
      <c r="F41" s="2">
        <f t="shared" si="7"/>
        <v>23</v>
      </c>
      <c r="G41" t="b">
        <f t="shared" si="8"/>
        <v>0</v>
      </c>
    </row>
    <row r="42" spans="3:7" x14ac:dyDescent="0.25">
      <c r="C42" s="2">
        <v>23</v>
      </c>
      <c r="D42" s="2"/>
      <c r="E42" s="2">
        <f t="shared" si="9"/>
        <v>253</v>
      </c>
      <c r="F42" s="2">
        <f t="shared" si="7"/>
        <v>19</v>
      </c>
      <c r="G42" t="b">
        <f t="shared" si="8"/>
        <v>0</v>
      </c>
    </row>
    <row r="43" spans="3:7" x14ac:dyDescent="0.25">
      <c r="C43" s="2">
        <v>25</v>
      </c>
      <c r="D43" s="2"/>
      <c r="E43" s="2">
        <f t="shared" si="9"/>
        <v>275</v>
      </c>
      <c r="F43" s="2">
        <f t="shared" si="7"/>
        <v>15</v>
      </c>
      <c r="G43" t="b">
        <f t="shared" si="8"/>
        <v>0</v>
      </c>
    </row>
  </sheetData>
  <mergeCells count="15">
    <mergeCell ref="L10:N10"/>
    <mergeCell ref="C25:D25"/>
    <mergeCell ref="C26:D26"/>
    <mergeCell ref="C17:D17"/>
    <mergeCell ref="C18:D18"/>
    <mergeCell ref="C21:F21"/>
    <mergeCell ref="C22:D22"/>
    <mergeCell ref="C23:D23"/>
    <mergeCell ref="C24:D24"/>
    <mergeCell ref="G9:H9"/>
    <mergeCell ref="G10:H10"/>
    <mergeCell ref="C13:F13"/>
    <mergeCell ref="C14:D14"/>
    <mergeCell ref="C15:D15"/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Affine_Cipher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GANTENG</dc:creator>
  <cp:lastModifiedBy>HP</cp:lastModifiedBy>
  <dcterms:created xsi:type="dcterms:W3CDTF">2021-09-23T12:04:33Z</dcterms:created>
  <dcterms:modified xsi:type="dcterms:W3CDTF">2021-09-28T13:36:32Z</dcterms:modified>
</cp:coreProperties>
</file>