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Test\cc-m4-coursematerial\Z_Forms\"/>
    </mc:Choice>
  </mc:AlternateContent>
  <bookViews>
    <workbookView xWindow="1845" yWindow="7260" windowWidth="19440" windowHeight="7320"/>
  </bookViews>
  <sheets>
    <sheet name="Course Feedback" sheetId="17" r:id="rId1"/>
  </sheets>
  <definedNames>
    <definedName name="AverageRatings">'Course Feedback'!#REF!</definedName>
    <definedName name="StartDate">'Course Feedback'!$A$5</definedName>
    <definedName name="SummaryRatings">'Course Feedback'!#REF!</definedName>
    <definedName name="SummaryTableEnd">#REF!</definedName>
    <definedName name="SummaryTableStart">#REF!</definedName>
    <definedName name="Teams">'Course Feedback'!$A$7</definedName>
    <definedName name="Trainers">'Course Feedback'!#REF!</definedName>
  </definedNames>
  <calcPr calcId="152511" concurrentCalc="0"/>
</workbook>
</file>

<file path=xl/calcChain.xml><?xml version="1.0" encoding="utf-8"?>
<calcChain xmlns="http://schemas.openxmlformats.org/spreadsheetml/2006/main">
  <c r="B51" i="17" l="1"/>
  <c r="W26" i="17"/>
  <c r="B50" i="17"/>
  <c r="W30" i="17"/>
  <c r="B49" i="17"/>
  <c r="W25" i="17"/>
  <c r="B48" i="17"/>
  <c r="W24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B40" i="17"/>
  <c r="B41" i="17"/>
  <c r="B42" i="17"/>
  <c r="B43" i="17"/>
  <c r="B44" i="17"/>
  <c r="B45" i="17"/>
  <c r="B46" i="17"/>
  <c r="B47" i="17"/>
  <c r="O19" i="17"/>
</calcChain>
</file>

<file path=xl/comments1.xml><?xml version="1.0" encoding="utf-8"?>
<comments xmlns="http://schemas.openxmlformats.org/spreadsheetml/2006/main">
  <authors>
    <author>Heymann, Juergen</author>
  </authors>
  <commentList>
    <comment ref="A46" authorId="0" shapeId="0">
      <text>
        <r>
          <rPr>
            <sz val="9"/>
            <color indexed="81"/>
            <rFont val="Tahoma"/>
            <family val="2"/>
          </rPr>
          <t>NPS = 'net promoter score'. Question: "would you recommend this course"</t>
        </r>
      </text>
    </comment>
  </commentList>
</comments>
</file>

<file path=xl/sharedStrings.xml><?xml version="1.0" encoding="utf-8"?>
<sst xmlns="http://schemas.openxmlformats.org/spreadsheetml/2006/main" count="92" uniqueCount="85">
  <si>
    <t>Altogether, how did you like the course?</t>
  </si>
  <si>
    <t>How would you rate the theoretical part of the course?</t>
  </si>
  <si>
    <t>How well were your questions answered during the course?</t>
  </si>
  <si>
    <t>How would you rate the trainer(s)?</t>
  </si>
  <si>
    <t>Trainers</t>
  </si>
  <si>
    <t>Average</t>
  </si>
  <si>
    <t>How do you score the practical part of the course with reference to its relevance to the theory?</t>
  </si>
  <si>
    <t>In your next sprint, you will have to deliver a potentially shippable increment of software. How well prepared do you feel after this course?</t>
  </si>
  <si>
    <t>Start Date</t>
  </si>
  <si>
    <t>Teams</t>
  </si>
  <si>
    <t>Like the course</t>
  </si>
  <si>
    <t>Theory Part</t>
  </si>
  <si>
    <t>Practical - relevance</t>
  </si>
  <si>
    <t>Questions answered</t>
  </si>
  <si>
    <t>Feel prepared</t>
  </si>
  <si>
    <t>NPS</t>
  </si>
  <si>
    <t>Would you recommend this course to a colleague?</t>
  </si>
  <si>
    <t>Avg</t>
  </si>
  <si>
    <t>Location</t>
  </si>
  <si>
    <t>(of course)</t>
  </si>
  <si>
    <t>Recommend / NPS</t>
  </si>
  <si>
    <t>NPS7</t>
  </si>
  <si>
    <t>Practical Part</t>
  </si>
  <si>
    <t>Time Saved</t>
  </si>
  <si>
    <t>Unit(s)</t>
  </si>
  <si>
    <t>Level of Difficulty
1=too hard
2=just right
3=too easy</t>
  </si>
  <si>
    <t>P 1</t>
  </si>
  <si>
    <t>P 2</t>
  </si>
  <si>
    <t>P 3</t>
  </si>
  <si>
    <t>P 4</t>
  </si>
  <si>
    <t>P 5</t>
  </si>
  <si>
    <t>P 6</t>
  </si>
  <si>
    <t>P 7</t>
  </si>
  <si>
    <t>P 8</t>
  </si>
  <si>
    <t>P 9</t>
  </si>
  <si>
    <t>P 10</t>
  </si>
  <si>
    <t>P 11</t>
  </si>
  <si>
    <t>P 12</t>
  </si>
  <si>
    <t>P 13</t>
  </si>
  <si>
    <t>P 14</t>
  </si>
  <si>
    <t>P 15</t>
  </si>
  <si>
    <t>P 16</t>
  </si>
  <si>
    <t>P 17</t>
  </si>
  <si>
    <t>P 18</t>
  </si>
  <si>
    <t>P 19</t>
  </si>
  <si>
    <t>P 20</t>
  </si>
  <si>
    <t>P 21</t>
  </si>
  <si>
    <t>P 22</t>
  </si>
  <si>
    <t>P 23</t>
  </si>
  <si>
    <t>P 24</t>
  </si>
  <si>
    <t>P 25</t>
  </si>
  <si>
    <t>P 26</t>
  </si>
  <si>
    <t>P 27</t>
  </si>
  <si>
    <t>P 28</t>
  </si>
  <si>
    <t>P 29</t>
  </si>
  <si>
    <t>P 30</t>
  </si>
  <si>
    <t>P 31</t>
  </si>
  <si>
    <t>P 32</t>
  </si>
  <si>
    <t>Ratings and comments by participant</t>
  </si>
  <si>
    <t>Key Comments</t>
  </si>
  <si>
    <t>general comments:</t>
  </si>
  <si>
    <t>Trainer candidate?</t>
  </si>
  <si>
    <t>Feedback Chart</t>
  </si>
  <si>
    <t>Cloud Curriculum - CF Application Development - Course Feedback Form</t>
  </si>
  <si>
    <t>CI&amp;Jenkins Background
1=Beginner
2=Experienced
3=Expert</t>
  </si>
  <si>
    <t>CD&amp;DevOps background 1=Beginner 2=Experienced 3=Expert</t>
  </si>
  <si>
    <t>X</t>
  </si>
  <si>
    <t>P13: Maybe harder for some participants.
P15: As I'm not working as developer</t>
  </si>
  <si>
    <t>P2:Great job! It have exceeded my expectations! 
P3: I learned quite a lot and I am totally impressed :). It was a great experience!
P5: Very good overview, but sometimes exercises are missing to fully understand the topic CI Connect/Xmake
P14: especially, considering this was the "first teach", Great Job (*heart*).
P18: Since I was the beginner. I could not understand some techniical stuffs like maven.
P21: very well prepared; voll gepackt mit wertvollen Infos; leider sehr hart für Newbies</t>
  </si>
  <si>
    <t>P5: Sometimes it was not clear how the different presentations are connected.
P20: Perhaps explain more concepts.
P21: Gut ausgegangen. Auf den Foliem würde ich mir nicht nur stichworte/Fragen wünschen, sondern die Antworten-&gt; so könnte man besser nacharbeiten</t>
  </si>
  <si>
    <t xml:space="preserve">P6: CF platform was unstable.
P8: Description of exercises was really good and detailed(some minor typos were found and corrected).
P20: The app monitoring exercises should focus more on the type of views &amp; dashboards than on the tool(Kibana).
P21: Gut ausgegangen. Sehr gut finde ich, dass es viele Übungen gibt und dass diese detailliert beschrieben sind. </t>
  </si>
  <si>
    <t>P21: sehr gut, sehr motiviert, extrem gut vertraut mit der Thematise, sehr freundlich und hilfsbereit.</t>
  </si>
  <si>
    <r>
      <rPr>
        <b/>
        <sz val="11"/>
        <color theme="1"/>
        <rFont val="Calibri"/>
        <family val="2"/>
        <scheme val="minor"/>
      </rPr>
      <t xml:space="preserve">What topics os missing/can be skipped/should be reduced?
</t>
    </r>
    <r>
      <rPr>
        <sz val="11"/>
        <color theme="1"/>
        <rFont val="Calibri"/>
        <family val="2"/>
        <scheme val="minor"/>
      </rPr>
      <t>P1: More time for exercise.
P2: A bit more clarity on SAP central tools. E.g.what are must-have(s) and what are just for convenience.
P3: Extend it to real apps. Spanning different technologies besides Java. Please include outlook to Fiori and Hana. SAP product standards, audits?
P5: Deployment to HCP; Product standard tests.
P8: - reduce of uptime(as it is not usable if you have oAuth security with uaa in place)
       - more blue-green deployment best practices
       - continuous delivery &amp; blue-green deployment , How to deal with HANA-DU changes?
P10: That depends on attendant's level-Since now everyone is new in the topic we have a lot of stuff. Later on there shall be expert trainings.
P11: All security topics are left out.
P13: Some parts did not work or no time; And most work will be to setup own processes; Implement more tests!
P14: "Quality Metrics" could be a little shorter maybe only theory:
           =&gt; essentially iti is about plugins config in jenkins
           =&gt; could be moved perhaps to Dev course?
           How to deal with other technology? e.g. Xs2,...
P15: Some advice on how to set up a DevOps team.
P16: feature toggles; artefacts of other languages e.g. mode artefacts
P18: Theoritical part might have been given little more details to understance the intentions behind each topic.
P21: Nicht so gut(prepared). Ich muss viel nacharbeiten, aber das liegt nicht am Kurs selbst, ehe an meinem Wissensstand, hatte kein großes Vorwissen-&gt; jetzt aber eine sehr gute Vorstellung, was es hingeht und wo ich lernen muss. Inforfern: Daumen hoch!</t>
    </r>
  </si>
  <si>
    <t xml:space="preserve">P3:+1 :)
P16: Rock it.
P21: Allerdings mit einigem Vorwissen.
</t>
  </si>
  <si>
    <t>P15: Definitely.
P21: definitiv! Self-learnings sind prima, aber in dem ganzen Zoo an Infos, fehlt einem als Newbiw die Struktur.</t>
  </si>
  <si>
    <t xml:space="preserve">Participants Information: </t>
  </si>
  <si>
    <t>Level of Difficulty</t>
  </si>
  <si>
    <t>1=too hard
2=just right
3=too easy</t>
  </si>
  <si>
    <t>Trainer candidate</t>
  </si>
  <si>
    <t>1=Beginner 
2=Experienced 
3=Expert</t>
  </si>
  <si>
    <t>WDF</t>
  </si>
  <si>
    <t>misc</t>
  </si>
  <si>
    <t>Holzwarth Christian, Zeng Zheng, Thomas Rauner, Alexander Link, Jens Keller, Ralf Schmitt-Roquette</t>
  </si>
  <si>
    <t>CI &amp; Jenkins Background</t>
  </si>
  <si>
    <t xml:space="preserve">CD &amp; DevOps background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</si>
</sst>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 style="medium">
        <color theme="8" tint="-0.249977111117893"/>
      </left>
      <right/>
      <top/>
      <bottom style="thin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thin">
        <color theme="8" tint="-0.249977111117893"/>
      </bottom>
      <diagonal/>
    </border>
    <border>
      <left/>
      <right/>
      <top style="medium">
        <color theme="8" tint="-0.249977111117893"/>
      </top>
      <bottom style="thin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thin">
        <color indexed="64"/>
      </left>
      <right style="medium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indexed="64"/>
      </left>
      <right style="medium">
        <color theme="8" tint="-0.249977111117893"/>
      </right>
      <top/>
      <bottom style="medium">
        <color theme="8" tint="-0.249977111117893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top"/>
    </xf>
    <xf numFmtId="165" fontId="0" fillId="0" borderId="3" xfId="0" applyNumberFormat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7" borderId="1" xfId="0" applyFont="1" applyFill="1" applyBorder="1"/>
    <xf numFmtId="0" fontId="2" fillId="4" borderId="6" xfId="0" applyFont="1" applyFill="1" applyBorder="1"/>
    <xf numFmtId="0" fontId="0" fillId="4" borderId="7" xfId="0" applyFill="1" applyBorder="1"/>
    <xf numFmtId="2" fontId="0" fillId="4" borderId="8" xfId="0" applyNumberFormat="1" applyFill="1" applyBorder="1"/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/>
    </xf>
    <xf numFmtId="164" fontId="0" fillId="3" borderId="1" xfId="0" applyNumberFormat="1" applyFill="1" applyBorder="1"/>
    <xf numFmtId="0" fontId="3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1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5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0" xfId="0" applyBorder="1"/>
    <xf numFmtId="0" fontId="0" fillId="0" borderId="24" xfId="0" applyBorder="1"/>
    <xf numFmtId="164" fontId="0" fillId="0" borderId="19" xfId="0" applyNumberFormat="1" applyBorder="1"/>
    <xf numFmtId="1" fontId="0" fillId="0" borderId="30" xfId="0" applyNumberFormat="1" applyBorder="1"/>
    <xf numFmtId="0" fontId="0" fillId="0" borderId="31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2" xfId="0" applyNumberForma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165" fontId="0" fillId="0" borderId="14" xfId="0" applyNumberFormat="1" applyBorder="1" applyAlignment="1">
      <alignment horizontal="left" vertical="top"/>
    </xf>
    <xf numFmtId="165" fontId="0" fillId="0" borderId="15" xfId="0" applyNumberForma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7" borderId="0" xfId="0" applyFont="1" applyFill="1" applyBorder="1" applyAlignment="1">
      <alignment horizontal="center" vertical="top" wrapText="1"/>
    </xf>
    <xf numFmtId="0" fontId="1" fillId="7" borderId="1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left" vertical="top"/>
    </xf>
    <xf numFmtId="0" fontId="0" fillId="6" borderId="2" xfId="0" applyFill="1" applyBorder="1" applyAlignment="1">
      <alignment horizontal="left" vertical="top"/>
    </xf>
    <xf numFmtId="0" fontId="0" fillId="6" borderId="4" xfId="0" applyFill="1" applyBorder="1" applyAlignment="1">
      <alignment horizontal="left" vertical="top"/>
    </xf>
    <xf numFmtId="0" fontId="0" fillId="6" borderId="5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4" xfId="0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6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Ratings and comments by participant</a:t>
            </a:r>
          </a:p>
        </c:rich>
      </c:tx>
      <c:layout>
        <c:manualLayout>
          <c:xMode val="edge"/>
          <c:yMode val="edge"/>
          <c:x val="0.14306954436450839"/>
          <c:y val="1.777777777777777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'Course Feedback'!$A$38:$AH$38</c:f>
              <c:strCache>
                <c:ptCount val="1"/>
                <c:pt idx="0">
                  <c:v>Ratings and comments by participant</c:v>
                </c:pt>
              </c:strCache>
            </c:strRef>
          </c:tx>
          <c:invertIfNegative val="0"/>
          <c:cat>
            <c:strRef>
              <c:f>'Course Feedback'!$A$40:$A$47</c:f>
              <c:strCache>
                <c:ptCount val="8"/>
                <c:pt idx="0">
                  <c:v>Like the course</c:v>
                </c:pt>
                <c:pt idx="1">
                  <c:v>Theory Part</c:v>
                </c:pt>
                <c:pt idx="2">
                  <c:v>Practical Part</c:v>
                </c:pt>
                <c:pt idx="3">
                  <c:v>Trainers</c:v>
                </c:pt>
                <c:pt idx="4">
                  <c:v>Feel prepared</c:v>
                </c:pt>
                <c:pt idx="5">
                  <c:v>Time Saved</c:v>
                </c:pt>
                <c:pt idx="6">
                  <c:v>Recommend / NPS</c:v>
                </c:pt>
                <c:pt idx="7">
                  <c:v>Avg</c:v>
                </c:pt>
              </c:strCache>
            </c:strRef>
          </c:cat>
          <c:val>
            <c:numRef>
              <c:f>'Course Feedback'!$B$40:$B$47</c:f>
              <c:numCache>
                <c:formatCode>0.0</c:formatCode>
                <c:ptCount val="8"/>
                <c:pt idx="0">
                  <c:v>6.2380952380952381</c:v>
                </c:pt>
                <c:pt idx="1">
                  <c:v>5.9047619047619051</c:v>
                </c:pt>
                <c:pt idx="2">
                  <c:v>6.0476190476190474</c:v>
                </c:pt>
                <c:pt idx="3">
                  <c:v>6.5714285714285712</c:v>
                </c:pt>
                <c:pt idx="4">
                  <c:v>5.2857142857142856</c:v>
                </c:pt>
                <c:pt idx="5">
                  <c:v>6.2857142857142856</c:v>
                </c:pt>
                <c:pt idx="6">
                  <c:v>6.7142857142857144</c:v>
                </c:pt>
                <c:pt idx="7">
                  <c:v>6.149659863945578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985752"/>
        <c:axId val="350703664"/>
      </c:barChart>
      <c:catAx>
        <c:axId val="81985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0703664"/>
        <c:crosses val="autoZero"/>
        <c:auto val="1"/>
        <c:lblAlgn val="ctr"/>
        <c:lblOffset val="100"/>
        <c:noMultiLvlLbl val="0"/>
      </c:catAx>
      <c:valAx>
        <c:axId val="350703664"/>
        <c:scaling>
          <c:orientation val="minMax"/>
          <c:max val="7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19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19</xdr:row>
      <xdr:rowOff>171450</xdr:rowOff>
    </xdr:from>
    <xdr:to>
      <xdr:col>15</xdr:col>
      <xdr:colOff>95249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outlinePr summaryBelow="0"/>
  </sheetPr>
  <dimension ref="A1:AJ57"/>
  <sheetViews>
    <sheetView showGridLines="0" tabSelected="1" topLeftCell="A5" workbookViewId="0">
      <selection activeCell="B47" sqref="B47"/>
    </sheetView>
  </sheetViews>
  <sheetFormatPr defaultColWidth="9.140625" defaultRowHeight="15" outlineLevelRow="1" x14ac:dyDescent="0.25"/>
  <cols>
    <col min="1" max="1" width="14.7109375" style="1" customWidth="1"/>
    <col min="2" max="2" width="10.5703125" style="1" bestFit="1" customWidth="1"/>
    <col min="3" max="23" width="4.85546875" style="1" bestFit="1" customWidth="1"/>
    <col min="24" max="34" width="4.140625" style="1" customWidth="1"/>
    <col min="35" max="35" width="2.28515625" style="1" customWidth="1"/>
    <col min="36" max="36" width="89.5703125" style="1" customWidth="1"/>
    <col min="37" max="40" width="15.7109375" style="1" customWidth="1"/>
    <col min="41" max="16384" width="9.140625" style="1"/>
  </cols>
  <sheetData>
    <row r="1" spans="1:25" ht="18.75" x14ac:dyDescent="0.25">
      <c r="A1" s="22" t="s">
        <v>63</v>
      </c>
      <c r="B1" s="23"/>
      <c r="C1" s="23"/>
      <c r="D1" s="23"/>
      <c r="E1" s="23"/>
      <c r="F1" s="23"/>
      <c r="G1" s="23"/>
      <c r="H1" s="23"/>
      <c r="I1" s="23"/>
      <c r="J1" s="22"/>
      <c r="K1" s="40"/>
      <c r="L1" s="40"/>
      <c r="M1" s="40"/>
      <c r="N1" s="40"/>
      <c r="O1" s="40"/>
      <c r="P1" s="40"/>
      <c r="Q1" s="40"/>
      <c r="R1" s="2"/>
      <c r="S1" s="2"/>
      <c r="T1" s="2"/>
      <c r="U1" s="2"/>
      <c r="V1" s="2"/>
      <c r="W1" s="2"/>
      <c r="X1" s="2"/>
      <c r="Y1" s="2"/>
    </row>
    <row r="3" spans="1:25" s="2" customFormat="1" x14ac:dyDescent="0.25">
      <c r="A3" s="3" t="s">
        <v>24</v>
      </c>
      <c r="B3" s="20" t="s">
        <v>81</v>
      </c>
    </row>
    <row r="4" spans="1:25" s="2" customFormat="1" x14ac:dyDescent="0.25">
      <c r="A4" s="3" t="s">
        <v>18</v>
      </c>
      <c r="B4" s="20" t="s">
        <v>80</v>
      </c>
    </row>
    <row r="5" spans="1:25" s="2" customFormat="1" x14ac:dyDescent="0.25">
      <c r="A5" s="7" t="s">
        <v>8</v>
      </c>
      <c r="B5" s="8">
        <v>42409</v>
      </c>
      <c r="C5" s="54" t="s">
        <v>19</v>
      </c>
      <c r="D5" s="55"/>
      <c r="E5" s="55"/>
    </row>
    <row r="6" spans="1:25" s="2" customFormat="1" x14ac:dyDescent="0.25">
      <c r="A6" s="7" t="s">
        <v>4</v>
      </c>
      <c r="B6" s="59" t="s">
        <v>82</v>
      </c>
      <c r="C6" s="60"/>
      <c r="D6" s="60"/>
      <c r="E6" s="60"/>
      <c r="F6" s="60"/>
      <c r="G6" s="60"/>
      <c r="H6" s="60"/>
      <c r="I6" s="60"/>
      <c r="J6" s="60"/>
      <c r="K6" s="61"/>
      <c r="L6" s="61"/>
      <c r="M6" s="61"/>
      <c r="N6" s="61"/>
    </row>
    <row r="7" spans="1:25" s="2" customFormat="1" x14ac:dyDescent="0.25">
      <c r="A7" s="3" t="s">
        <v>9</v>
      </c>
      <c r="B7" s="56" t="s">
        <v>81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8"/>
    </row>
    <row r="8" spans="1:25" s="2" customFormat="1" collapsed="1" x14ac:dyDescent="0.25"/>
    <row r="9" spans="1:25" ht="15" hidden="1" customHeight="1" outlineLevel="1" x14ac:dyDescent="0.25">
      <c r="A9" s="10" t="s">
        <v>10</v>
      </c>
      <c r="B9" s="68" t="s">
        <v>0</v>
      </c>
      <c r="C9" s="69"/>
      <c r="D9" s="69"/>
      <c r="E9" s="69"/>
      <c r="F9" s="69"/>
      <c r="G9" s="69"/>
      <c r="H9" s="69"/>
      <c r="I9" s="70"/>
      <c r="J9" s="2"/>
      <c r="K9" s="2"/>
    </row>
    <row r="10" spans="1:25" ht="15" hidden="1" customHeight="1" outlineLevel="1" x14ac:dyDescent="0.25">
      <c r="A10" s="10" t="s">
        <v>11</v>
      </c>
      <c r="B10" s="68" t="s">
        <v>1</v>
      </c>
      <c r="C10" s="69"/>
      <c r="D10" s="69"/>
      <c r="E10" s="69"/>
      <c r="F10" s="69"/>
      <c r="G10" s="69"/>
      <c r="H10" s="69"/>
      <c r="I10" s="70"/>
      <c r="J10" s="2"/>
      <c r="K10" s="2"/>
    </row>
    <row r="11" spans="1:25" ht="15" hidden="1" customHeight="1" outlineLevel="1" x14ac:dyDescent="0.25">
      <c r="A11" s="10" t="s">
        <v>12</v>
      </c>
      <c r="B11" s="68" t="s">
        <v>6</v>
      </c>
      <c r="C11" s="69"/>
      <c r="D11" s="69"/>
      <c r="E11" s="69"/>
      <c r="F11" s="69"/>
      <c r="G11" s="69"/>
      <c r="H11" s="69"/>
      <c r="I11" s="70"/>
      <c r="J11" s="2"/>
      <c r="K11" s="2"/>
    </row>
    <row r="12" spans="1:25" ht="15" hidden="1" customHeight="1" outlineLevel="1" x14ac:dyDescent="0.25">
      <c r="A12" s="10" t="s">
        <v>13</v>
      </c>
      <c r="B12" s="68" t="s">
        <v>2</v>
      </c>
      <c r="C12" s="69"/>
      <c r="D12" s="69"/>
      <c r="E12" s="69"/>
      <c r="F12" s="69"/>
      <c r="G12" s="69"/>
      <c r="H12" s="69"/>
      <c r="I12" s="70"/>
      <c r="J12" s="2"/>
      <c r="K12" s="2"/>
    </row>
    <row r="13" spans="1:25" ht="15" hidden="1" customHeight="1" outlineLevel="1" x14ac:dyDescent="0.25">
      <c r="A13" s="10" t="s">
        <v>4</v>
      </c>
      <c r="B13" s="68" t="s">
        <v>3</v>
      </c>
      <c r="C13" s="69"/>
      <c r="D13" s="69"/>
      <c r="E13" s="69"/>
      <c r="F13" s="69"/>
      <c r="G13" s="69"/>
      <c r="H13" s="69"/>
      <c r="I13" s="70"/>
      <c r="J13" s="2"/>
      <c r="K13" s="2"/>
    </row>
    <row r="14" spans="1:25" ht="30" hidden="1" customHeight="1" outlineLevel="1" x14ac:dyDescent="0.25">
      <c r="A14" s="10" t="s">
        <v>14</v>
      </c>
      <c r="B14" s="71" t="s">
        <v>7</v>
      </c>
      <c r="C14" s="72"/>
      <c r="D14" s="72"/>
      <c r="E14" s="72"/>
      <c r="F14" s="72"/>
      <c r="G14" s="72"/>
      <c r="H14" s="72"/>
      <c r="I14" s="73"/>
      <c r="J14" s="2"/>
      <c r="K14" s="2"/>
    </row>
    <row r="15" spans="1:25" ht="15" hidden="1" customHeight="1" outlineLevel="1" x14ac:dyDescent="0.25">
      <c r="A15" s="10" t="s">
        <v>15</v>
      </c>
      <c r="B15" s="68" t="s">
        <v>16</v>
      </c>
      <c r="C15" s="69"/>
      <c r="D15" s="69"/>
      <c r="E15" s="69"/>
      <c r="F15" s="69"/>
      <c r="G15" s="69"/>
      <c r="H15" s="69"/>
      <c r="I15" s="70"/>
      <c r="J15" s="2"/>
      <c r="K15" s="2"/>
    </row>
    <row r="16" spans="1:25" hidden="1" outlineLevel="1" x14ac:dyDescent="0.25">
      <c r="J16" s="2"/>
      <c r="K16" s="2"/>
    </row>
    <row r="17" spans="1:33" x14ac:dyDescent="0.25">
      <c r="J17" s="2"/>
      <c r="K17" s="2"/>
    </row>
    <row r="18" spans="1:33" s="2" customFormat="1" ht="15.75" thickBot="1" x14ac:dyDescent="0.3"/>
    <row r="19" spans="1:33" customFormat="1" ht="19.5" thickBot="1" x14ac:dyDescent="0.35">
      <c r="A19" s="11" t="s">
        <v>62</v>
      </c>
      <c r="B19" s="12"/>
      <c r="C19" s="12"/>
      <c r="D19" s="12"/>
      <c r="E19" s="12"/>
      <c r="F19" s="12"/>
      <c r="G19" s="12"/>
      <c r="H19" s="12"/>
      <c r="I19" s="12"/>
      <c r="J19" s="12"/>
      <c r="K19" s="13"/>
      <c r="M19" s="65" t="s">
        <v>21</v>
      </c>
      <c r="N19" s="66"/>
      <c r="O19" s="21">
        <f>B47</f>
        <v>6.149659863945578</v>
      </c>
    </row>
    <row r="20" spans="1:33" customFormat="1" x14ac:dyDescent="0.25">
      <c r="K20" s="14"/>
      <c r="N20" s="1"/>
    </row>
    <row r="21" spans="1:33" customFormat="1" x14ac:dyDescent="0.25">
      <c r="I21" s="1"/>
      <c r="K21" s="14"/>
    </row>
    <row r="22" spans="1:33" customFormat="1" ht="15.75" thickBot="1" x14ac:dyDescent="0.3">
      <c r="I22" s="1"/>
      <c r="K22" s="14"/>
    </row>
    <row r="23" spans="1:33" customFormat="1" x14ac:dyDescent="0.25">
      <c r="K23" s="14"/>
      <c r="R23" s="74" t="s">
        <v>75</v>
      </c>
      <c r="S23" s="75"/>
      <c r="T23" s="75"/>
      <c r="U23" s="75"/>
      <c r="V23" s="75"/>
      <c r="W23" s="48"/>
    </row>
    <row r="24" spans="1:33" customFormat="1" ht="15" customHeight="1" x14ac:dyDescent="0.25">
      <c r="K24" s="14"/>
      <c r="R24" s="76" t="s">
        <v>83</v>
      </c>
      <c r="S24" s="77"/>
      <c r="T24" s="77"/>
      <c r="U24" s="77"/>
      <c r="V24" s="77"/>
      <c r="W24" s="50">
        <f>B48</f>
        <v>1.5</v>
      </c>
      <c r="X24" s="1"/>
      <c r="Y24" s="82" t="s">
        <v>79</v>
      </c>
      <c r="Z24" s="82"/>
      <c r="AA24" s="82"/>
      <c r="AB24" s="82"/>
      <c r="AC24" s="43"/>
      <c r="AD24" s="43"/>
      <c r="AE24" s="43"/>
      <c r="AF24" s="43"/>
      <c r="AG24" s="43"/>
    </row>
    <row r="25" spans="1:33" customFormat="1" x14ac:dyDescent="0.25">
      <c r="K25" s="14"/>
      <c r="R25" s="78" t="s">
        <v>84</v>
      </c>
      <c r="S25" s="79"/>
      <c r="T25" s="79"/>
      <c r="U25" s="79"/>
      <c r="V25" s="79"/>
      <c r="W25" s="50">
        <f>B49</f>
        <v>1.35</v>
      </c>
      <c r="X25" s="1"/>
      <c r="Y25" s="82"/>
      <c r="Z25" s="82"/>
      <c r="AA25" s="82"/>
      <c r="AB25" s="82"/>
      <c r="AC25" s="43"/>
      <c r="AD25" s="43"/>
      <c r="AE25" s="43"/>
      <c r="AF25" s="43"/>
      <c r="AG25" s="43"/>
    </row>
    <row r="26" spans="1:33" customFormat="1" ht="15.75" thickBot="1" x14ac:dyDescent="0.3">
      <c r="K26" s="14"/>
      <c r="R26" s="52" t="s">
        <v>78</v>
      </c>
      <c r="S26" s="53"/>
      <c r="T26" s="53"/>
      <c r="U26" s="53"/>
      <c r="V26" s="53"/>
      <c r="W26" s="51">
        <f>B51</f>
        <v>2</v>
      </c>
      <c r="X26" s="1"/>
      <c r="Y26" s="82"/>
      <c r="Z26" s="82"/>
      <c r="AA26" s="82"/>
      <c r="AB26" s="82"/>
      <c r="AC26" s="43"/>
      <c r="AD26" s="43"/>
      <c r="AE26" s="43"/>
      <c r="AF26" s="43"/>
      <c r="AG26" s="43"/>
    </row>
    <row r="27" spans="1:33" customFormat="1" x14ac:dyDescent="0.25">
      <c r="K27" s="14"/>
      <c r="R27" s="46"/>
      <c r="S27" s="46"/>
      <c r="T27" s="46"/>
      <c r="U27" s="46"/>
      <c r="V27" s="46"/>
      <c r="W27" s="46"/>
      <c r="X27" s="45"/>
      <c r="Y27" s="42"/>
      <c r="Z27" s="42"/>
      <c r="AA27" s="42"/>
    </row>
    <row r="28" spans="1:33" customFormat="1" x14ac:dyDescent="0.25">
      <c r="K28" s="14"/>
      <c r="R28" s="46"/>
      <c r="S28" s="46"/>
      <c r="T28" s="46"/>
      <c r="U28" s="46"/>
      <c r="V28" s="46"/>
      <c r="W28" s="46"/>
      <c r="Y28" s="80" t="s">
        <v>77</v>
      </c>
      <c r="Z28" s="81"/>
      <c r="AA28" s="81"/>
      <c r="AB28" s="81"/>
      <c r="AC28" s="44"/>
      <c r="AD28" s="44"/>
      <c r="AE28" s="1"/>
    </row>
    <row r="29" spans="1:33" customFormat="1" ht="15.75" thickBot="1" x14ac:dyDescent="0.3">
      <c r="K29" s="14"/>
      <c r="R29" s="47"/>
      <c r="S29" s="47"/>
      <c r="T29" s="47"/>
      <c r="U29" s="47"/>
      <c r="V29" s="47"/>
      <c r="W29" s="47"/>
      <c r="Y29" s="81"/>
      <c r="Z29" s="81"/>
      <c r="AA29" s="81"/>
      <c r="AB29" s="81"/>
      <c r="AC29" s="44"/>
      <c r="AD29" s="44"/>
      <c r="AE29" s="1"/>
    </row>
    <row r="30" spans="1:33" customFormat="1" ht="15.75" thickBot="1" x14ac:dyDescent="0.3">
      <c r="K30" s="14"/>
      <c r="R30" s="83" t="s">
        <v>76</v>
      </c>
      <c r="S30" s="84"/>
      <c r="T30" s="84"/>
      <c r="U30" s="84"/>
      <c r="V30" s="85"/>
      <c r="W30" s="49">
        <f>B50</f>
        <v>1.9523809523809523</v>
      </c>
      <c r="Y30" s="81"/>
      <c r="Z30" s="81"/>
      <c r="AA30" s="81"/>
      <c r="AB30" s="81"/>
      <c r="AC30" s="44"/>
      <c r="AD30" s="44"/>
      <c r="AE30" s="1"/>
    </row>
    <row r="31" spans="1:33" customFormat="1" x14ac:dyDescent="0.25">
      <c r="K31" s="14"/>
      <c r="R31" s="1"/>
      <c r="S31" s="1"/>
      <c r="T31" s="1"/>
      <c r="U31" s="1"/>
      <c r="Y31" s="81"/>
      <c r="Z31" s="81"/>
      <c r="AA31" s="81"/>
      <c r="AB31" s="81"/>
      <c r="AC31" s="44"/>
      <c r="AD31" s="44"/>
      <c r="AE31" s="1"/>
    </row>
    <row r="32" spans="1:33" customFormat="1" x14ac:dyDescent="0.25">
      <c r="K32" s="14"/>
      <c r="R32" s="1"/>
      <c r="S32" s="1"/>
      <c r="T32" s="1"/>
      <c r="U32" s="1"/>
    </row>
    <row r="33" spans="1:36" customFormat="1" x14ac:dyDescent="0.25">
      <c r="K33" s="14"/>
      <c r="R33" s="1"/>
      <c r="S33" s="1"/>
      <c r="T33" s="1"/>
      <c r="U33" s="1"/>
    </row>
    <row r="34" spans="1:36" customFormat="1" x14ac:dyDescent="0.25">
      <c r="K34" s="14"/>
      <c r="R34" s="1"/>
      <c r="S34" s="1"/>
      <c r="T34" s="1"/>
      <c r="U34" s="1"/>
    </row>
    <row r="35" spans="1:36" customFormat="1" x14ac:dyDescent="0.25">
      <c r="K35" s="14"/>
    </row>
    <row r="36" spans="1:36" s="2" customFormat="1" x14ac:dyDescent="0.25"/>
    <row r="37" spans="1:36" s="2" customFormat="1" x14ac:dyDescent="0.25"/>
    <row r="38" spans="1:36" s="2" customFormat="1" x14ac:dyDescent="0.25">
      <c r="A38" s="62" t="s">
        <v>58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4"/>
    </row>
    <row r="39" spans="1:36" ht="18.75" x14ac:dyDescent="0.25">
      <c r="A39" s="17"/>
      <c r="B39" s="4" t="s">
        <v>5</v>
      </c>
      <c r="C39" s="9" t="s">
        <v>26</v>
      </c>
      <c r="D39" s="9" t="s">
        <v>27</v>
      </c>
      <c r="E39" s="9" t="s">
        <v>28</v>
      </c>
      <c r="F39" s="9" t="s">
        <v>29</v>
      </c>
      <c r="G39" s="9" t="s">
        <v>30</v>
      </c>
      <c r="H39" s="9" t="s">
        <v>31</v>
      </c>
      <c r="I39" s="9" t="s">
        <v>32</v>
      </c>
      <c r="J39" s="9" t="s">
        <v>33</v>
      </c>
      <c r="K39" s="9" t="s">
        <v>34</v>
      </c>
      <c r="L39" s="9" t="s">
        <v>35</v>
      </c>
      <c r="M39" s="9" t="s">
        <v>36</v>
      </c>
      <c r="N39" s="9" t="s">
        <v>37</v>
      </c>
      <c r="O39" s="9" t="s">
        <v>38</v>
      </c>
      <c r="P39" s="9" t="s">
        <v>39</v>
      </c>
      <c r="Q39" s="9" t="s">
        <v>40</v>
      </c>
      <c r="R39" s="9" t="s">
        <v>41</v>
      </c>
      <c r="S39" s="9" t="s">
        <v>42</v>
      </c>
      <c r="T39" s="9" t="s">
        <v>43</v>
      </c>
      <c r="U39" s="9" t="s">
        <v>44</v>
      </c>
      <c r="V39" s="9" t="s">
        <v>45</v>
      </c>
      <c r="W39" s="9" t="s">
        <v>46</v>
      </c>
      <c r="X39" s="9" t="s">
        <v>47</v>
      </c>
      <c r="Y39" s="9" t="s">
        <v>48</v>
      </c>
      <c r="Z39" s="9" t="s">
        <v>49</v>
      </c>
      <c r="AA39" s="9" t="s">
        <v>50</v>
      </c>
      <c r="AB39" s="9" t="s">
        <v>51</v>
      </c>
      <c r="AC39" s="9" t="s">
        <v>52</v>
      </c>
      <c r="AD39" s="9" t="s">
        <v>53</v>
      </c>
      <c r="AE39" s="9" t="s">
        <v>54</v>
      </c>
      <c r="AF39" s="9" t="s">
        <v>55</v>
      </c>
      <c r="AG39" s="9" t="s">
        <v>56</v>
      </c>
      <c r="AH39" s="9" t="s">
        <v>57</v>
      </c>
      <c r="AJ39" s="3" t="s">
        <v>59</v>
      </c>
    </row>
    <row r="40" spans="1:36" ht="105" x14ac:dyDescent="0.25">
      <c r="A40" s="18" t="s">
        <v>10</v>
      </c>
      <c r="B40" s="5">
        <f t="shared" ref="B40:B50" si="0">AVERAGE(C40:AH40)</f>
        <v>6.2380952380952381</v>
      </c>
      <c r="C40" s="15">
        <v>7</v>
      </c>
      <c r="D40" s="15">
        <v>7</v>
      </c>
      <c r="E40" s="15">
        <v>7</v>
      </c>
      <c r="F40" s="15">
        <v>6</v>
      </c>
      <c r="G40" s="15">
        <v>6</v>
      </c>
      <c r="H40" s="15">
        <v>6</v>
      </c>
      <c r="I40" s="15">
        <v>7</v>
      </c>
      <c r="J40" s="15">
        <v>7</v>
      </c>
      <c r="K40" s="15">
        <v>7</v>
      </c>
      <c r="L40" s="15">
        <v>6</v>
      </c>
      <c r="M40" s="15">
        <v>6</v>
      </c>
      <c r="N40" s="15">
        <v>5</v>
      </c>
      <c r="O40" s="15">
        <v>6</v>
      </c>
      <c r="P40" s="15">
        <v>7</v>
      </c>
      <c r="Q40" s="15">
        <v>6</v>
      </c>
      <c r="R40" s="15">
        <v>7</v>
      </c>
      <c r="S40" s="15">
        <v>5</v>
      </c>
      <c r="T40" s="15">
        <v>5</v>
      </c>
      <c r="U40" s="15">
        <v>6</v>
      </c>
      <c r="V40" s="15">
        <v>6</v>
      </c>
      <c r="W40" s="15">
        <v>6</v>
      </c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J40" s="27" t="s">
        <v>68</v>
      </c>
    </row>
    <row r="41" spans="1:36" ht="30" customHeight="1" x14ac:dyDescent="0.25">
      <c r="A41" s="18" t="s">
        <v>11</v>
      </c>
      <c r="B41" s="5">
        <f t="shared" si="0"/>
        <v>5.9047619047619051</v>
      </c>
      <c r="C41" s="15">
        <v>7</v>
      </c>
      <c r="D41" s="15">
        <v>7</v>
      </c>
      <c r="E41" s="15">
        <v>6</v>
      </c>
      <c r="F41" s="15">
        <v>6</v>
      </c>
      <c r="G41" s="15">
        <v>4</v>
      </c>
      <c r="H41" s="15">
        <v>6</v>
      </c>
      <c r="I41" s="15">
        <v>7</v>
      </c>
      <c r="J41" s="15">
        <v>6</v>
      </c>
      <c r="K41" s="15">
        <v>6</v>
      </c>
      <c r="L41" s="15">
        <v>6</v>
      </c>
      <c r="M41" s="15">
        <v>6</v>
      </c>
      <c r="N41" s="15">
        <v>5</v>
      </c>
      <c r="O41" s="15">
        <v>6</v>
      </c>
      <c r="P41" s="15">
        <v>7</v>
      </c>
      <c r="Q41" s="15">
        <v>6</v>
      </c>
      <c r="R41" s="15">
        <v>7</v>
      </c>
      <c r="S41" s="15">
        <v>5</v>
      </c>
      <c r="T41" s="15">
        <v>5</v>
      </c>
      <c r="U41" s="15">
        <v>5</v>
      </c>
      <c r="V41" s="15">
        <v>5</v>
      </c>
      <c r="W41" s="15">
        <v>6</v>
      </c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J41" s="27" t="s">
        <v>69</v>
      </c>
    </row>
    <row r="42" spans="1:36" ht="105" x14ac:dyDescent="0.25">
      <c r="A42" s="18" t="s">
        <v>22</v>
      </c>
      <c r="B42" s="5">
        <f t="shared" si="0"/>
        <v>6.0476190476190474</v>
      </c>
      <c r="C42" s="15">
        <v>7</v>
      </c>
      <c r="D42" s="15">
        <v>6</v>
      </c>
      <c r="E42" s="15">
        <v>7</v>
      </c>
      <c r="F42" s="15">
        <v>5</v>
      </c>
      <c r="G42" s="15">
        <v>6</v>
      </c>
      <c r="H42" s="15">
        <v>5</v>
      </c>
      <c r="I42" s="15">
        <v>7</v>
      </c>
      <c r="J42" s="15">
        <v>7</v>
      </c>
      <c r="K42" s="15">
        <v>6</v>
      </c>
      <c r="L42" s="15">
        <v>6</v>
      </c>
      <c r="M42" s="15">
        <v>6</v>
      </c>
      <c r="N42" s="15">
        <v>4</v>
      </c>
      <c r="O42" s="15">
        <v>6</v>
      </c>
      <c r="P42" s="15">
        <v>7</v>
      </c>
      <c r="Q42" s="15">
        <v>5</v>
      </c>
      <c r="R42" s="15">
        <v>7</v>
      </c>
      <c r="S42" s="15">
        <v>5</v>
      </c>
      <c r="T42" s="15">
        <v>6</v>
      </c>
      <c r="U42" s="15">
        <v>7</v>
      </c>
      <c r="V42" s="15">
        <v>6</v>
      </c>
      <c r="W42" s="15">
        <v>6</v>
      </c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J42" s="27" t="s">
        <v>70</v>
      </c>
    </row>
    <row r="43" spans="1:36" ht="30" customHeight="1" x14ac:dyDescent="0.25">
      <c r="A43" s="18" t="s">
        <v>4</v>
      </c>
      <c r="B43" s="5">
        <f t="shared" si="0"/>
        <v>6.5714285714285712</v>
      </c>
      <c r="C43" s="15">
        <v>7</v>
      </c>
      <c r="D43" s="15">
        <v>7</v>
      </c>
      <c r="E43" s="15">
        <v>7</v>
      </c>
      <c r="F43" s="15">
        <v>6</v>
      </c>
      <c r="G43" s="15">
        <v>6</v>
      </c>
      <c r="H43" s="15">
        <v>7</v>
      </c>
      <c r="I43" s="15">
        <v>7</v>
      </c>
      <c r="J43" s="15">
        <v>7</v>
      </c>
      <c r="K43" s="15">
        <v>7</v>
      </c>
      <c r="L43" s="15">
        <v>6</v>
      </c>
      <c r="M43" s="15">
        <v>7</v>
      </c>
      <c r="N43" s="15">
        <v>6</v>
      </c>
      <c r="O43" s="15">
        <v>6</v>
      </c>
      <c r="P43" s="15">
        <v>7</v>
      </c>
      <c r="Q43" s="15">
        <v>6</v>
      </c>
      <c r="R43" s="15">
        <v>7</v>
      </c>
      <c r="S43" s="15">
        <v>6</v>
      </c>
      <c r="T43" s="15">
        <v>6</v>
      </c>
      <c r="U43" s="15">
        <v>7</v>
      </c>
      <c r="V43" s="15">
        <v>6</v>
      </c>
      <c r="W43" s="15">
        <v>7</v>
      </c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J43" s="27" t="s">
        <v>71</v>
      </c>
    </row>
    <row r="44" spans="1:36" ht="45.75" customHeight="1" x14ac:dyDescent="0.25">
      <c r="A44" s="18" t="s">
        <v>14</v>
      </c>
      <c r="B44" s="5">
        <f t="shared" si="0"/>
        <v>5.2857142857142856</v>
      </c>
      <c r="C44" s="15">
        <v>6</v>
      </c>
      <c r="D44" s="15">
        <v>6</v>
      </c>
      <c r="E44" s="15">
        <v>6</v>
      </c>
      <c r="F44" s="15">
        <v>6</v>
      </c>
      <c r="G44" s="15">
        <v>5</v>
      </c>
      <c r="H44" s="15">
        <v>5</v>
      </c>
      <c r="I44" s="15">
        <v>5</v>
      </c>
      <c r="J44" s="15">
        <v>6</v>
      </c>
      <c r="K44" s="15">
        <v>6</v>
      </c>
      <c r="L44" s="15">
        <v>6</v>
      </c>
      <c r="M44" s="15">
        <v>3</v>
      </c>
      <c r="N44" s="15">
        <v>5</v>
      </c>
      <c r="O44" s="15">
        <v>5</v>
      </c>
      <c r="P44" s="15">
        <v>6</v>
      </c>
      <c r="Q44" s="15">
        <v>6</v>
      </c>
      <c r="R44" s="15">
        <v>6</v>
      </c>
      <c r="S44" s="15">
        <v>5</v>
      </c>
      <c r="T44" s="15">
        <v>4</v>
      </c>
      <c r="U44" s="15">
        <v>5</v>
      </c>
      <c r="V44" s="15">
        <v>5</v>
      </c>
      <c r="W44" s="15">
        <v>4</v>
      </c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J44" s="41"/>
    </row>
    <row r="45" spans="1:36" ht="49.5" customHeight="1" x14ac:dyDescent="0.25">
      <c r="A45" s="18" t="s">
        <v>23</v>
      </c>
      <c r="B45" s="5">
        <f t="shared" si="0"/>
        <v>6.2857142857142856</v>
      </c>
      <c r="C45" s="15">
        <v>7</v>
      </c>
      <c r="D45" s="15">
        <v>6</v>
      </c>
      <c r="E45" s="15">
        <v>7</v>
      </c>
      <c r="F45" s="15">
        <v>6</v>
      </c>
      <c r="G45" s="16">
        <v>7</v>
      </c>
      <c r="H45" s="16">
        <v>6</v>
      </c>
      <c r="I45" s="16">
        <v>7</v>
      </c>
      <c r="J45" s="16">
        <v>7</v>
      </c>
      <c r="K45" s="16">
        <v>7</v>
      </c>
      <c r="L45" s="16">
        <v>7</v>
      </c>
      <c r="M45" s="16">
        <v>4</v>
      </c>
      <c r="N45" s="16">
        <v>5</v>
      </c>
      <c r="O45" s="16">
        <v>6</v>
      </c>
      <c r="P45" s="16">
        <v>7</v>
      </c>
      <c r="Q45" s="16">
        <v>7</v>
      </c>
      <c r="R45" s="16">
        <v>7</v>
      </c>
      <c r="S45" s="16">
        <v>5</v>
      </c>
      <c r="T45" s="16">
        <v>7</v>
      </c>
      <c r="U45" s="16">
        <v>6</v>
      </c>
      <c r="V45" s="16">
        <v>4</v>
      </c>
      <c r="W45" s="16">
        <v>7</v>
      </c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J45" s="27" t="s">
        <v>74</v>
      </c>
    </row>
    <row r="46" spans="1:36" ht="60" x14ac:dyDescent="0.25">
      <c r="A46" s="18" t="s">
        <v>20</v>
      </c>
      <c r="B46" s="6">
        <f t="shared" si="0"/>
        <v>6.7142857142857144</v>
      </c>
      <c r="C46" s="15">
        <v>7</v>
      </c>
      <c r="D46" s="15">
        <v>7</v>
      </c>
      <c r="E46" s="15">
        <v>7</v>
      </c>
      <c r="F46" s="15">
        <v>6</v>
      </c>
      <c r="G46" s="16">
        <v>7</v>
      </c>
      <c r="H46" s="16">
        <v>6</v>
      </c>
      <c r="I46" s="16">
        <v>7</v>
      </c>
      <c r="J46" s="16">
        <v>7</v>
      </c>
      <c r="K46" s="16">
        <v>7</v>
      </c>
      <c r="L46" s="16">
        <v>7</v>
      </c>
      <c r="M46" s="16">
        <v>6</v>
      </c>
      <c r="N46" s="16">
        <v>5</v>
      </c>
      <c r="O46" s="16">
        <v>7</v>
      </c>
      <c r="P46" s="16">
        <v>7</v>
      </c>
      <c r="Q46" s="16">
        <v>7</v>
      </c>
      <c r="R46" s="16">
        <v>7</v>
      </c>
      <c r="S46" s="16">
        <v>6</v>
      </c>
      <c r="T46" s="16">
        <v>7</v>
      </c>
      <c r="U46" s="16">
        <v>7</v>
      </c>
      <c r="V46" s="16">
        <v>7</v>
      </c>
      <c r="W46" s="16">
        <v>7</v>
      </c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J46" s="27" t="s">
        <v>73</v>
      </c>
    </row>
    <row r="47" spans="1:36" ht="390" x14ac:dyDescent="0.25">
      <c r="A47" s="18" t="s">
        <v>17</v>
      </c>
      <c r="B47" s="6">
        <f>AVERAGE(B40:B46)</f>
        <v>6.149659863945578</v>
      </c>
      <c r="C47" s="6">
        <f>AVERAGE(C40:C46)</f>
        <v>6.8571428571428568</v>
      </c>
      <c r="D47" s="6">
        <f t="shared" ref="D47:W47" si="1">AVERAGE(D40:D46)</f>
        <v>6.5714285714285712</v>
      </c>
      <c r="E47" s="6">
        <f t="shared" si="1"/>
        <v>6.7142857142857144</v>
      </c>
      <c r="F47" s="6">
        <f t="shared" si="1"/>
        <v>5.8571428571428568</v>
      </c>
      <c r="G47" s="6">
        <f t="shared" si="1"/>
        <v>5.8571428571428568</v>
      </c>
      <c r="H47" s="6">
        <f t="shared" si="1"/>
        <v>5.8571428571428568</v>
      </c>
      <c r="I47" s="6">
        <f t="shared" si="1"/>
        <v>6.7142857142857144</v>
      </c>
      <c r="J47" s="6">
        <f t="shared" si="1"/>
        <v>6.7142857142857144</v>
      </c>
      <c r="K47" s="6">
        <f t="shared" si="1"/>
        <v>6.5714285714285712</v>
      </c>
      <c r="L47" s="6">
        <f t="shared" si="1"/>
        <v>6.2857142857142856</v>
      </c>
      <c r="M47" s="6">
        <f t="shared" si="1"/>
        <v>5.4285714285714288</v>
      </c>
      <c r="N47" s="6">
        <f t="shared" si="1"/>
        <v>5</v>
      </c>
      <c r="O47" s="6">
        <f t="shared" si="1"/>
        <v>6</v>
      </c>
      <c r="P47" s="6">
        <f t="shared" si="1"/>
        <v>6.8571428571428568</v>
      </c>
      <c r="Q47" s="6">
        <f t="shared" si="1"/>
        <v>6.1428571428571432</v>
      </c>
      <c r="R47" s="6">
        <f t="shared" si="1"/>
        <v>6.8571428571428568</v>
      </c>
      <c r="S47" s="6">
        <f t="shared" si="1"/>
        <v>5.2857142857142856</v>
      </c>
      <c r="T47" s="6">
        <f t="shared" si="1"/>
        <v>5.7142857142857144</v>
      </c>
      <c r="U47" s="6">
        <f t="shared" si="1"/>
        <v>6.1428571428571432</v>
      </c>
      <c r="V47" s="6">
        <f t="shared" si="1"/>
        <v>5.5714285714285712</v>
      </c>
      <c r="W47" s="6">
        <f t="shared" si="1"/>
        <v>6.1428571428571432</v>
      </c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J47" s="27" t="s">
        <v>72</v>
      </c>
    </row>
    <row r="48" spans="1:36" ht="75" x14ac:dyDescent="0.25">
      <c r="A48" s="19" t="s">
        <v>64</v>
      </c>
      <c r="B48" s="24">
        <f t="shared" si="0"/>
        <v>1.5</v>
      </c>
      <c r="C48" s="25">
        <v>2</v>
      </c>
      <c r="D48" s="25">
        <v>2</v>
      </c>
      <c r="E48" s="25">
        <v>1</v>
      </c>
      <c r="F48" s="25">
        <v>2</v>
      </c>
      <c r="G48" s="25">
        <v>1</v>
      </c>
      <c r="H48" s="25">
        <v>2</v>
      </c>
      <c r="I48" s="25">
        <v>1</v>
      </c>
      <c r="J48" s="25"/>
      <c r="K48" s="25">
        <v>2</v>
      </c>
      <c r="L48" s="25">
        <v>2</v>
      </c>
      <c r="M48" s="25">
        <v>2</v>
      </c>
      <c r="N48" s="25">
        <v>1</v>
      </c>
      <c r="O48" s="25">
        <v>3</v>
      </c>
      <c r="P48" s="25">
        <v>1</v>
      </c>
      <c r="Q48" s="25">
        <v>1</v>
      </c>
      <c r="R48" s="25">
        <v>1</v>
      </c>
      <c r="S48" s="25">
        <v>2</v>
      </c>
      <c r="T48" s="25">
        <v>1</v>
      </c>
      <c r="U48" s="25">
        <v>1</v>
      </c>
      <c r="V48" s="25">
        <v>1</v>
      </c>
      <c r="W48" s="25">
        <v>1</v>
      </c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J48" s="28"/>
    </row>
    <row r="49" spans="1:36" s="28" customFormat="1" ht="75" x14ac:dyDescent="0.25">
      <c r="A49" s="19" t="s">
        <v>65</v>
      </c>
      <c r="B49" s="24">
        <f t="shared" si="0"/>
        <v>1.35</v>
      </c>
      <c r="C49" s="25">
        <v>1</v>
      </c>
      <c r="D49" s="25">
        <v>1</v>
      </c>
      <c r="E49" s="25">
        <v>1</v>
      </c>
      <c r="F49" s="25">
        <v>1</v>
      </c>
      <c r="G49" s="25">
        <v>1</v>
      </c>
      <c r="H49" s="25">
        <v>2</v>
      </c>
      <c r="I49" s="25">
        <v>1</v>
      </c>
      <c r="J49" s="25"/>
      <c r="K49" s="25">
        <v>1</v>
      </c>
      <c r="L49" s="25">
        <v>2</v>
      </c>
      <c r="M49" s="25">
        <v>2</v>
      </c>
      <c r="N49" s="25">
        <v>1</v>
      </c>
      <c r="O49" s="25">
        <v>2</v>
      </c>
      <c r="P49" s="25">
        <v>2</v>
      </c>
      <c r="Q49" s="25">
        <v>2</v>
      </c>
      <c r="R49" s="25">
        <v>1</v>
      </c>
      <c r="S49" s="25">
        <v>1</v>
      </c>
      <c r="T49" s="25">
        <v>1</v>
      </c>
      <c r="U49" s="25">
        <v>2</v>
      </c>
      <c r="V49" s="25">
        <v>1</v>
      </c>
      <c r="W49" s="25">
        <v>1</v>
      </c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1:36" ht="75" x14ac:dyDescent="0.25">
      <c r="A50" s="19" t="s">
        <v>25</v>
      </c>
      <c r="B50" s="5">
        <f t="shared" si="0"/>
        <v>1.9523809523809523</v>
      </c>
      <c r="C50" s="25">
        <v>2</v>
      </c>
      <c r="D50" s="25">
        <v>2</v>
      </c>
      <c r="E50" s="25">
        <v>2</v>
      </c>
      <c r="F50" s="25">
        <v>2</v>
      </c>
      <c r="G50" s="25">
        <v>2</v>
      </c>
      <c r="H50" s="25">
        <v>2</v>
      </c>
      <c r="I50" s="25">
        <v>2</v>
      </c>
      <c r="J50" s="25">
        <v>2</v>
      </c>
      <c r="K50" s="25">
        <v>3</v>
      </c>
      <c r="L50" s="25">
        <v>2</v>
      </c>
      <c r="M50" s="25">
        <v>2</v>
      </c>
      <c r="N50" s="25">
        <v>2</v>
      </c>
      <c r="O50" s="25">
        <v>2</v>
      </c>
      <c r="P50" s="25">
        <v>2</v>
      </c>
      <c r="Q50" s="25">
        <v>1</v>
      </c>
      <c r="R50" s="25">
        <v>2</v>
      </c>
      <c r="S50" s="25">
        <v>2</v>
      </c>
      <c r="T50" s="25">
        <v>2</v>
      </c>
      <c r="U50" s="25">
        <v>2</v>
      </c>
      <c r="V50" s="25">
        <v>2</v>
      </c>
      <c r="W50" s="25">
        <v>1</v>
      </c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J50" s="27" t="s">
        <v>67</v>
      </c>
    </row>
    <row r="51" spans="1:36" ht="30" x14ac:dyDescent="0.25">
      <c r="A51" s="19" t="s">
        <v>61</v>
      </c>
      <c r="B51" s="25">
        <f>COUNTIF(C51:W51,"X")</f>
        <v>2</v>
      </c>
      <c r="C51" s="25"/>
      <c r="D51" s="25"/>
      <c r="E51" s="25" t="s">
        <v>66</v>
      </c>
      <c r="F51" s="25"/>
      <c r="G51" s="25"/>
      <c r="H51" s="25"/>
      <c r="I51" s="25"/>
      <c r="J51" s="25"/>
      <c r="K51" s="25"/>
      <c r="L51" s="25"/>
      <c r="M51" s="25"/>
      <c r="N51" s="25"/>
      <c r="O51" s="25" t="s">
        <v>66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J51" s="28"/>
    </row>
    <row r="53" spans="1:36" x14ac:dyDescent="0.25">
      <c r="A53" s="67" t="s">
        <v>60</v>
      </c>
      <c r="B53" s="67"/>
      <c r="AJ53" s="28"/>
    </row>
    <row r="54" spans="1:36" x14ac:dyDescent="0.25">
      <c r="A54" s="29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1"/>
      <c r="O54" s="31"/>
      <c r="P54" s="31"/>
      <c r="Q54" s="31"/>
      <c r="R54" s="31"/>
      <c r="S54" s="31"/>
      <c r="T54" s="31"/>
      <c r="U54" s="32"/>
    </row>
    <row r="55" spans="1:36" x14ac:dyDescent="0.25">
      <c r="A55" s="33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5"/>
    </row>
    <row r="56" spans="1:36" x14ac:dyDescent="0.25">
      <c r="A56" s="33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6"/>
    </row>
    <row r="57" spans="1:36" x14ac:dyDescent="0.25">
      <c r="A57" s="37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9"/>
    </row>
  </sheetData>
  <dataConsolidate/>
  <mergeCells count="20">
    <mergeCell ref="A53:B53"/>
    <mergeCell ref="B12:I12"/>
    <mergeCell ref="B9:I9"/>
    <mergeCell ref="B10:I10"/>
    <mergeCell ref="B11:I11"/>
    <mergeCell ref="B13:I13"/>
    <mergeCell ref="B14:I14"/>
    <mergeCell ref="B15:I15"/>
    <mergeCell ref="R26:V26"/>
    <mergeCell ref="C5:E5"/>
    <mergeCell ref="B7:U7"/>
    <mergeCell ref="B6:N6"/>
    <mergeCell ref="A38:AH38"/>
    <mergeCell ref="M19:N19"/>
    <mergeCell ref="R23:V23"/>
    <mergeCell ref="R24:V24"/>
    <mergeCell ref="R25:V25"/>
    <mergeCell ref="Y28:AB31"/>
    <mergeCell ref="Y24:AB26"/>
    <mergeCell ref="R30:V30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Course Feedback</vt:lpstr>
      <vt:lpstr>StartDate</vt:lpstr>
      <vt:lpstr>Teams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Heymann, Juergen</dc:creator>
  <cp:lastModifiedBy>Schmitt-Roquette, Ralf</cp:lastModifiedBy>
  <dcterms:created xsi:type="dcterms:W3CDTF">2006-09-21T08:52:22Z</dcterms:created>
  <dcterms:modified xsi:type="dcterms:W3CDTF">2016-02-12T12:41:12Z</dcterms:modified>
</cp:coreProperties>
</file>