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martX\Desktop\"/>
    </mc:Choice>
  </mc:AlternateContent>
  <xr:revisionPtr revIDLastSave="0" documentId="13_ncr:1_{8465B187-94FD-436F-8A2E-3D17455A89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Метод Гаусса" sheetId="1" r:id="rId1"/>
    <sheet name="Метод Зейдел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2" l="1"/>
  <c r="D27" i="2"/>
  <c r="E27" i="2"/>
  <c r="F27" i="2"/>
  <c r="B27" i="2"/>
  <c r="C26" i="2"/>
  <c r="D26" i="2"/>
  <c r="E26" i="2"/>
  <c r="F26" i="2"/>
  <c r="B26" i="2"/>
  <c r="B24" i="2"/>
  <c r="C25" i="2"/>
  <c r="D25" i="2"/>
  <c r="E25" i="2"/>
  <c r="F25" i="2"/>
  <c r="B25" i="2"/>
  <c r="F24" i="2"/>
  <c r="C24" i="2"/>
  <c r="D24" i="2"/>
  <c r="E24" i="2"/>
  <c r="E16" i="2" a="1"/>
  <c r="E16" i="2" s="1"/>
  <c r="E7" i="1"/>
  <c r="D7" i="1"/>
  <c r="C7" i="1"/>
  <c r="B7" i="1"/>
  <c r="B6" i="1"/>
  <c r="E6" i="1"/>
  <c r="D6" i="1"/>
  <c r="A16" i="2" a="1"/>
  <c r="A16" i="2" s="1"/>
  <c r="A9" i="2" a="1"/>
  <c r="A9" i="2" s="1"/>
  <c r="K5" i="1"/>
  <c r="K4" i="1"/>
  <c r="K3" i="1"/>
  <c r="K2" i="1"/>
  <c r="F19" i="1"/>
  <c r="F18" i="1"/>
  <c r="F17" i="1"/>
  <c r="F16" i="1"/>
  <c r="B19" i="1"/>
  <c r="C18" i="1"/>
  <c r="D17" i="1"/>
  <c r="E16" i="1"/>
  <c r="F15" i="1"/>
  <c r="G15" i="1"/>
  <c r="H15" i="1"/>
  <c r="E15" i="1"/>
  <c r="H14" i="1"/>
  <c r="E14" i="1"/>
  <c r="F14" i="1"/>
  <c r="G14" i="1"/>
  <c r="D14" i="1"/>
  <c r="H11" i="1"/>
  <c r="H12" i="1"/>
  <c r="H13" i="1"/>
  <c r="E13" i="1"/>
  <c r="F13" i="1"/>
  <c r="G13" i="1"/>
  <c r="D13" i="1"/>
  <c r="D12" i="1"/>
  <c r="E12" i="1"/>
  <c r="F12" i="1"/>
  <c r="G12" i="1"/>
  <c r="D11" i="1"/>
  <c r="E11" i="1"/>
  <c r="F11" i="1"/>
  <c r="G11" i="1"/>
  <c r="C12" i="1"/>
  <c r="C11" i="1"/>
  <c r="H2" i="1"/>
  <c r="H3" i="1"/>
  <c r="H4" i="1"/>
  <c r="H5" i="1"/>
  <c r="H6" i="1"/>
  <c r="H8" i="1"/>
  <c r="H9" i="1"/>
  <c r="H10" i="1"/>
  <c r="H7" i="1"/>
  <c r="D10" i="1"/>
  <c r="E10" i="1"/>
  <c r="F10" i="1"/>
  <c r="G10" i="1"/>
  <c r="C10" i="1"/>
  <c r="G7" i="1"/>
  <c r="G8" i="1"/>
  <c r="G9" i="1"/>
  <c r="C9" i="1"/>
  <c r="D9" i="1"/>
  <c r="E9" i="1"/>
  <c r="F9" i="1"/>
  <c r="B9" i="1"/>
  <c r="C8" i="1"/>
  <c r="D8" i="1"/>
  <c r="E8" i="1"/>
  <c r="F8" i="1"/>
  <c r="B8" i="1"/>
  <c r="F7" i="1"/>
  <c r="G3" i="1"/>
  <c r="G4" i="1"/>
  <c r="G5" i="1"/>
  <c r="G6" i="1"/>
  <c r="G2" i="1"/>
  <c r="C6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<sst xmlns="http://schemas.openxmlformats.org/spreadsheetml/2006/main" count="36" uniqueCount="36">
  <si>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Разделы</t>
  </si>
  <si>
    <t>х1</t>
  </si>
  <si>
    <t>х2</t>
  </si>
  <si>
    <t>х3</t>
  </si>
  <si>
    <t>х4</t>
  </si>
  <si>
    <t>S</t>
  </si>
  <si>
    <t>A</t>
  </si>
  <si>
    <t>Ответ:</t>
  </si>
  <si>
    <t>х1=</t>
  </si>
  <si>
    <t>х2=</t>
  </si>
  <si>
    <t>х3=</t>
  </si>
  <si>
    <t>х4=</t>
  </si>
  <si>
    <t>своб.члены</t>
  </si>
  <si>
    <t>Sum</t>
  </si>
  <si>
    <t>А1</t>
  </si>
  <si>
    <t>А2</t>
  </si>
  <si>
    <t>A3</t>
  </si>
  <si>
    <t>B</t>
  </si>
  <si>
    <t>Мат. А</t>
  </si>
  <si>
    <t>Мат. В</t>
  </si>
  <si>
    <t>Е=</t>
  </si>
  <si>
    <t>0.0001</t>
  </si>
  <si>
    <t>А^Т</t>
  </si>
  <si>
    <t>А * А^T</t>
  </si>
  <si>
    <t xml:space="preserve">  </t>
  </si>
  <si>
    <t>B * A^T</t>
  </si>
  <si>
    <t>Приведенная СЛУ</t>
  </si>
  <si>
    <t>при x1</t>
  </si>
  <si>
    <t>при x2</t>
  </si>
  <si>
    <t>при x3</t>
  </si>
  <si>
    <t>при x4</t>
  </si>
  <si>
    <t>Свободные члены</t>
  </si>
  <si>
    <t>x1 =</t>
  </si>
  <si>
    <t>x2 =</t>
  </si>
  <si>
    <t>x3 =</t>
  </si>
  <si>
    <t>x4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</si>
</sst>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2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3" xfId="0" applyNumberFormat="1" applyFill="1" applyBorder="1"/>
    <xf numFmtId="164" fontId="0" fillId="2" borderId="5" xfId="0" applyNumberForma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  <xf numFmtId="2" fontId="0" fillId="4" borderId="1" xfId="0" applyNumberFormat="1" applyFill="1" applyBorder="1" applyAlignment="1">
      <alignment horizontal="center" vertical="center"/>
    </xf>
    <xf numFmtId="0" fontId="0" fillId="2" borderId="7" xfId="0" applyFill="1" applyBorder="1"/>
    <xf numFmtId="2" fontId="1" fillId="2" borderId="1" xfId="0" applyNumberFormat="1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2" fontId="1" fillId="2" borderId="9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6" xfId="0" applyFill="1" applyBorder="1" applyAlignment="1">
      <alignment horizontal="right"/>
    </xf>
    <xf numFmtId="2" fontId="0" fillId="2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NumberFormat="1" applyBorder="1"/>
    <xf numFmtId="2" fontId="0" fillId="3" borderId="1" xfId="0" applyNumberFormat="1" applyFill="1" applyBorder="1"/>
    <xf numFmtId="2" fontId="0" fillId="3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J9" sqref="J9"/>
    </sheetView>
  </sheetViews>
  <sheetFormatPr defaultRowHeight="14.4" x14ac:dyDescent="0.3"/>
  <cols>
    <col min="1" max="1" width="11.33203125" customWidth="1"/>
    <col min="6" max="6" width="17.109375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12</v>
      </c>
      <c r="G1" s="4" t="s">
        <v>13</v>
      </c>
      <c r="H1" s="4" t="s">
        <v>5</v>
      </c>
      <c r="J1" s="13" t="s">
        <v>7</v>
      </c>
      <c r="K1" s="14"/>
    </row>
    <row r="2" spans="1:11" x14ac:dyDescent="0.3">
      <c r="A2" s="11" t="s">
        <v>6</v>
      </c>
      <c r="B2" s="5">
        <v>1</v>
      </c>
      <c r="C2" s="5">
        <v>-3</v>
      </c>
      <c r="D2" s="5">
        <v>4</v>
      </c>
      <c r="E2" s="5">
        <v>5</v>
      </c>
      <c r="F2" s="5">
        <v>7.94</v>
      </c>
      <c r="G2" s="5">
        <f>SUM(B2:F2)</f>
        <v>14.940000000000001</v>
      </c>
      <c r="H2" s="5">
        <f t="shared" ref="H2:H6" si="0">SUM(B2:F2)</f>
        <v>14.940000000000001</v>
      </c>
      <c r="J2" s="1" t="s">
        <v>8</v>
      </c>
      <c r="K2" s="9">
        <f>F19</f>
        <v>14.199609374999998</v>
      </c>
    </row>
    <row r="3" spans="1:11" x14ac:dyDescent="0.3">
      <c r="A3" s="11"/>
      <c r="B3" s="5">
        <v>-3</v>
      </c>
      <c r="C3" s="5">
        <v>2</v>
      </c>
      <c r="D3" s="5">
        <v>-1</v>
      </c>
      <c r="E3" s="5">
        <v>3</v>
      </c>
      <c r="F3" s="5">
        <v>1.86</v>
      </c>
      <c r="G3" s="5">
        <f t="shared" ref="G3:G6" si="1">SUM(B3:F3)</f>
        <v>2.8600000000000003</v>
      </c>
      <c r="H3" s="5">
        <f t="shared" si="0"/>
        <v>2.8600000000000003</v>
      </c>
      <c r="J3" s="1" t="s">
        <v>9</v>
      </c>
      <c r="K3" s="9">
        <f>F18</f>
        <v>10.098906249999995</v>
      </c>
    </row>
    <row r="4" spans="1:11" x14ac:dyDescent="0.3">
      <c r="A4" s="11"/>
      <c r="B4" s="5">
        <v>-2</v>
      </c>
      <c r="C4" s="5">
        <v>3</v>
      </c>
      <c r="D4" s="5">
        <v>2</v>
      </c>
      <c r="E4" s="5">
        <v>0</v>
      </c>
      <c r="F4" s="5">
        <v>-3.89</v>
      </c>
      <c r="G4" s="5">
        <f t="shared" si="1"/>
        <v>-0.89000000000000012</v>
      </c>
      <c r="H4" s="5">
        <f t="shared" si="0"/>
        <v>-0.89000000000000012</v>
      </c>
      <c r="J4" s="1" t="s">
        <v>10</v>
      </c>
      <c r="K4" s="9">
        <f>F17</f>
        <v>-2.8937499999999963</v>
      </c>
    </row>
    <row r="5" spans="1:11" x14ac:dyDescent="0.3">
      <c r="A5" s="11"/>
      <c r="B5" s="5">
        <v>4</v>
      </c>
      <c r="C5" s="5">
        <v>-1</v>
      </c>
      <c r="D5" s="5">
        <v>-4</v>
      </c>
      <c r="E5" s="5">
        <v>-6</v>
      </c>
      <c r="F5" s="5">
        <v>15.54</v>
      </c>
      <c r="G5" s="5">
        <f t="shared" si="1"/>
        <v>8.5399999999999991</v>
      </c>
      <c r="H5" s="5">
        <f t="shared" si="0"/>
        <v>8.5399999999999991</v>
      </c>
      <c r="J5" s="2" t="s">
        <v>11</v>
      </c>
      <c r="K5" s="10">
        <f>F16</f>
        <v>7.1224218749999952</v>
      </c>
    </row>
    <row r="6" spans="1:11" x14ac:dyDescent="0.3">
      <c r="A6" s="12"/>
      <c r="B6" s="6">
        <f>B2/$B$2</f>
        <v>1</v>
      </c>
      <c r="C6" s="6">
        <f t="shared" ref="C6:F6" si="2">C2/$B$2</f>
        <v>-3</v>
      </c>
      <c r="D6" s="6">
        <f>D2/$B$2</f>
        <v>4</v>
      </c>
      <c r="E6" s="6">
        <f>E2/$B$2</f>
        <v>5</v>
      </c>
      <c r="F6" s="6">
        <f t="shared" si="2"/>
        <v>7.94</v>
      </c>
      <c r="G6" s="6">
        <f t="shared" si="1"/>
        <v>14.940000000000001</v>
      </c>
      <c r="H6" s="7">
        <f t="shared" si="0"/>
        <v>14.940000000000001</v>
      </c>
    </row>
    <row r="7" spans="1:11" x14ac:dyDescent="0.3">
      <c r="A7" s="11" t="s">
        <v>14</v>
      </c>
      <c r="B7" s="5">
        <f>B3-B6*$B$3</f>
        <v>0</v>
      </c>
      <c r="C7" s="5">
        <f>C3-C6*$B$3</f>
        <v>-7</v>
      </c>
      <c r="D7" s="5">
        <f>D3-D6*$B$3</f>
        <v>11</v>
      </c>
      <c r="E7" s="5">
        <f>E3-E6*$B$3</f>
        <v>18</v>
      </c>
      <c r="F7" s="5">
        <f t="shared" ref="C7:G7" si="3">F3-F6*$B$3</f>
        <v>25.68</v>
      </c>
      <c r="G7" s="5">
        <f t="shared" si="3"/>
        <v>47.680000000000007</v>
      </c>
      <c r="H7" s="5">
        <f>SUM(B7:F7)</f>
        <v>47.68</v>
      </c>
    </row>
    <row r="8" spans="1:11" x14ac:dyDescent="0.3">
      <c r="A8" s="11"/>
      <c r="B8" s="5">
        <f>B4-B6*$B$4</f>
        <v>0</v>
      </c>
      <c r="C8" s="5">
        <f t="shared" ref="C8:F8" si="4">C4-C6*$B$4</f>
        <v>-3</v>
      </c>
      <c r="D8" s="5">
        <f t="shared" si="4"/>
        <v>10</v>
      </c>
      <c r="E8" s="5">
        <f t="shared" si="4"/>
        <v>10</v>
      </c>
      <c r="F8" s="5">
        <f t="shared" si="4"/>
        <v>11.99</v>
      </c>
      <c r="G8" s="5">
        <f t="shared" ref="G8" si="5">G4-G6*$B$4</f>
        <v>28.990000000000002</v>
      </c>
      <c r="H8" s="5">
        <f t="shared" ref="H8:H14" si="6">SUM(B8:F8)</f>
        <v>28.990000000000002</v>
      </c>
    </row>
    <row r="9" spans="1:11" x14ac:dyDescent="0.3">
      <c r="A9" s="11"/>
      <c r="B9" s="5">
        <f>B5-B6*$B$5</f>
        <v>0</v>
      </c>
      <c r="C9" s="5">
        <f t="shared" ref="C9:F9" si="7">C5-C6*$B$5</f>
        <v>11</v>
      </c>
      <c r="D9" s="5">
        <f t="shared" si="7"/>
        <v>-20</v>
      </c>
      <c r="E9" s="5">
        <f t="shared" si="7"/>
        <v>-26</v>
      </c>
      <c r="F9" s="5">
        <f t="shared" si="7"/>
        <v>-16.220000000000002</v>
      </c>
      <c r="G9" s="5">
        <f t="shared" ref="G9" si="8">G5-G6*$B$5</f>
        <v>-51.220000000000006</v>
      </c>
      <c r="H9" s="5">
        <f t="shared" si="6"/>
        <v>-51.22</v>
      </c>
    </row>
    <row r="10" spans="1:11" x14ac:dyDescent="0.3">
      <c r="A10" s="11"/>
      <c r="B10" s="7"/>
      <c r="C10" s="7">
        <f>C7/$C$7</f>
        <v>1</v>
      </c>
      <c r="D10" s="7">
        <f t="shared" ref="D10:G10" si="9">D7/$C$7</f>
        <v>-1.5714285714285714</v>
      </c>
      <c r="E10" s="7">
        <f t="shared" si="9"/>
        <v>-2.5714285714285716</v>
      </c>
      <c r="F10" s="7">
        <f t="shared" si="9"/>
        <v>-3.6685714285714286</v>
      </c>
      <c r="G10" s="7">
        <f t="shared" si="9"/>
        <v>-6.8114285714285723</v>
      </c>
      <c r="H10" s="7">
        <f t="shared" si="6"/>
        <v>-6.8114285714285714</v>
      </c>
    </row>
    <row r="11" spans="1:11" x14ac:dyDescent="0.3">
      <c r="A11" s="11" t="s">
        <v>15</v>
      </c>
      <c r="B11" s="3"/>
      <c r="C11" s="5">
        <f>C8-C10*$C$8</f>
        <v>0</v>
      </c>
      <c r="D11" s="5">
        <f t="shared" ref="D11:G11" si="10">D8-D10*$C$8</f>
        <v>5.2857142857142856</v>
      </c>
      <c r="E11" s="5">
        <f t="shared" si="10"/>
        <v>2.2857142857142847</v>
      </c>
      <c r="F11" s="5">
        <f t="shared" si="10"/>
        <v>0.98428571428571487</v>
      </c>
      <c r="G11" s="5">
        <f t="shared" si="10"/>
        <v>8.5557142857142843</v>
      </c>
      <c r="H11" s="5">
        <f t="shared" si="6"/>
        <v>8.5557142857142843</v>
      </c>
    </row>
    <row r="12" spans="1:11" x14ac:dyDescent="0.3">
      <c r="A12" s="11"/>
      <c r="B12" s="3"/>
      <c r="C12" s="5">
        <f>C9-C10*$C$9</f>
        <v>0</v>
      </c>
      <c r="D12" s="5">
        <f t="shared" ref="D12:G12" si="11">D9-D10*$C$9</f>
        <v>-2.7142857142857153</v>
      </c>
      <c r="E12" s="5">
        <f t="shared" si="11"/>
        <v>2.2857142857142883</v>
      </c>
      <c r="F12" s="5">
        <f t="shared" si="11"/>
        <v>24.134285714285713</v>
      </c>
      <c r="G12" s="5">
        <f t="shared" si="11"/>
        <v>23.705714285714286</v>
      </c>
      <c r="H12" s="5">
        <f t="shared" si="6"/>
        <v>23.705714285714286</v>
      </c>
    </row>
    <row r="13" spans="1:11" x14ac:dyDescent="0.3">
      <c r="A13" s="11"/>
      <c r="B13" s="8"/>
      <c r="C13" s="7"/>
      <c r="D13" s="7">
        <f>D11/$D$11</f>
        <v>1</v>
      </c>
      <c r="E13" s="7">
        <f t="shared" ref="E13:G13" si="12">E11/$D$11</f>
        <v>0.43243243243243223</v>
      </c>
      <c r="F13" s="7">
        <f t="shared" si="12"/>
        <v>0.18621621621621634</v>
      </c>
      <c r="G13" s="7">
        <f t="shared" si="12"/>
        <v>1.6186486486486484</v>
      </c>
      <c r="H13" s="7">
        <f t="shared" si="6"/>
        <v>1.6186486486486487</v>
      </c>
    </row>
    <row r="14" spans="1:11" x14ac:dyDescent="0.3">
      <c r="A14" s="11" t="s">
        <v>16</v>
      </c>
      <c r="B14" s="5"/>
      <c r="C14" s="5"/>
      <c r="D14" s="5">
        <f>D12-D13*$D$12</f>
        <v>0</v>
      </c>
      <c r="E14" s="5">
        <f t="shared" ref="E14:G14" si="13">E12-E13*$D$12</f>
        <v>3.4594594594594619</v>
      </c>
      <c r="F14" s="5">
        <f t="shared" si="13"/>
        <v>24.63972972972973</v>
      </c>
      <c r="G14" s="5">
        <f t="shared" si="13"/>
        <v>28.09918918918919</v>
      </c>
      <c r="H14" s="5">
        <f t="shared" si="6"/>
        <v>28.099189189189193</v>
      </c>
    </row>
    <row r="15" spans="1:11" x14ac:dyDescent="0.3">
      <c r="A15" s="11"/>
      <c r="B15" s="7"/>
      <c r="C15" s="7"/>
      <c r="D15" s="7"/>
      <c r="E15" s="7">
        <f>E14/$E$14</f>
        <v>1</v>
      </c>
      <c r="F15" s="7">
        <f t="shared" ref="F15:H15" si="14">F14/$E$14</f>
        <v>7.1224218749999952</v>
      </c>
      <c r="G15" s="7">
        <f t="shared" si="14"/>
        <v>8.1224218749999952</v>
      </c>
      <c r="H15" s="7">
        <f t="shared" si="14"/>
        <v>8.1224218749999952</v>
      </c>
    </row>
    <row r="16" spans="1:11" x14ac:dyDescent="0.3">
      <c r="A16" s="11" t="s">
        <v>17</v>
      </c>
      <c r="B16" s="5"/>
      <c r="C16" s="5"/>
      <c r="D16" s="5"/>
      <c r="E16" s="5">
        <f>E15</f>
        <v>1</v>
      </c>
      <c r="F16" s="5">
        <f>F15</f>
        <v>7.1224218749999952</v>
      </c>
      <c r="G16" s="5"/>
      <c r="H16" s="5"/>
    </row>
    <row r="17" spans="1:8" x14ac:dyDescent="0.3">
      <c r="A17" s="11"/>
      <c r="B17" s="5"/>
      <c r="C17" s="5"/>
      <c r="D17" s="5">
        <f>D13</f>
        <v>1</v>
      </c>
      <c r="E17" s="5"/>
      <c r="F17" s="5">
        <f>F13-F16*E13</f>
        <v>-2.8937499999999963</v>
      </c>
      <c r="G17" s="5"/>
      <c r="H17" s="5"/>
    </row>
    <row r="18" spans="1:8" x14ac:dyDescent="0.3">
      <c r="A18" s="11"/>
      <c r="B18" s="5"/>
      <c r="C18" s="5">
        <f>C10</f>
        <v>1</v>
      </c>
      <c r="D18" s="5"/>
      <c r="E18" s="5"/>
      <c r="F18" s="5">
        <f>F10-F16*E10-F17*D10</f>
        <v>10.098906249999995</v>
      </c>
      <c r="G18" s="5"/>
      <c r="H18" s="5"/>
    </row>
    <row r="19" spans="1:8" x14ac:dyDescent="0.3">
      <c r="A19" s="11"/>
      <c r="B19" s="5">
        <f>B6</f>
        <v>1</v>
      </c>
      <c r="C19" s="5"/>
      <c r="D19" s="5"/>
      <c r="E19" s="5"/>
      <c r="F19" s="5">
        <f>F6-F16*E6-F17*D6-F18*C6</f>
        <v>14.199609374999998</v>
      </c>
      <c r="G19" s="5"/>
      <c r="H19" s="5"/>
    </row>
  </sheetData>
  <mergeCells count="6">
    <mergeCell ref="A16:A19"/>
    <mergeCell ref="A2:A6"/>
    <mergeCell ref="J1:K1"/>
    <mergeCell ref="A7:A10"/>
    <mergeCell ref="A11:A13"/>
    <mergeCell ref="A14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0C65-AABF-4CD2-B82E-038D745B2AF2}">
  <dimension ref="A1:J27"/>
  <sheetViews>
    <sheetView tabSelected="1" topLeftCell="A7" workbookViewId="0">
      <selection activeCell="L22" sqref="L22"/>
    </sheetView>
  </sheetViews>
  <sheetFormatPr defaultRowHeight="14.4" x14ac:dyDescent="0.3"/>
  <cols>
    <col min="1" max="1" width="12.88671875" customWidth="1"/>
    <col min="2" max="2" width="13.44140625" customWidth="1"/>
    <col min="3" max="3" width="13.77734375" customWidth="1"/>
    <col min="4" max="4" width="15.109375" customWidth="1"/>
    <col min="5" max="5" width="13.77734375" customWidth="1"/>
    <col min="6" max="6" width="16.77734375" customWidth="1"/>
  </cols>
  <sheetData>
    <row r="1" spans="1:10" x14ac:dyDescent="0.3">
      <c r="A1" s="15" t="s">
        <v>18</v>
      </c>
      <c r="B1" s="16"/>
      <c r="C1" s="16"/>
      <c r="D1" s="17"/>
      <c r="E1" s="4" t="s">
        <v>19</v>
      </c>
      <c r="I1" s="27" t="s">
        <v>20</v>
      </c>
      <c r="J1" s="21" t="s">
        <v>21</v>
      </c>
    </row>
    <row r="2" spans="1:10" x14ac:dyDescent="0.3">
      <c r="A2" s="18">
        <v>1</v>
      </c>
      <c r="B2" s="18">
        <v>-3</v>
      </c>
      <c r="C2" s="18">
        <v>4</v>
      </c>
      <c r="D2" s="18">
        <v>5</v>
      </c>
      <c r="E2" s="20">
        <v>7.94</v>
      </c>
      <c r="F2" s="19"/>
      <c r="G2" s="19"/>
      <c r="H2" s="19"/>
      <c r="I2" s="19"/>
    </row>
    <row r="3" spans="1:10" x14ac:dyDescent="0.3">
      <c r="A3" s="18">
        <v>-3</v>
      </c>
      <c r="B3" s="18">
        <v>2</v>
      </c>
      <c r="C3" s="18">
        <v>-1</v>
      </c>
      <c r="D3" s="18">
        <v>3</v>
      </c>
      <c r="E3" s="20">
        <v>1.86</v>
      </c>
      <c r="F3" s="19"/>
      <c r="G3" s="19"/>
      <c r="H3" s="19"/>
      <c r="I3" s="19"/>
    </row>
    <row r="4" spans="1:10" x14ac:dyDescent="0.3">
      <c r="A4" s="18">
        <v>-2</v>
      </c>
      <c r="B4" s="18">
        <v>3</v>
      </c>
      <c r="C4" s="18">
        <v>2</v>
      </c>
      <c r="D4" s="18">
        <v>0</v>
      </c>
      <c r="E4" s="20">
        <v>-3.89</v>
      </c>
      <c r="F4" s="19"/>
      <c r="G4" s="19"/>
      <c r="H4" s="19"/>
      <c r="I4" s="19"/>
    </row>
    <row r="5" spans="1:10" x14ac:dyDescent="0.3">
      <c r="A5" s="18">
        <v>4</v>
      </c>
      <c r="B5" s="18">
        <v>-1</v>
      </c>
      <c r="C5" s="18">
        <v>-4</v>
      </c>
      <c r="D5" s="18">
        <v>-6</v>
      </c>
      <c r="E5" s="20">
        <v>15.54</v>
      </c>
      <c r="F5" s="19"/>
      <c r="G5" s="19"/>
      <c r="H5" s="19"/>
      <c r="I5" s="19"/>
    </row>
    <row r="6" spans="1:10" x14ac:dyDescent="0.3">
      <c r="A6" s="19"/>
      <c r="B6" s="19"/>
      <c r="C6" s="19"/>
      <c r="D6" s="19"/>
      <c r="E6" s="19"/>
      <c r="F6" s="19"/>
      <c r="G6" s="19"/>
      <c r="H6" s="19"/>
      <c r="I6" s="19"/>
    </row>
    <row r="7" spans="1:10" x14ac:dyDescent="0.3">
      <c r="A7" s="19"/>
      <c r="B7" s="19"/>
      <c r="C7" s="19"/>
      <c r="D7" s="19"/>
      <c r="E7" s="19"/>
      <c r="F7" s="19"/>
      <c r="G7" s="19"/>
      <c r="H7" s="19"/>
      <c r="I7" s="19"/>
    </row>
    <row r="8" spans="1:10" x14ac:dyDescent="0.3">
      <c r="A8" s="22" t="s">
        <v>22</v>
      </c>
      <c r="B8" s="22"/>
      <c r="C8" s="22"/>
      <c r="D8" s="22"/>
      <c r="E8" s="19"/>
      <c r="F8" s="19"/>
      <c r="G8" s="19"/>
      <c r="H8" s="19"/>
      <c r="I8" s="19"/>
    </row>
    <row r="9" spans="1:10" x14ac:dyDescent="0.3">
      <c r="A9" s="26" cm="1">
        <f t="array" ref="A9:D12">TRANSPOSE(A2:D5)</f>
        <v>1</v>
      </c>
      <c r="B9" s="26">
        <v>-3</v>
      </c>
      <c r="C9" s="26">
        <v>-2</v>
      </c>
      <c r="D9" s="26">
        <v>4</v>
      </c>
      <c r="E9" s="19"/>
      <c r="F9" s="19"/>
      <c r="G9" s="19"/>
      <c r="H9" s="19"/>
      <c r="I9" s="19"/>
    </row>
    <row r="10" spans="1:10" x14ac:dyDescent="0.3">
      <c r="A10" s="26">
        <v>-3</v>
      </c>
      <c r="B10" s="26">
        <v>2</v>
      </c>
      <c r="C10" s="26">
        <v>3</v>
      </c>
      <c r="D10" s="26">
        <v>-1</v>
      </c>
      <c r="E10" s="19"/>
      <c r="F10" s="19"/>
      <c r="G10" s="19"/>
      <c r="H10" s="19"/>
      <c r="I10" s="19"/>
    </row>
    <row r="11" spans="1:10" x14ac:dyDescent="0.3">
      <c r="A11" s="26">
        <v>4</v>
      </c>
      <c r="B11" s="26">
        <v>-1</v>
      </c>
      <c r="C11" s="26">
        <v>2</v>
      </c>
      <c r="D11" s="26">
        <v>-4</v>
      </c>
      <c r="E11" s="19"/>
      <c r="F11" s="19"/>
      <c r="G11" s="19"/>
      <c r="H11" s="19"/>
      <c r="I11" s="19"/>
    </row>
    <row r="12" spans="1:10" x14ac:dyDescent="0.3">
      <c r="A12" s="26">
        <v>5</v>
      </c>
      <c r="B12" s="26">
        <v>3</v>
      </c>
      <c r="C12" s="26">
        <v>0</v>
      </c>
      <c r="D12" s="26">
        <v>-6</v>
      </c>
      <c r="E12" s="19"/>
      <c r="F12" s="19"/>
      <c r="G12" s="19"/>
      <c r="H12" s="19"/>
      <c r="I12" s="19"/>
    </row>
    <row r="13" spans="1:10" x14ac:dyDescent="0.3">
      <c r="A13" s="19"/>
      <c r="B13" s="19"/>
      <c r="C13" s="19"/>
      <c r="D13" s="19"/>
      <c r="E13" s="19"/>
      <c r="F13" s="19"/>
      <c r="G13" s="19"/>
      <c r="H13" s="19"/>
      <c r="I13" s="19"/>
    </row>
    <row r="14" spans="1:10" x14ac:dyDescent="0.3">
      <c r="A14" s="19"/>
      <c r="B14" s="19"/>
      <c r="C14" s="19"/>
      <c r="D14" s="19"/>
      <c r="E14" s="19"/>
      <c r="F14" s="19"/>
      <c r="G14" s="19"/>
      <c r="H14" s="19"/>
      <c r="I14" s="19"/>
    </row>
    <row r="15" spans="1:10" x14ac:dyDescent="0.3">
      <c r="A15" s="23" t="s">
        <v>23</v>
      </c>
      <c r="B15" s="24"/>
      <c r="C15" s="24"/>
      <c r="D15" s="25"/>
      <c r="E15" s="28" t="s">
        <v>25</v>
      </c>
      <c r="F15" s="19"/>
      <c r="G15" s="19"/>
      <c r="H15" s="19"/>
      <c r="I15" s="19"/>
    </row>
    <row r="16" spans="1:10" x14ac:dyDescent="0.3">
      <c r="A16" s="31" cm="1">
        <f t="array" ref="A16:D19">MMULT(A2:D5,_xlfn.ANCHORARRAY(A9))</f>
        <v>51</v>
      </c>
      <c r="B16" s="26">
        <v>2</v>
      </c>
      <c r="C16" s="26">
        <v>-3</v>
      </c>
      <c r="D16" s="26">
        <v>-39</v>
      </c>
      <c r="E16" s="29" cm="1">
        <f t="array" ref="E16:E19">MMULT(_xlfn.ANCHORARRAY(A9),E2:E5)</f>
        <v>72.3</v>
      </c>
      <c r="F16" s="19"/>
      <c r="G16" s="19"/>
      <c r="H16" s="19"/>
      <c r="I16" s="19"/>
    </row>
    <row r="17" spans="1:9" x14ac:dyDescent="0.3">
      <c r="A17" s="26">
        <v>2</v>
      </c>
      <c r="B17" s="31">
        <v>23</v>
      </c>
      <c r="C17" s="26">
        <v>10</v>
      </c>
      <c r="D17" s="26">
        <v>-28</v>
      </c>
      <c r="E17" s="29">
        <v>-47.31</v>
      </c>
      <c r="F17" s="19" t="s">
        <v>24</v>
      </c>
      <c r="G17" s="19"/>
      <c r="H17" s="19"/>
      <c r="I17" s="19"/>
    </row>
    <row r="18" spans="1:9" x14ac:dyDescent="0.3">
      <c r="A18" s="26">
        <v>-3</v>
      </c>
      <c r="B18" s="26">
        <v>10</v>
      </c>
      <c r="C18" s="31">
        <v>17</v>
      </c>
      <c r="D18" s="32">
        <v>-19</v>
      </c>
      <c r="E18" s="29">
        <v>-40.039999999999992</v>
      </c>
      <c r="F18" s="19"/>
      <c r="G18" s="19"/>
      <c r="H18" s="19"/>
      <c r="I18" s="19"/>
    </row>
    <row r="19" spans="1:9" x14ac:dyDescent="0.3">
      <c r="A19" s="26">
        <v>-39</v>
      </c>
      <c r="B19" s="26">
        <v>-28</v>
      </c>
      <c r="C19" s="26">
        <v>-19</v>
      </c>
      <c r="D19" s="31">
        <v>69</v>
      </c>
      <c r="E19" s="29">
        <v>-47.959999999999994</v>
      </c>
      <c r="F19" s="19"/>
      <c r="G19" s="19"/>
      <c r="H19" s="19"/>
      <c r="I19" s="19"/>
    </row>
    <row r="20" spans="1:9" x14ac:dyDescent="0.3">
      <c r="A20" s="19"/>
      <c r="B20" s="19"/>
      <c r="C20" s="19"/>
      <c r="D20" s="19"/>
      <c r="E20" s="19"/>
      <c r="F20" s="19"/>
      <c r="G20" s="19"/>
      <c r="H20" s="19"/>
      <c r="I20" s="19"/>
    </row>
    <row r="21" spans="1:9" x14ac:dyDescent="0.3">
      <c r="A21" s="19"/>
      <c r="B21" s="19"/>
      <c r="C21" s="19"/>
      <c r="D21" s="19"/>
      <c r="E21" s="19"/>
      <c r="F21" s="19"/>
      <c r="G21" s="19"/>
      <c r="H21" s="19"/>
      <c r="I21" s="19"/>
    </row>
    <row r="22" spans="1:9" x14ac:dyDescent="0.3">
      <c r="A22" s="30" t="s">
        <v>26</v>
      </c>
      <c r="B22" s="30"/>
      <c r="C22" s="30"/>
      <c r="D22" s="30"/>
      <c r="E22" s="30"/>
      <c r="F22" s="30"/>
      <c r="G22" s="19"/>
      <c r="H22" s="19"/>
      <c r="I22" s="19"/>
    </row>
    <row r="23" spans="1:9" x14ac:dyDescent="0.3">
      <c r="A23" s="34"/>
      <c r="B23" s="34" t="s">
        <v>27</v>
      </c>
      <c r="C23" s="34" t="s">
        <v>28</v>
      </c>
      <c r="D23" s="34" t="s">
        <v>29</v>
      </c>
      <c r="E23" s="34" t="s">
        <v>30</v>
      </c>
      <c r="F23" s="34" t="s">
        <v>31</v>
      </c>
      <c r="G23" s="19"/>
      <c r="H23" s="19"/>
      <c r="I23" s="19"/>
    </row>
    <row r="24" spans="1:9" x14ac:dyDescent="0.3">
      <c r="A24" s="35" t="s">
        <v>32</v>
      </c>
      <c r="B24" s="33">
        <f>A16/$A$16</f>
        <v>1</v>
      </c>
      <c r="C24" s="33">
        <f t="shared" ref="C24:E24" si="0">B16/$A$16</f>
        <v>3.9215686274509803E-2</v>
      </c>
      <c r="D24" s="33">
        <f t="shared" si="0"/>
        <v>-5.8823529411764705E-2</v>
      </c>
      <c r="E24" s="33">
        <f t="shared" si="0"/>
        <v>-0.76470588235294112</v>
      </c>
      <c r="F24" s="33">
        <f>E16/$A$16</f>
        <v>1.4176470588235293</v>
      </c>
      <c r="G24" s="19"/>
      <c r="H24" s="19"/>
      <c r="I24" s="19"/>
    </row>
    <row r="25" spans="1:9" x14ac:dyDescent="0.3">
      <c r="A25" s="35" t="s">
        <v>33</v>
      </c>
      <c r="B25" s="33">
        <f>A17/$B$17</f>
        <v>8.6956521739130432E-2</v>
      </c>
      <c r="C25" s="33">
        <f t="shared" ref="C25:F25" si="1">B17/$B$17</f>
        <v>1</v>
      </c>
      <c r="D25" s="33">
        <f t="shared" si="1"/>
        <v>0.43478260869565216</v>
      </c>
      <c r="E25" s="33">
        <f t="shared" si="1"/>
        <v>-1.2173913043478262</v>
      </c>
      <c r="F25" s="33">
        <f t="shared" si="1"/>
        <v>-2.0569565217391306</v>
      </c>
      <c r="G25" s="19"/>
      <c r="H25" s="19"/>
      <c r="I25" s="19"/>
    </row>
    <row r="26" spans="1:9" x14ac:dyDescent="0.3">
      <c r="A26" s="35" t="s">
        <v>34</v>
      </c>
      <c r="B26" s="33">
        <f>A18/$C$18</f>
        <v>-0.17647058823529413</v>
      </c>
      <c r="C26" s="33">
        <f t="shared" ref="C26:F26" si="2">B18/$C$18</f>
        <v>0.58823529411764708</v>
      </c>
      <c r="D26" s="33">
        <f t="shared" si="2"/>
        <v>1</v>
      </c>
      <c r="E26" s="33">
        <f t="shared" si="2"/>
        <v>-1.1176470588235294</v>
      </c>
      <c r="F26" s="33">
        <f t="shared" si="2"/>
        <v>-2.3552941176470585</v>
      </c>
      <c r="G26" s="19"/>
      <c r="H26" s="19"/>
      <c r="I26" s="19"/>
    </row>
    <row r="27" spans="1:9" x14ac:dyDescent="0.3">
      <c r="A27" s="35" t="s">
        <v>35</v>
      </c>
      <c r="B27" s="33">
        <f>A19/$D$19</f>
        <v>-0.56521739130434778</v>
      </c>
      <c r="C27" s="33">
        <f t="shared" ref="C27:F27" si="3">B19/$D$19</f>
        <v>-0.40579710144927539</v>
      </c>
      <c r="D27" s="33">
        <f t="shared" si="3"/>
        <v>-0.27536231884057971</v>
      </c>
      <c r="E27" s="33">
        <f t="shared" si="3"/>
        <v>1</v>
      </c>
      <c r="F27" s="33">
        <f t="shared" si="3"/>
        <v>-0.69507246376811582</v>
      </c>
      <c r="G27" s="19"/>
      <c r="H27" s="19"/>
      <c r="I27" s="19"/>
    </row>
  </sheetData>
  <mergeCells count="4">
    <mergeCell ref="A1:D1"/>
    <mergeCell ref="A8:D8"/>
    <mergeCell ref="A15:D15"/>
    <mergeCell ref="A22:F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Метод Гаусса</vt:lpstr>
      <vt:lpstr>Метод Зейделя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SmartX</dc:creator>
  <cp:lastModifiedBy>Илья Сысоев</cp:lastModifiedBy>
  <dcterms:created xsi:type="dcterms:W3CDTF">2015-06-05T18:19:34Z</dcterms:created>
  <dcterms:modified xsi:type="dcterms:W3CDTF">2025-04-18T05:18:10Z</dcterms:modified>
</cp:coreProperties>
</file>