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ptarko/Documents/Personal/Cambridge ICE DS/BoE Project/"/>
    </mc:Choice>
  </mc:AlternateContent>
  <xr:revisionPtr revIDLastSave="0" documentId="8_{55A9CE47-C909-0848-B87F-5CE1B4035D5E}" xr6:coauthVersionLast="47" xr6:coauthVersionMax="47" xr10:uidLastSave="{00000000-0000-0000-0000-000000000000}"/>
  <bookViews>
    <workbookView xWindow="45420" yWindow="-860" windowWidth="27240" windowHeight="16440" activeTab="6" xr2:uid="{851B3EEA-A2E6-B348-93CB-C0C7FE2295BC}"/>
  </bookViews>
  <sheets>
    <sheet name="Sheet1" sheetId="1" r:id="rId1"/>
    <sheet name="Sheet3" sheetId="3" r:id="rId2"/>
    <sheet name="Sheet1 (2)" sheetId="2" r:id="rId3"/>
    <sheet name="Sheet4" sheetId="4" r:id="rId4"/>
    <sheet name="Sheet5" sheetId="5" r:id="rId5"/>
    <sheet name="Sheet6" sheetId="6" r:id="rId6"/>
    <sheet name="Sheet7" sheetId="7" r:id="rId7"/>
  </sheets>
  <definedNames>
    <definedName name="_xlnm._FilterDatabase" localSheetId="6" hidden="1">Sheet7!$A$1:$I$86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5" l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2" i="5"/>
  <c r="J133" i="5"/>
  <c r="J134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M2" i="5"/>
  <c r="L2" i="5"/>
  <c r="N2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2" i="5"/>
</calcChain>
</file>

<file path=xl/sharedStrings.xml><?xml version="1.0" encoding="utf-8"?>
<sst xmlns="http://schemas.openxmlformats.org/spreadsheetml/2006/main" count="2974" uniqueCount="271">
  <si>
    <t>Jim Mitchell</t>
  </si>
  <si>
    <t xml:space="preserve"> Alastair Borthwick</t>
  </si>
  <si>
    <t xml:space="preserve"> Erika Najarian</t>
  </si>
  <si>
    <t xml:space="preserve"> Brian Moynihan</t>
  </si>
  <si>
    <t xml:space="preserve"> John McDonald</t>
  </si>
  <si>
    <t xml:space="preserve"> Mike Mayo</t>
  </si>
  <si>
    <t xml:space="preserve"> Matt O’Connor</t>
  </si>
  <si>
    <t xml:space="preserve"> Glenn Schorr</t>
  </si>
  <si>
    <t xml:space="preserve"> Ken Usdin</t>
  </si>
  <si>
    <t xml:space="preserve"> Ryan Kenny</t>
  </si>
  <si>
    <t xml:space="preserve"> Gerard Cassidy</t>
  </si>
  <si>
    <t xml:space="preserve"> Betsy Graseck</t>
  </si>
  <si>
    <t xml:space="preserve"> Vivek Juneja</t>
  </si>
  <si>
    <t xml:space="preserve"> Paul Donofrio</t>
  </si>
  <si>
    <t xml:space="preserve"> Matthew O'Connor</t>
  </si>
  <si>
    <t xml:space="preserve"> Michael Mayo</t>
  </si>
  <si>
    <t xml:space="preserve"> Steven Chubak</t>
  </si>
  <si>
    <t xml:space="preserve"> Kenneth Usdin</t>
  </si>
  <si>
    <t xml:space="preserve"> Charles Peabody</t>
  </si>
  <si>
    <t xml:space="preserve"> Lee McEntire</t>
  </si>
  <si>
    <t xml:space="preserve"> Matt O'Connor</t>
  </si>
  <si>
    <t xml:space="preserve"> Chris Kotowski</t>
  </si>
  <si>
    <t xml:space="preserve"> Christopher Kotowski</t>
  </si>
  <si>
    <t xml:space="preserve"> James Mitchell</t>
  </si>
  <si>
    <t xml:space="preserve"> Matthew O’Connor</t>
  </si>
  <si>
    <t xml:space="preserve"> Steven Chuback</t>
  </si>
  <si>
    <t xml:space="preserve"> Manan Gosalia</t>
  </si>
  <si>
    <t>BAC</t>
  </si>
  <si>
    <t>John McDonald</t>
  </si>
  <si>
    <t xml:space="preserve"> Mark Mason</t>
  </si>
  <si>
    <t xml:space="preserve"> Jane Fraser</t>
  </si>
  <si>
    <t xml:space="preserve"> Ebrahim Poonawala</t>
  </si>
  <si>
    <t xml:space="preserve"> Andrew Lim</t>
  </si>
  <si>
    <t xml:space="preserve"> Jim Mitchell</t>
  </si>
  <si>
    <t xml:space="preserve"> Jennifer Landis</t>
  </si>
  <si>
    <t xml:space="preserve"> Unknown</t>
  </si>
  <si>
    <t xml:space="preserve"> Scott Siefers</t>
  </si>
  <si>
    <t xml:space="preserve"> Saul Martinez</t>
  </si>
  <si>
    <t xml:space="preserve"> Mike O'Connor</t>
  </si>
  <si>
    <t xml:space="preserve"> JohnMcDonald</t>
  </si>
  <si>
    <t xml:space="preserve"> MarkMason</t>
  </si>
  <si>
    <t xml:space="preserve"> MikeMayo</t>
  </si>
  <si>
    <t xml:space="preserve"> JaneFraser</t>
  </si>
  <si>
    <t xml:space="preserve"> GlennSchorr</t>
  </si>
  <si>
    <t xml:space="preserve"> BetsyGraseck</t>
  </si>
  <si>
    <t xml:space="preserve"> ErikaNajarian</t>
  </si>
  <si>
    <t xml:space="preserve"> KenUsdin</t>
  </si>
  <si>
    <t xml:space="preserve"> VivekJuneja</t>
  </si>
  <si>
    <t xml:space="preserve"> CharlesPeabody</t>
  </si>
  <si>
    <t xml:space="preserve"> GerardCassidy</t>
  </si>
  <si>
    <t xml:space="preserve"> EbrahimPoonawala</t>
  </si>
  <si>
    <t xml:space="preserve"> JimMitchell</t>
  </si>
  <si>
    <t xml:space="preserve"> MattO'Connor</t>
  </si>
  <si>
    <t xml:space="preserve"> StevenChubak</t>
  </si>
  <si>
    <t xml:space="preserve"> JeffHarte</t>
  </si>
  <si>
    <t xml:space="preserve"> Brian Kleinhanzl</t>
  </si>
  <si>
    <t xml:space="preserve"> Sheng Wang</t>
  </si>
  <si>
    <t>C</t>
  </si>
  <si>
    <t>JPM</t>
  </si>
  <si>
    <t>HSBC</t>
  </si>
  <si>
    <t>GS</t>
  </si>
  <si>
    <t>BCS</t>
  </si>
  <si>
    <t>Steve Chubak</t>
  </si>
  <si>
    <t xml:space="preserve"> Jamie Dimon</t>
  </si>
  <si>
    <t xml:space="preserve"> Jeremy Barnum</t>
  </si>
  <si>
    <t xml:space="preserve"> JenniferPiepszak</t>
  </si>
  <si>
    <t xml:space="preserve"> JamieDimon</t>
  </si>
  <si>
    <t xml:space="preserve"> BrianKleinhanzl</t>
  </si>
  <si>
    <t xml:space="preserve"> AndrewLim</t>
  </si>
  <si>
    <t>Joseph Dickerson</t>
  </si>
  <si>
    <t xml:space="preserve"> Georges Elhedery</t>
  </si>
  <si>
    <t xml:space="preserve"> Raul Sinha</t>
  </si>
  <si>
    <t xml:space="preserve"> Noel Quinn</t>
  </si>
  <si>
    <t xml:space="preserve"> Jeremy Hugh</t>
  </si>
  <si>
    <t xml:space="preserve"> Jason Napier</t>
  </si>
  <si>
    <t xml:space="preserve"> Perlie Mong</t>
  </si>
  <si>
    <t xml:space="preserve"> Katherine Lei</t>
  </si>
  <si>
    <t xml:space="preserve"> Andrew Coombs</t>
  </si>
  <si>
    <t xml:space="preserve"> Richard O'Connor</t>
  </si>
  <si>
    <t xml:space="preserve"> Manus Costello</t>
  </si>
  <si>
    <t xml:space="preserve"> Omar Keenan</t>
  </si>
  <si>
    <t xml:space="preserve"> Guy Stebbings</t>
  </si>
  <si>
    <t xml:space="preserve"> Robert Noble</t>
  </si>
  <si>
    <t xml:space="preserve"> Amandeep Rakkar</t>
  </si>
  <si>
    <t xml:space="preserve"> Martin Leitgeb</t>
  </si>
  <si>
    <t xml:space="preserve"> Tom Rayner</t>
  </si>
  <si>
    <t xml:space="preserve"> Ewen Stevenson</t>
  </si>
  <si>
    <t xml:space="preserve"> Edward Firth</t>
  </si>
  <si>
    <t xml:space="preserve"> Fahed Kunwar</t>
  </si>
  <si>
    <t xml:space="preserve"> Rob Noble</t>
  </si>
  <si>
    <t xml:space="preserve"> Yafei Tian</t>
  </si>
  <si>
    <t xml:space="preserve"> Aman Rakkar</t>
  </si>
  <si>
    <t xml:space="preserve"> Jon Bingham</t>
  </si>
  <si>
    <t xml:space="preserve"> Amit Goel</t>
  </si>
  <si>
    <t xml:space="preserve"> Gurpreet Singh Sahi</t>
  </si>
  <si>
    <t xml:space="preserve"> Gurpreet Sahi</t>
  </si>
  <si>
    <t xml:space="preserve"> Benjamin Toms</t>
  </si>
  <si>
    <t xml:space="preserve"> Alastair Warr</t>
  </si>
  <si>
    <t xml:space="preserve"> Thomas Rayner</t>
  </si>
  <si>
    <t xml:space="preserve"> Ben Tom</t>
  </si>
  <si>
    <t xml:space="preserve"> Nicholas Lord</t>
  </si>
  <si>
    <t>Glenn Schorr</t>
  </si>
  <si>
    <t xml:space="preserve"> David Solomon</t>
  </si>
  <si>
    <t xml:space="preserve"> Denis Coleman</t>
  </si>
  <si>
    <t xml:space="preserve"> Brennan Hawken</t>
  </si>
  <si>
    <t xml:space="preserve"> Devin Ryan</t>
  </si>
  <si>
    <t xml:space="preserve"> Dan Fannon</t>
  </si>
  <si>
    <t xml:space="preserve"> Christian Bolu</t>
  </si>
  <si>
    <t xml:space="preserve"> Daniel Fannon</t>
  </si>
  <si>
    <t xml:space="preserve"> Jeremy Sigee</t>
  </si>
  <si>
    <t xml:space="preserve"> Chinedu Bolu</t>
  </si>
  <si>
    <t xml:space="preserve"> Stephen Scherr</t>
  </si>
  <si>
    <t xml:space="preserve"> Mike Carrier</t>
  </si>
  <si>
    <t xml:space="preserve"> Kian Abouhossein</t>
  </si>
  <si>
    <t xml:space="preserve"> Jeff Harte</t>
  </si>
  <si>
    <t xml:space="preserve"> Carey Halio</t>
  </si>
  <si>
    <t xml:space="preserve"> Dennis Coleman</t>
  </si>
  <si>
    <t>Jonathan Pierce</t>
  </si>
  <si>
    <t xml:space="preserve"> Anna Cross</t>
  </si>
  <si>
    <t xml:space="preserve"> Joseph Dickerson</t>
  </si>
  <si>
    <t xml:space="preserve"> C.S. Venkatakrishnan</t>
  </si>
  <si>
    <t xml:space="preserve"> Rohith Chandra-Rajan</t>
  </si>
  <si>
    <t xml:space="preserve"> Alvaro Serrano</t>
  </si>
  <si>
    <t xml:space="preserve"> Chris Cant</t>
  </si>
  <si>
    <t xml:space="preserve"> Ed Firth</t>
  </si>
  <si>
    <t xml:space="preserve"> Robin Down</t>
  </si>
  <si>
    <t xml:space="preserve"> C. S. Venkatakrishnan</t>
  </si>
  <si>
    <t xml:space="preserve"> Rohith Rajan</t>
  </si>
  <si>
    <t xml:space="preserve"> Joseph Dickson</t>
  </si>
  <si>
    <t xml:space="preserve"> Jes Staley</t>
  </si>
  <si>
    <t xml:space="preserve"> Tushar Morzaria</t>
  </si>
  <si>
    <t xml:space="preserve"> Charmsol Yoon</t>
  </si>
  <si>
    <t xml:space="preserve"> Adam Terelak</t>
  </si>
  <si>
    <t xml:space="preserve"> Venkatakrishnan</t>
  </si>
  <si>
    <t xml:space="preserve"> AnnaCross</t>
  </si>
  <si>
    <t xml:space="preserve"> Christopher Cant</t>
  </si>
  <si>
    <t xml:space="preserve"> Angela Cross</t>
  </si>
  <si>
    <t xml:space="preserve"> Chris Hallam</t>
  </si>
  <si>
    <t xml:space="preserve"> Alvaro de Tejada</t>
  </si>
  <si>
    <t xml:space="preserve"> CS Venkatakrishnan</t>
  </si>
  <si>
    <t xml:space="preserve"> Joe Dickerson</t>
  </si>
  <si>
    <t xml:space="preserve"> Ben Toms</t>
  </si>
  <si>
    <t xml:space="preserve"> Rohith Chandra Rajan</t>
  </si>
  <si>
    <t>Adam Terelak</t>
  </si>
  <si>
    <t xml:space="preserve"> BCS</t>
  </si>
  <si>
    <t xml:space="preserve"> BAC</t>
  </si>
  <si>
    <t xml:space="preserve"> HSBC</t>
  </si>
  <si>
    <t xml:space="preserve"> C</t>
  </si>
  <si>
    <t xml:space="preserve"> JPM</t>
  </si>
  <si>
    <t xml:space="preserve"> GS</t>
  </si>
  <si>
    <t xml:space="preserve"> Jonathan Pierce</t>
  </si>
  <si>
    <t xml:space="preserve"> Steve Chubak</t>
  </si>
  <si>
    <t>Name</t>
  </si>
  <si>
    <t/>
  </si>
  <si>
    <t>Notes</t>
  </si>
  <si>
    <t>Company</t>
  </si>
  <si>
    <t>Wolfe Research</t>
  </si>
  <si>
    <t>Truist Securities</t>
  </si>
  <si>
    <t>Evercore</t>
  </si>
  <si>
    <t>UBS</t>
  </si>
  <si>
    <t>Wells Fargo Securities</t>
  </si>
  <si>
    <t>Seaport Global Securities</t>
  </si>
  <si>
    <t>JPMorgan</t>
  </si>
  <si>
    <t>Deutsche Bank</t>
  </si>
  <si>
    <t>RBC</t>
  </si>
  <si>
    <t>Morgan Stanley</t>
  </si>
  <si>
    <t>Jefferies</t>
  </si>
  <si>
    <t>Bank of America</t>
  </si>
  <si>
    <t>Portales Partners</t>
  </si>
  <si>
    <t>Oppenheimer</t>
  </si>
  <si>
    <t>Citigroup</t>
  </si>
  <si>
    <t>Piper Sandler</t>
  </si>
  <si>
    <t>Societe Generale</t>
  </si>
  <si>
    <t>KBW</t>
  </si>
  <si>
    <t>Barclays</t>
  </si>
  <si>
    <t>Kunpeng Ma</t>
  </si>
  <si>
    <t>China Securities</t>
  </si>
  <si>
    <t>Mediobanca</t>
  </si>
  <si>
    <t>Goldman Sachs</t>
  </si>
  <si>
    <t>CICC</t>
  </si>
  <si>
    <t>Mark Tucker</t>
  </si>
  <si>
    <t>Redburn</t>
  </si>
  <si>
    <t>BNP Paribas</t>
  </si>
  <si>
    <t>Autonomous</t>
  </si>
  <si>
    <t>Credit Suisse</t>
  </si>
  <si>
    <t>Numis</t>
  </si>
  <si>
    <t>Citizens JMP</t>
  </si>
  <si>
    <t>Raul Sinha</t>
  </si>
  <si>
    <t>Lazard</t>
  </si>
  <si>
    <t>Alastair Borthwick</t>
  </si>
  <si>
    <t>Alastair Warr</t>
  </si>
  <si>
    <t>Alvaro Serrano</t>
  </si>
  <si>
    <t>Amandeep Rakkar</t>
  </si>
  <si>
    <t>Amit Goel</t>
  </si>
  <si>
    <t>Andrew Coombs</t>
  </si>
  <si>
    <t>Andrew Lim</t>
  </si>
  <si>
    <t>Anna Cross</t>
  </si>
  <si>
    <t>Benjamin Toms</t>
  </si>
  <si>
    <t>Betsy Graseck</t>
  </si>
  <si>
    <t>Brennan Hawken</t>
  </si>
  <si>
    <t>Brian Kleinhanzl</t>
  </si>
  <si>
    <t>Brian Moynihan</t>
  </si>
  <si>
    <t>C. S. Venkatakrishnan</t>
  </si>
  <si>
    <t>Carey Halio</t>
  </si>
  <si>
    <t>Charles Peabody</t>
  </si>
  <si>
    <t>Charmsol Yoon</t>
  </si>
  <si>
    <t>Chris Cant</t>
  </si>
  <si>
    <t>Chris Hallam</t>
  </si>
  <si>
    <t>Christian Bolu</t>
  </si>
  <si>
    <t>Christopher Cant</t>
  </si>
  <si>
    <t>Christopher Kotowski</t>
  </si>
  <si>
    <t>Daniel Fannon</t>
  </si>
  <si>
    <t>David Solomon</t>
  </si>
  <si>
    <t>Dennis Coleman</t>
  </si>
  <si>
    <t>Devin Ryan</t>
  </si>
  <si>
    <t>Ebrahim Poonawala</t>
  </si>
  <si>
    <t>Edward Firth</t>
  </si>
  <si>
    <t>Erika Najarian</t>
  </si>
  <si>
    <t>Ewen Stevenson</t>
  </si>
  <si>
    <t>Fahed Kunwar</t>
  </si>
  <si>
    <t>Georges Elhedery</t>
  </si>
  <si>
    <t>Gerard Cassidy</t>
  </si>
  <si>
    <t>Gurpreet Singh Sahi</t>
  </si>
  <si>
    <t>Guy Stebbings</t>
  </si>
  <si>
    <t>Jamie Dimon</t>
  </si>
  <si>
    <t>Jane Fraser</t>
  </si>
  <si>
    <t>Jason Napier</t>
  </si>
  <si>
    <t>Jeff Harte</t>
  </si>
  <si>
    <t>Jennifer Landis</t>
  </si>
  <si>
    <t>Jennifer Piepszak</t>
  </si>
  <si>
    <t>Jeremy Barnum</t>
  </si>
  <si>
    <t>Jeremy Hugh</t>
  </si>
  <si>
    <t>Jeremy Sigee</t>
  </si>
  <si>
    <t>Jes Staley</t>
  </si>
  <si>
    <t>Jon Bingham</t>
  </si>
  <si>
    <t>Katherine Lei</t>
  </si>
  <si>
    <t>Kenneth Usdin</t>
  </si>
  <si>
    <t>Kian Abouhossein</t>
  </si>
  <si>
    <t>Lee McEntire</t>
  </si>
  <si>
    <t>Manan Gosalia</t>
  </si>
  <si>
    <t>Manus Costello</t>
  </si>
  <si>
    <t>Mark Mason</t>
  </si>
  <si>
    <t>Martin Leitgeb</t>
  </si>
  <si>
    <t>Matthew O'Connor</t>
  </si>
  <si>
    <t>Michael Mayo</t>
  </si>
  <si>
    <t>Mike Carrier</t>
  </si>
  <si>
    <t>Nicholas Lord</t>
  </si>
  <si>
    <t>Noel Quinn</t>
  </si>
  <si>
    <t>Omar Keenan</t>
  </si>
  <si>
    <t>Paul Donofrio</t>
  </si>
  <si>
    <t>Perlie Mong</t>
  </si>
  <si>
    <t>Richard O'Connor</t>
  </si>
  <si>
    <t>Robert Noble</t>
  </si>
  <si>
    <t>Robin Down</t>
  </si>
  <si>
    <t>Rohith Chandra-Rajan</t>
  </si>
  <si>
    <t>Ryan Kenny</t>
  </si>
  <si>
    <t>Saul Martinez</t>
  </si>
  <si>
    <t>Scott Siefers</t>
  </si>
  <si>
    <t>Sheng Wang</t>
  </si>
  <si>
    <t>Stephen Scherr</t>
  </si>
  <si>
    <t>Steven Chubak</t>
  </si>
  <si>
    <t>Thomas Rayner</t>
  </si>
  <si>
    <t>Tushar Morzaria</t>
  </si>
  <si>
    <t>Unknown</t>
  </si>
  <si>
    <t>Vivek Juneja</t>
  </si>
  <si>
    <t>Yafei Tian</t>
  </si>
  <si>
    <t>Adeel Khan</t>
  </si>
  <si>
    <t>Denny Nealon</t>
  </si>
  <si>
    <t>Vim Maru</t>
  </si>
  <si>
    <t>Q  -  Unidentified Analyst</t>
  </si>
  <si>
    <t>Mike O'Connor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</si>
</sst>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4"/>
      <color rgb="FF1F1F1F"/>
      <name val="Aptos Narrow"/>
      <family val="2"/>
      <scheme val="minor"/>
    </font>
    <font>
      <sz val="14"/>
      <color rgb="FF1F1F1F"/>
      <name val="Courier New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344E7-D526-1E4E-A691-63DDA39843F5}">
  <dimension ref="A1:AS53"/>
  <sheetViews>
    <sheetView workbookViewId="0">
      <selection activeCell="A2" sqref="A2:XFD7"/>
    </sheetView>
  </sheetViews>
  <sheetFormatPr baseColWidth="10" defaultRowHeight="16" x14ac:dyDescent="0.2"/>
  <sheetData>
    <row r="1" spans="1:45" ht="19" x14ac:dyDescent="0.25">
      <c r="B1" s="2"/>
    </row>
    <row r="2" spans="1:45" ht="19" x14ac:dyDescent="0.25">
      <c r="A2" t="s">
        <v>57</v>
      </c>
      <c r="B2" s="2" t="s">
        <v>28</v>
      </c>
      <c r="C2" t="s">
        <v>29</v>
      </c>
      <c r="D2" t="s">
        <v>7</v>
      </c>
      <c r="E2" t="s">
        <v>2</v>
      </c>
      <c r="F2" t="s">
        <v>30</v>
      </c>
      <c r="G2" t="s">
        <v>5</v>
      </c>
      <c r="H2" t="s">
        <v>8</v>
      </c>
      <c r="I2" t="s">
        <v>31</v>
      </c>
      <c r="J2" t="s">
        <v>11</v>
      </c>
      <c r="K2" t="s">
        <v>16</v>
      </c>
      <c r="L2" t="s">
        <v>6</v>
      </c>
      <c r="M2" t="s">
        <v>10</v>
      </c>
      <c r="N2" t="s">
        <v>12</v>
      </c>
      <c r="O2" t="s">
        <v>32</v>
      </c>
      <c r="P2" t="s">
        <v>33</v>
      </c>
      <c r="Q2" t="s">
        <v>34</v>
      </c>
      <c r="R2" t="s">
        <v>20</v>
      </c>
      <c r="S2" t="s">
        <v>17</v>
      </c>
      <c r="T2" t="s">
        <v>35</v>
      </c>
      <c r="U2" t="s">
        <v>36</v>
      </c>
      <c r="V2" t="s">
        <v>37</v>
      </c>
      <c r="W2" t="s">
        <v>21</v>
      </c>
      <c r="X2" t="s">
        <v>38</v>
      </c>
      <c r="Y2" t="s">
        <v>9</v>
      </c>
      <c r="Z2" t="s">
        <v>39</v>
      </c>
      <c r="AA2" t="s">
        <v>40</v>
      </c>
      <c r="AB2" t="s">
        <v>41</v>
      </c>
      <c r="AC2" t="s">
        <v>42</v>
      </c>
      <c r="AD2" t="s">
        <v>43</v>
      </c>
      <c r="AE2" t="s">
        <v>44</v>
      </c>
      <c r="AF2" t="s">
        <v>45</v>
      </c>
      <c r="AG2" t="s">
        <v>46</v>
      </c>
      <c r="AH2" t="s">
        <v>47</v>
      </c>
      <c r="AI2" t="s">
        <v>48</v>
      </c>
      <c r="AJ2" t="s">
        <v>49</v>
      </c>
      <c r="AK2" t="s">
        <v>50</v>
      </c>
      <c r="AL2" t="s">
        <v>51</v>
      </c>
      <c r="AM2" t="s">
        <v>52</v>
      </c>
      <c r="AN2" t="s">
        <v>53</v>
      </c>
      <c r="AO2" t="s">
        <v>54</v>
      </c>
      <c r="AP2" t="s">
        <v>14</v>
      </c>
      <c r="AQ2" t="s">
        <v>15</v>
      </c>
      <c r="AR2" t="s">
        <v>55</v>
      </c>
      <c r="AS2" t="s">
        <v>56</v>
      </c>
    </row>
    <row r="3" spans="1:45" ht="19" x14ac:dyDescent="0.25">
      <c r="A3" t="s">
        <v>27</v>
      </c>
      <c r="B3" s="2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</row>
    <row r="4" spans="1:45" ht="19" x14ac:dyDescent="0.25">
      <c r="A4" t="s">
        <v>58</v>
      </c>
      <c r="B4" s="2" t="s">
        <v>62</v>
      </c>
      <c r="C4" t="s">
        <v>63</v>
      </c>
      <c r="D4" t="s">
        <v>8</v>
      </c>
      <c r="E4" t="s">
        <v>64</v>
      </c>
      <c r="F4" t="s">
        <v>4</v>
      </c>
      <c r="G4" t="s">
        <v>2</v>
      </c>
      <c r="H4" t="s">
        <v>33</v>
      </c>
      <c r="I4" t="s">
        <v>10</v>
      </c>
      <c r="J4" t="s">
        <v>31</v>
      </c>
      <c r="K4" t="s">
        <v>5</v>
      </c>
      <c r="L4" t="s">
        <v>11</v>
      </c>
      <c r="M4" t="s">
        <v>7</v>
      </c>
      <c r="N4" t="s">
        <v>6</v>
      </c>
      <c r="O4" t="s">
        <v>16</v>
      </c>
      <c r="P4" t="s">
        <v>24</v>
      </c>
      <c r="Q4" t="s">
        <v>18</v>
      </c>
      <c r="R4" t="s">
        <v>32</v>
      </c>
      <c r="S4" t="s">
        <v>20</v>
      </c>
      <c r="T4" t="s">
        <v>37</v>
      </c>
      <c r="U4" t="s">
        <v>9</v>
      </c>
      <c r="V4" t="s">
        <v>45</v>
      </c>
      <c r="W4" t="s">
        <v>65</v>
      </c>
      <c r="X4" t="s">
        <v>39</v>
      </c>
      <c r="Y4" t="s">
        <v>43</v>
      </c>
      <c r="Z4" t="s">
        <v>46</v>
      </c>
      <c r="AA4" t="s">
        <v>66</v>
      </c>
      <c r="AB4" t="s">
        <v>44</v>
      </c>
      <c r="AC4" t="s">
        <v>41</v>
      </c>
      <c r="AD4" t="s">
        <v>51</v>
      </c>
      <c r="AE4" t="s">
        <v>49</v>
      </c>
      <c r="AF4" t="s">
        <v>52</v>
      </c>
      <c r="AG4" t="s">
        <v>67</v>
      </c>
      <c r="AH4" t="s">
        <v>48</v>
      </c>
      <c r="AI4" t="s">
        <v>68</v>
      </c>
      <c r="AJ4" t="s">
        <v>26</v>
      </c>
    </row>
    <row r="5" spans="1:45" ht="19" x14ac:dyDescent="0.25">
      <c r="A5" t="s">
        <v>59</v>
      </c>
      <c r="B5" s="2" t="s">
        <v>69</v>
      </c>
      <c r="C5" t="s">
        <v>70</v>
      </c>
      <c r="D5" t="s">
        <v>71</v>
      </c>
      <c r="E5" t="s">
        <v>72</v>
      </c>
      <c r="F5" t="s">
        <v>73</v>
      </c>
      <c r="G5" t="s">
        <v>74</v>
      </c>
      <c r="H5" t="s">
        <v>75</v>
      </c>
      <c r="I5" t="s">
        <v>76</v>
      </c>
      <c r="J5" t="s">
        <v>77</v>
      </c>
      <c r="K5" t="s">
        <v>78</v>
      </c>
      <c r="L5" t="s">
        <v>79</v>
      </c>
      <c r="M5" t="s">
        <v>80</v>
      </c>
      <c r="N5" t="s">
        <v>81</v>
      </c>
      <c r="O5" t="s">
        <v>82</v>
      </c>
      <c r="P5" t="s">
        <v>83</v>
      </c>
      <c r="Q5" t="s">
        <v>84</v>
      </c>
      <c r="R5" t="s">
        <v>85</v>
      </c>
      <c r="S5" t="s">
        <v>86</v>
      </c>
      <c r="T5" t="s">
        <v>87</v>
      </c>
      <c r="U5" t="s">
        <v>88</v>
      </c>
      <c r="V5" t="s">
        <v>35</v>
      </c>
      <c r="W5" t="s">
        <v>89</v>
      </c>
      <c r="X5" t="s">
        <v>90</v>
      </c>
      <c r="Y5" t="s">
        <v>91</v>
      </c>
      <c r="Z5" t="s">
        <v>92</v>
      </c>
      <c r="AA5" t="s">
        <v>93</v>
      </c>
      <c r="AB5" t="s">
        <v>94</v>
      </c>
      <c r="AC5" t="s">
        <v>95</v>
      </c>
      <c r="AD5" t="s">
        <v>96</v>
      </c>
      <c r="AE5" t="s">
        <v>97</v>
      </c>
      <c r="AF5" t="s">
        <v>98</v>
      </c>
      <c r="AG5" t="s">
        <v>99</v>
      </c>
      <c r="AH5" t="s">
        <v>100</v>
      </c>
    </row>
    <row r="6" spans="1:45" ht="19" x14ac:dyDescent="0.25">
      <c r="A6" t="s">
        <v>60</v>
      </c>
      <c r="B6" s="2" t="s">
        <v>101</v>
      </c>
      <c r="C6" t="s">
        <v>102</v>
      </c>
      <c r="D6" t="s">
        <v>103</v>
      </c>
      <c r="E6" t="s">
        <v>31</v>
      </c>
      <c r="F6" t="s">
        <v>16</v>
      </c>
      <c r="G6" t="s">
        <v>11</v>
      </c>
      <c r="H6" t="s">
        <v>5</v>
      </c>
      <c r="I6" t="s">
        <v>104</v>
      </c>
      <c r="J6" t="s">
        <v>105</v>
      </c>
      <c r="K6" t="s">
        <v>106</v>
      </c>
      <c r="L6" t="s">
        <v>6</v>
      </c>
      <c r="M6" t="s">
        <v>10</v>
      </c>
      <c r="N6" t="s">
        <v>33</v>
      </c>
      <c r="O6" t="s">
        <v>107</v>
      </c>
      <c r="P6" t="s">
        <v>108</v>
      </c>
      <c r="Q6" t="s">
        <v>23</v>
      </c>
      <c r="R6" t="s">
        <v>109</v>
      </c>
      <c r="S6" t="s">
        <v>32</v>
      </c>
      <c r="T6" t="s">
        <v>110</v>
      </c>
      <c r="U6" t="s">
        <v>37</v>
      </c>
      <c r="V6" t="s">
        <v>111</v>
      </c>
      <c r="W6" t="s">
        <v>112</v>
      </c>
      <c r="X6" t="s">
        <v>113</v>
      </c>
      <c r="Y6" t="s">
        <v>55</v>
      </c>
      <c r="Z6" t="s">
        <v>24</v>
      </c>
      <c r="AA6" t="s">
        <v>114</v>
      </c>
      <c r="AB6" t="s">
        <v>20</v>
      </c>
      <c r="AC6" t="s">
        <v>26</v>
      </c>
      <c r="AD6" t="s">
        <v>115</v>
      </c>
      <c r="AE6" t="s">
        <v>15</v>
      </c>
      <c r="AF6" t="s">
        <v>14</v>
      </c>
      <c r="AG6" t="s">
        <v>9</v>
      </c>
      <c r="AH6" t="s">
        <v>116</v>
      </c>
    </row>
    <row r="7" spans="1:45" ht="19" x14ac:dyDescent="0.25">
      <c r="A7" t="s">
        <v>61</v>
      </c>
      <c r="B7" s="2" t="s">
        <v>117</v>
      </c>
      <c r="C7" t="s">
        <v>118</v>
      </c>
      <c r="D7" t="s">
        <v>119</v>
      </c>
      <c r="E7" t="s">
        <v>120</v>
      </c>
      <c r="F7" t="s">
        <v>121</v>
      </c>
      <c r="G7" t="s">
        <v>122</v>
      </c>
      <c r="H7" t="s">
        <v>123</v>
      </c>
      <c r="I7" t="s">
        <v>80</v>
      </c>
      <c r="J7" t="s">
        <v>124</v>
      </c>
      <c r="K7" t="s">
        <v>84</v>
      </c>
      <c r="L7" t="s">
        <v>125</v>
      </c>
      <c r="M7" t="s">
        <v>126</v>
      </c>
      <c r="N7" t="s">
        <v>89</v>
      </c>
      <c r="O7" t="s">
        <v>87</v>
      </c>
      <c r="P7" t="s">
        <v>81</v>
      </c>
      <c r="Q7" t="s">
        <v>127</v>
      </c>
      <c r="R7" t="s">
        <v>128</v>
      </c>
      <c r="S7" t="s">
        <v>129</v>
      </c>
      <c r="T7" t="s">
        <v>130</v>
      </c>
      <c r="U7" t="s">
        <v>88</v>
      </c>
      <c r="V7" t="s">
        <v>131</v>
      </c>
      <c r="W7" t="s">
        <v>132</v>
      </c>
      <c r="X7" t="s">
        <v>35</v>
      </c>
      <c r="Y7" t="s">
        <v>96</v>
      </c>
      <c r="Z7" t="s">
        <v>77</v>
      </c>
      <c r="AA7" t="s">
        <v>74</v>
      </c>
      <c r="AB7" t="s">
        <v>93</v>
      </c>
      <c r="AC7" t="s">
        <v>133</v>
      </c>
      <c r="AD7" t="s">
        <v>134</v>
      </c>
      <c r="AE7" t="s">
        <v>135</v>
      </c>
      <c r="AF7" t="s">
        <v>136</v>
      </c>
      <c r="AG7" t="s">
        <v>137</v>
      </c>
      <c r="AH7" t="s">
        <v>138</v>
      </c>
      <c r="AI7" t="s">
        <v>75</v>
      </c>
      <c r="AJ7" t="s">
        <v>139</v>
      </c>
      <c r="AK7" t="s">
        <v>82</v>
      </c>
      <c r="AL7" t="s">
        <v>140</v>
      </c>
      <c r="AM7" t="s">
        <v>141</v>
      </c>
      <c r="AN7" t="s">
        <v>142</v>
      </c>
    </row>
    <row r="8" spans="1:45" ht="19" x14ac:dyDescent="0.25">
      <c r="B8" s="1"/>
    </row>
    <row r="9" spans="1:45" x14ac:dyDescent="0.2">
      <c r="B9" t="s">
        <v>57</v>
      </c>
      <c r="L9" t="s">
        <v>27</v>
      </c>
      <c r="M9" t="s">
        <v>58</v>
      </c>
      <c r="N9" t="s">
        <v>59</v>
      </c>
      <c r="O9" t="s">
        <v>60</v>
      </c>
      <c r="P9" t="s">
        <v>61</v>
      </c>
    </row>
    <row r="10" spans="1:45" ht="19" x14ac:dyDescent="0.25">
      <c r="B10" s="2" t="s">
        <v>28</v>
      </c>
      <c r="C10" s="2"/>
      <c r="D10" s="2"/>
      <c r="E10" s="2"/>
      <c r="F10" s="2"/>
      <c r="G10" s="2"/>
      <c r="L10" s="2" t="s">
        <v>0</v>
      </c>
      <c r="M10" s="2" t="s">
        <v>62</v>
      </c>
      <c r="N10" s="2" t="s">
        <v>69</v>
      </c>
      <c r="O10" s="2" t="s">
        <v>101</v>
      </c>
      <c r="P10" s="2" t="s">
        <v>117</v>
      </c>
    </row>
    <row r="11" spans="1:45" x14ac:dyDescent="0.2">
      <c r="B11" t="s">
        <v>29</v>
      </c>
      <c r="L11" t="s">
        <v>1</v>
      </c>
      <c r="M11" t="s">
        <v>63</v>
      </c>
      <c r="N11" t="s">
        <v>70</v>
      </c>
      <c r="O11" t="s">
        <v>102</v>
      </c>
      <c r="P11" t="s">
        <v>118</v>
      </c>
    </row>
    <row r="12" spans="1:45" x14ac:dyDescent="0.2">
      <c r="B12" t="s">
        <v>7</v>
      </c>
      <c r="L12" t="s">
        <v>2</v>
      </c>
      <c r="M12" t="s">
        <v>8</v>
      </c>
      <c r="N12" t="s">
        <v>71</v>
      </c>
      <c r="O12" t="s">
        <v>103</v>
      </c>
      <c r="P12" t="s">
        <v>119</v>
      </c>
    </row>
    <row r="13" spans="1:45" x14ac:dyDescent="0.2">
      <c r="B13" t="s">
        <v>2</v>
      </c>
      <c r="L13" t="s">
        <v>3</v>
      </c>
      <c r="M13" t="s">
        <v>64</v>
      </c>
      <c r="N13" t="s">
        <v>72</v>
      </c>
      <c r="O13" t="s">
        <v>31</v>
      </c>
      <c r="P13" t="s">
        <v>120</v>
      </c>
    </row>
    <row r="14" spans="1:45" x14ac:dyDescent="0.2">
      <c r="B14" t="s">
        <v>30</v>
      </c>
      <c r="L14" t="s">
        <v>4</v>
      </c>
      <c r="M14" t="s">
        <v>4</v>
      </c>
      <c r="N14" t="s">
        <v>73</v>
      </c>
      <c r="O14" t="s">
        <v>16</v>
      </c>
      <c r="P14" t="s">
        <v>121</v>
      </c>
    </row>
    <row r="15" spans="1:45" x14ac:dyDescent="0.2">
      <c r="B15" t="s">
        <v>5</v>
      </c>
      <c r="L15" t="s">
        <v>5</v>
      </c>
      <c r="M15" t="s">
        <v>2</v>
      </c>
      <c r="N15" t="s">
        <v>74</v>
      </c>
      <c r="O15" t="s">
        <v>11</v>
      </c>
      <c r="P15" t="s">
        <v>122</v>
      </c>
    </row>
    <row r="16" spans="1:45" x14ac:dyDescent="0.2">
      <c r="B16" t="s">
        <v>8</v>
      </c>
      <c r="L16" t="s">
        <v>6</v>
      </c>
      <c r="M16" t="s">
        <v>33</v>
      </c>
      <c r="N16" t="s">
        <v>75</v>
      </c>
      <c r="O16" t="s">
        <v>5</v>
      </c>
      <c r="P16" t="s">
        <v>123</v>
      </c>
    </row>
    <row r="17" spans="2:16" x14ac:dyDescent="0.2">
      <c r="B17" t="s">
        <v>31</v>
      </c>
      <c r="L17" t="s">
        <v>7</v>
      </c>
      <c r="M17" t="s">
        <v>10</v>
      </c>
      <c r="N17" t="s">
        <v>76</v>
      </c>
      <c r="O17" t="s">
        <v>104</v>
      </c>
      <c r="P17" t="s">
        <v>80</v>
      </c>
    </row>
    <row r="18" spans="2:16" x14ac:dyDescent="0.2">
      <c r="B18" t="s">
        <v>11</v>
      </c>
      <c r="L18" t="s">
        <v>8</v>
      </c>
      <c r="M18" t="s">
        <v>31</v>
      </c>
      <c r="N18" t="s">
        <v>77</v>
      </c>
      <c r="O18" t="s">
        <v>105</v>
      </c>
      <c r="P18" t="s">
        <v>124</v>
      </c>
    </row>
    <row r="19" spans="2:16" x14ac:dyDescent="0.2">
      <c r="B19" t="s">
        <v>16</v>
      </c>
      <c r="L19" t="s">
        <v>9</v>
      </c>
      <c r="M19" t="s">
        <v>5</v>
      </c>
      <c r="N19" t="s">
        <v>78</v>
      </c>
      <c r="O19" t="s">
        <v>106</v>
      </c>
      <c r="P19" t="s">
        <v>84</v>
      </c>
    </row>
    <row r="20" spans="2:16" x14ac:dyDescent="0.2">
      <c r="B20" t="s">
        <v>6</v>
      </c>
      <c r="L20" t="s">
        <v>10</v>
      </c>
      <c r="M20" t="s">
        <v>11</v>
      </c>
      <c r="N20" t="s">
        <v>79</v>
      </c>
      <c r="O20" t="s">
        <v>6</v>
      </c>
      <c r="P20" t="s">
        <v>125</v>
      </c>
    </row>
    <row r="21" spans="2:16" x14ac:dyDescent="0.2">
      <c r="B21" t="s">
        <v>10</v>
      </c>
      <c r="L21" t="s">
        <v>11</v>
      </c>
      <c r="M21" t="s">
        <v>7</v>
      </c>
      <c r="N21" t="s">
        <v>80</v>
      </c>
      <c r="O21" t="s">
        <v>10</v>
      </c>
      <c r="P21" t="s">
        <v>126</v>
      </c>
    </row>
    <row r="22" spans="2:16" x14ac:dyDescent="0.2">
      <c r="B22" t="s">
        <v>12</v>
      </c>
      <c r="L22" t="s">
        <v>12</v>
      </c>
      <c r="M22" t="s">
        <v>6</v>
      </c>
      <c r="N22" t="s">
        <v>81</v>
      </c>
      <c r="O22" t="s">
        <v>33</v>
      </c>
      <c r="P22" t="s">
        <v>89</v>
      </c>
    </row>
    <row r="23" spans="2:16" x14ac:dyDescent="0.2">
      <c r="B23" t="s">
        <v>32</v>
      </c>
      <c r="L23" t="s">
        <v>13</v>
      </c>
      <c r="M23" t="s">
        <v>16</v>
      </c>
      <c r="N23" t="s">
        <v>82</v>
      </c>
      <c r="O23" t="s">
        <v>107</v>
      </c>
      <c r="P23" t="s">
        <v>87</v>
      </c>
    </row>
    <row r="24" spans="2:16" x14ac:dyDescent="0.2">
      <c r="B24" t="s">
        <v>33</v>
      </c>
      <c r="L24" t="s">
        <v>14</v>
      </c>
      <c r="M24" t="s">
        <v>24</v>
      </c>
      <c r="N24" t="s">
        <v>83</v>
      </c>
      <c r="O24" t="s">
        <v>108</v>
      </c>
      <c r="P24" t="s">
        <v>81</v>
      </c>
    </row>
    <row r="25" spans="2:16" x14ac:dyDescent="0.2">
      <c r="B25" t="s">
        <v>34</v>
      </c>
      <c r="L25" t="s">
        <v>15</v>
      </c>
      <c r="M25" t="s">
        <v>18</v>
      </c>
      <c r="N25" t="s">
        <v>84</v>
      </c>
      <c r="O25" t="s">
        <v>23</v>
      </c>
      <c r="P25" t="s">
        <v>127</v>
      </c>
    </row>
    <row r="26" spans="2:16" x14ac:dyDescent="0.2">
      <c r="B26" t="s">
        <v>20</v>
      </c>
      <c r="L26" t="s">
        <v>16</v>
      </c>
      <c r="M26" t="s">
        <v>32</v>
      </c>
      <c r="N26" t="s">
        <v>85</v>
      </c>
      <c r="O26" t="s">
        <v>109</v>
      </c>
      <c r="P26" t="s">
        <v>128</v>
      </c>
    </row>
    <row r="27" spans="2:16" x14ac:dyDescent="0.2">
      <c r="B27" t="s">
        <v>17</v>
      </c>
      <c r="L27" t="s">
        <v>17</v>
      </c>
      <c r="M27" t="s">
        <v>20</v>
      </c>
      <c r="N27" t="s">
        <v>86</v>
      </c>
      <c r="O27" t="s">
        <v>32</v>
      </c>
      <c r="P27" t="s">
        <v>129</v>
      </c>
    </row>
    <row r="28" spans="2:16" x14ac:dyDescent="0.2">
      <c r="B28" t="s">
        <v>35</v>
      </c>
      <c r="L28" t="s">
        <v>18</v>
      </c>
      <c r="M28" t="s">
        <v>37</v>
      </c>
      <c r="N28" t="s">
        <v>87</v>
      </c>
      <c r="O28" t="s">
        <v>110</v>
      </c>
      <c r="P28" t="s">
        <v>130</v>
      </c>
    </row>
    <row r="29" spans="2:16" x14ac:dyDescent="0.2">
      <c r="B29" t="s">
        <v>36</v>
      </c>
      <c r="L29" t="s">
        <v>19</v>
      </c>
      <c r="M29" t="s">
        <v>9</v>
      </c>
      <c r="N29" t="s">
        <v>88</v>
      </c>
      <c r="O29" t="s">
        <v>37</v>
      </c>
      <c r="P29" t="s">
        <v>88</v>
      </c>
    </row>
    <row r="30" spans="2:16" x14ac:dyDescent="0.2">
      <c r="B30" t="s">
        <v>37</v>
      </c>
      <c r="L30" t="s">
        <v>20</v>
      </c>
      <c r="M30" t="s">
        <v>45</v>
      </c>
      <c r="N30" t="s">
        <v>35</v>
      </c>
      <c r="O30" t="s">
        <v>111</v>
      </c>
      <c r="P30" t="s">
        <v>131</v>
      </c>
    </row>
    <row r="31" spans="2:16" x14ac:dyDescent="0.2">
      <c r="B31" t="s">
        <v>21</v>
      </c>
      <c r="L31" t="s">
        <v>21</v>
      </c>
      <c r="M31" t="s">
        <v>65</v>
      </c>
      <c r="N31" t="s">
        <v>89</v>
      </c>
      <c r="O31" t="s">
        <v>112</v>
      </c>
      <c r="P31" t="s">
        <v>132</v>
      </c>
    </row>
    <row r="32" spans="2:16" x14ac:dyDescent="0.2">
      <c r="B32" t="s">
        <v>38</v>
      </c>
      <c r="L32" t="s">
        <v>22</v>
      </c>
      <c r="M32" t="s">
        <v>39</v>
      </c>
      <c r="N32" t="s">
        <v>90</v>
      </c>
      <c r="O32" t="s">
        <v>113</v>
      </c>
      <c r="P32" t="s">
        <v>35</v>
      </c>
    </row>
    <row r="33" spans="2:16" x14ac:dyDescent="0.2">
      <c r="B33" t="s">
        <v>9</v>
      </c>
      <c r="L33" t="s">
        <v>23</v>
      </c>
      <c r="M33" t="s">
        <v>43</v>
      </c>
      <c r="N33" t="s">
        <v>91</v>
      </c>
      <c r="O33" t="s">
        <v>55</v>
      </c>
      <c r="P33" t="s">
        <v>96</v>
      </c>
    </row>
    <row r="34" spans="2:16" x14ac:dyDescent="0.2">
      <c r="B34" t="s">
        <v>39</v>
      </c>
      <c r="L34" t="s">
        <v>24</v>
      </c>
      <c r="M34" t="s">
        <v>46</v>
      </c>
      <c r="N34" t="s">
        <v>92</v>
      </c>
      <c r="O34" t="s">
        <v>24</v>
      </c>
      <c r="P34" t="s">
        <v>77</v>
      </c>
    </row>
    <row r="35" spans="2:16" x14ac:dyDescent="0.2">
      <c r="B35" t="s">
        <v>40</v>
      </c>
      <c r="L35" t="s">
        <v>25</v>
      </c>
      <c r="M35" t="s">
        <v>66</v>
      </c>
      <c r="N35" t="s">
        <v>93</v>
      </c>
      <c r="O35" t="s">
        <v>114</v>
      </c>
      <c r="P35" t="s">
        <v>74</v>
      </c>
    </row>
    <row r="36" spans="2:16" x14ac:dyDescent="0.2">
      <c r="B36" t="s">
        <v>41</v>
      </c>
      <c r="L36" t="s">
        <v>26</v>
      </c>
      <c r="M36" t="s">
        <v>44</v>
      </c>
      <c r="N36" t="s">
        <v>94</v>
      </c>
      <c r="O36" t="s">
        <v>20</v>
      </c>
      <c r="P36" t="s">
        <v>93</v>
      </c>
    </row>
    <row r="37" spans="2:16" x14ac:dyDescent="0.2">
      <c r="B37" t="s">
        <v>42</v>
      </c>
      <c r="D37" t="s">
        <v>41</v>
      </c>
      <c r="E37" t="s">
        <v>95</v>
      </c>
      <c r="F37" t="s">
        <v>26</v>
      </c>
      <c r="G37" t="s">
        <v>133</v>
      </c>
    </row>
    <row r="38" spans="2:16" x14ac:dyDescent="0.2">
      <c r="B38" t="s">
        <v>43</v>
      </c>
      <c r="D38" t="s">
        <v>51</v>
      </c>
      <c r="E38" t="s">
        <v>96</v>
      </c>
      <c r="F38" t="s">
        <v>115</v>
      </c>
      <c r="G38" t="s">
        <v>134</v>
      </c>
    </row>
    <row r="39" spans="2:16" x14ac:dyDescent="0.2">
      <c r="B39" t="s">
        <v>44</v>
      </c>
      <c r="D39" t="s">
        <v>49</v>
      </c>
      <c r="E39" t="s">
        <v>97</v>
      </c>
      <c r="F39" t="s">
        <v>15</v>
      </c>
      <c r="G39" t="s">
        <v>135</v>
      </c>
    </row>
    <row r="40" spans="2:16" x14ac:dyDescent="0.2">
      <c r="B40" t="s">
        <v>45</v>
      </c>
      <c r="D40" t="s">
        <v>52</v>
      </c>
      <c r="E40" t="s">
        <v>98</v>
      </c>
      <c r="F40" t="s">
        <v>14</v>
      </c>
      <c r="G40" t="s">
        <v>136</v>
      </c>
    </row>
    <row r="41" spans="2:16" x14ac:dyDescent="0.2">
      <c r="B41" t="s">
        <v>46</v>
      </c>
      <c r="D41" t="s">
        <v>67</v>
      </c>
      <c r="E41" t="s">
        <v>99</v>
      </c>
      <c r="F41" t="s">
        <v>9</v>
      </c>
      <c r="G41" t="s">
        <v>137</v>
      </c>
    </row>
    <row r="42" spans="2:16" x14ac:dyDescent="0.2">
      <c r="B42" t="s">
        <v>47</v>
      </c>
      <c r="D42" t="s">
        <v>48</v>
      </c>
      <c r="E42" t="s">
        <v>100</v>
      </c>
      <c r="F42" t="s">
        <v>116</v>
      </c>
      <c r="G42" t="s">
        <v>138</v>
      </c>
    </row>
    <row r="43" spans="2:16" x14ac:dyDescent="0.2">
      <c r="B43" t="s">
        <v>48</v>
      </c>
      <c r="D43" t="s">
        <v>68</v>
      </c>
      <c r="G43" t="s">
        <v>75</v>
      </c>
    </row>
    <row r="44" spans="2:16" x14ac:dyDescent="0.2">
      <c r="B44" t="s">
        <v>49</v>
      </c>
      <c r="D44" t="s">
        <v>26</v>
      </c>
      <c r="G44" t="s">
        <v>139</v>
      </c>
    </row>
    <row r="45" spans="2:16" x14ac:dyDescent="0.2">
      <c r="B45" t="s">
        <v>50</v>
      </c>
      <c r="G45" t="s">
        <v>82</v>
      </c>
    </row>
    <row r="46" spans="2:16" x14ac:dyDescent="0.2">
      <c r="B46" t="s">
        <v>51</v>
      </c>
      <c r="G46" t="s">
        <v>140</v>
      </c>
    </row>
    <row r="47" spans="2:16" x14ac:dyDescent="0.2">
      <c r="B47" t="s">
        <v>52</v>
      </c>
      <c r="G47" t="s">
        <v>141</v>
      </c>
    </row>
    <row r="48" spans="2:16" x14ac:dyDescent="0.2">
      <c r="B48" t="s">
        <v>53</v>
      </c>
      <c r="G48" t="s">
        <v>142</v>
      </c>
    </row>
    <row r="49" spans="2:2" x14ac:dyDescent="0.2">
      <c r="B49" t="s">
        <v>54</v>
      </c>
    </row>
    <row r="50" spans="2:2" x14ac:dyDescent="0.2">
      <c r="B50" t="s">
        <v>14</v>
      </c>
    </row>
    <row r="51" spans="2:2" x14ac:dyDescent="0.2">
      <c r="B51" t="s">
        <v>15</v>
      </c>
    </row>
    <row r="52" spans="2:2" x14ac:dyDescent="0.2">
      <c r="B52" t="s">
        <v>55</v>
      </c>
    </row>
    <row r="53" spans="2:2" x14ac:dyDescent="0.2">
      <c r="B53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66BE2-CC0F-9548-8790-8C5859619D24}">
  <dimension ref="A1"/>
  <sheetViews>
    <sheetView workbookViewId="0">
      <selection activeCell="B2" sqref="B2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AE0A3-7005-684E-A348-F49D664BA835}">
  <dimension ref="B1:P47"/>
  <sheetViews>
    <sheetView topLeftCell="A13" workbookViewId="0">
      <selection activeCell="G33" sqref="G33"/>
    </sheetView>
  </sheetViews>
  <sheetFormatPr baseColWidth="10" defaultRowHeight="16" x14ac:dyDescent="0.2"/>
  <sheetData>
    <row r="1" spans="2:16" ht="19" x14ac:dyDescent="0.25">
      <c r="B1" s="2"/>
    </row>
    <row r="2" spans="2:16" ht="19" x14ac:dyDescent="0.25">
      <c r="B2" s="1"/>
    </row>
    <row r="3" spans="2:16" x14ac:dyDescent="0.2">
      <c r="B3" t="s">
        <v>57</v>
      </c>
      <c r="L3" t="s">
        <v>27</v>
      </c>
      <c r="M3" t="s">
        <v>58</v>
      </c>
      <c r="N3" t="s">
        <v>59</v>
      </c>
      <c r="O3" t="s">
        <v>60</v>
      </c>
      <c r="P3" t="s">
        <v>61</v>
      </c>
    </row>
    <row r="4" spans="2:16" ht="19" x14ac:dyDescent="0.25">
      <c r="B4" s="2" t="s">
        <v>28</v>
      </c>
      <c r="C4" s="2"/>
      <c r="D4" s="2"/>
      <c r="E4" s="2"/>
      <c r="F4" s="2"/>
      <c r="G4" s="2"/>
      <c r="L4" s="2" t="s">
        <v>0</v>
      </c>
      <c r="M4" s="2" t="s">
        <v>62</v>
      </c>
      <c r="N4" s="2" t="s">
        <v>69</v>
      </c>
      <c r="O4" s="2" t="s">
        <v>101</v>
      </c>
      <c r="P4" s="2" t="s">
        <v>117</v>
      </c>
    </row>
    <row r="5" spans="2:16" x14ac:dyDescent="0.2">
      <c r="B5" t="s">
        <v>29</v>
      </c>
      <c r="L5" t="s">
        <v>1</v>
      </c>
      <c r="M5" t="s">
        <v>63</v>
      </c>
      <c r="N5" t="s">
        <v>70</v>
      </c>
      <c r="O5" t="s">
        <v>102</v>
      </c>
      <c r="P5" t="s">
        <v>118</v>
      </c>
    </row>
    <row r="6" spans="2:16" x14ac:dyDescent="0.2">
      <c r="B6" t="s">
        <v>7</v>
      </c>
      <c r="L6" t="s">
        <v>2</v>
      </c>
      <c r="M6" t="s">
        <v>8</v>
      </c>
      <c r="N6" t="s">
        <v>71</v>
      </c>
      <c r="O6" t="s">
        <v>103</v>
      </c>
      <c r="P6" t="s">
        <v>119</v>
      </c>
    </row>
    <row r="7" spans="2:16" x14ac:dyDescent="0.2">
      <c r="B7" t="s">
        <v>2</v>
      </c>
      <c r="L7" t="s">
        <v>3</v>
      </c>
      <c r="M7" t="s">
        <v>64</v>
      </c>
      <c r="N7" t="s">
        <v>72</v>
      </c>
      <c r="O7" t="s">
        <v>31</v>
      </c>
      <c r="P7" t="s">
        <v>120</v>
      </c>
    </row>
    <row r="8" spans="2:16" x14ac:dyDescent="0.2">
      <c r="B8" t="s">
        <v>30</v>
      </c>
      <c r="L8" t="s">
        <v>4</v>
      </c>
      <c r="M8" t="s">
        <v>4</v>
      </c>
      <c r="N8" t="s">
        <v>73</v>
      </c>
      <c r="O8" t="s">
        <v>16</v>
      </c>
      <c r="P8" t="s">
        <v>121</v>
      </c>
    </row>
    <row r="9" spans="2:16" x14ac:dyDescent="0.2">
      <c r="B9" t="s">
        <v>5</v>
      </c>
      <c r="L9" t="s">
        <v>5</v>
      </c>
      <c r="M9" t="s">
        <v>2</v>
      </c>
      <c r="N9" t="s">
        <v>74</v>
      </c>
      <c r="O9" t="s">
        <v>11</v>
      </c>
      <c r="P9" t="s">
        <v>122</v>
      </c>
    </row>
    <row r="10" spans="2:16" x14ac:dyDescent="0.2">
      <c r="B10" t="s">
        <v>8</v>
      </c>
      <c r="L10" t="s">
        <v>6</v>
      </c>
      <c r="M10" t="s">
        <v>33</v>
      </c>
      <c r="N10" t="s">
        <v>75</v>
      </c>
      <c r="O10" t="s">
        <v>5</v>
      </c>
      <c r="P10" t="s">
        <v>123</v>
      </c>
    </row>
    <row r="11" spans="2:16" x14ac:dyDescent="0.2">
      <c r="B11" t="s">
        <v>31</v>
      </c>
      <c r="L11" t="s">
        <v>7</v>
      </c>
      <c r="M11" t="s">
        <v>10</v>
      </c>
      <c r="N11" t="s">
        <v>76</v>
      </c>
      <c r="O11" t="s">
        <v>104</v>
      </c>
      <c r="P11" t="s">
        <v>80</v>
      </c>
    </row>
    <row r="12" spans="2:16" x14ac:dyDescent="0.2">
      <c r="B12" t="s">
        <v>11</v>
      </c>
      <c r="L12" t="s">
        <v>8</v>
      </c>
      <c r="M12" t="s">
        <v>31</v>
      </c>
      <c r="N12" t="s">
        <v>77</v>
      </c>
      <c r="O12" t="s">
        <v>105</v>
      </c>
      <c r="P12" t="s">
        <v>124</v>
      </c>
    </row>
    <row r="13" spans="2:16" x14ac:dyDescent="0.2">
      <c r="B13" t="s">
        <v>16</v>
      </c>
      <c r="L13" t="s">
        <v>9</v>
      </c>
      <c r="M13" t="s">
        <v>5</v>
      </c>
      <c r="N13" t="s">
        <v>78</v>
      </c>
      <c r="O13" t="s">
        <v>106</v>
      </c>
      <c r="P13" t="s">
        <v>84</v>
      </c>
    </row>
    <row r="14" spans="2:16" x14ac:dyDescent="0.2">
      <c r="B14" t="s">
        <v>6</v>
      </c>
      <c r="L14" t="s">
        <v>10</v>
      </c>
      <c r="M14" t="s">
        <v>11</v>
      </c>
      <c r="N14" t="s">
        <v>79</v>
      </c>
      <c r="O14" t="s">
        <v>6</v>
      </c>
      <c r="P14" t="s">
        <v>125</v>
      </c>
    </row>
    <row r="15" spans="2:16" x14ac:dyDescent="0.2">
      <c r="B15" t="s">
        <v>10</v>
      </c>
      <c r="L15" t="s">
        <v>11</v>
      </c>
      <c r="M15" t="s">
        <v>7</v>
      </c>
      <c r="N15" t="s">
        <v>80</v>
      </c>
      <c r="O15" t="s">
        <v>10</v>
      </c>
      <c r="P15" t="s">
        <v>126</v>
      </c>
    </row>
    <row r="16" spans="2:16" x14ac:dyDescent="0.2">
      <c r="B16" t="s">
        <v>12</v>
      </c>
      <c r="L16" t="s">
        <v>12</v>
      </c>
      <c r="M16" t="s">
        <v>6</v>
      </c>
      <c r="N16" t="s">
        <v>81</v>
      </c>
      <c r="O16" t="s">
        <v>33</v>
      </c>
      <c r="P16" t="s">
        <v>89</v>
      </c>
    </row>
    <row r="17" spans="2:16" x14ac:dyDescent="0.2">
      <c r="B17" t="s">
        <v>32</v>
      </c>
      <c r="L17" t="s">
        <v>13</v>
      </c>
      <c r="M17" t="s">
        <v>16</v>
      </c>
      <c r="N17" t="s">
        <v>82</v>
      </c>
      <c r="O17" t="s">
        <v>107</v>
      </c>
      <c r="P17" t="s">
        <v>87</v>
      </c>
    </row>
    <row r="18" spans="2:16" x14ac:dyDescent="0.2">
      <c r="B18" t="s">
        <v>33</v>
      </c>
      <c r="L18" t="s">
        <v>14</v>
      </c>
      <c r="M18" t="s">
        <v>24</v>
      </c>
      <c r="N18" t="s">
        <v>83</v>
      </c>
      <c r="O18" t="s">
        <v>108</v>
      </c>
      <c r="P18" t="s">
        <v>81</v>
      </c>
    </row>
    <row r="19" spans="2:16" x14ac:dyDescent="0.2">
      <c r="B19" t="s">
        <v>34</v>
      </c>
      <c r="L19" t="s">
        <v>15</v>
      </c>
      <c r="M19" t="s">
        <v>18</v>
      </c>
      <c r="N19" t="s">
        <v>84</v>
      </c>
      <c r="O19" t="s">
        <v>23</v>
      </c>
      <c r="P19" t="s">
        <v>127</v>
      </c>
    </row>
    <row r="20" spans="2:16" x14ac:dyDescent="0.2">
      <c r="B20" t="s">
        <v>20</v>
      </c>
      <c r="L20" t="s">
        <v>16</v>
      </c>
      <c r="M20" t="s">
        <v>32</v>
      </c>
      <c r="N20" t="s">
        <v>85</v>
      </c>
      <c r="O20" t="s">
        <v>109</v>
      </c>
      <c r="P20" t="s">
        <v>128</v>
      </c>
    </row>
    <row r="21" spans="2:16" x14ac:dyDescent="0.2">
      <c r="B21" t="s">
        <v>17</v>
      </c>
      <c r="L21" t="s">
        <v>17</v>
      </c>
      <c r="M21" t="s">
        <v>20</v>
      </c>
      <c r="N21" t="s">
        <v>86</v>
      </c>
      <c r="O21" t="s">
        <v>32</v>
      </c>
      <c r="P21" t="s">
        <v>129</v>
      </c>
    </row>
    <row r="22" spans="2:16" x14ac:dyDescent="0.2">
      <c r="B22" t="s">
        <v>35</v>
      </c>
      <c r="L22" t="s">
        <v>18</v>
      </c>
      <c r="M22" t="s">
        <v>37</v>
      </c>
      <c r="N22" t="s">
        <v>87</v>
      </c>
      <c r="O22" t="s">
        <v>110</v>
      </c>
      <c r="P22" t="s">
        <v>130</v>
      </c>
    </row>
    <row r="23" spans="2:16" x14ac:dyDescent="0.2">
      <c r="B23" t="s">
        <v>36</v>
      </c>
      <c r="L23" t="s">
        <v>19</v>
      </c>
      <c r="M23" t="s">
        <v>9</v>
      </c>
      <c r="N23" t="s">
        <v>88</v>
      </c>
      <c r="O23" t="s">
        <v>37</v>
      </c>
      <c r="P23" t="s">
        <v>88</v>
      </c>
    </row>
    <row r="24" spans="2:16" x14ac:dyDescent="0.2">
      <c r="B24" t="s">
        <v>37</v>
      </c>
      <c r="L24" t="s">
        <v>20</v>
      </c>
      <c r="M24" t="s">
        <v>45</v>
      </c>
      <c r="N24" t="s">
        <v>35</v>
      </c>
      <c r="O24" t="s">
        <v>111</v>
      </c>
      <c r="P24" t="s">
        <v>131</v>
      </c>
    </row>
    <row r="25" spans="2:16" x14ac:dyDescent="0.2">
      <c r="B25" t="s">
        <v>21</v>
      </c>
      <c r="L25" t="s">
        <v>21</v>
      </c>
      <c r="M25" t="s">
        <v>65</v>
      </c>
      <c r="N25" t="s">
        <v>89</v>
      </c>
      <c r="O25" t="s">
        <v>112</v>
      </c>
      <c r="P25" t="s">
        <v>132</v>
      </c>
    </row>
    <row r="26" spans="2:16" x14ac:dyDescent="0.2">
      <c r="B26" t="s">
        <v>38</v>
      </c>
      <c r="L26" t="s">
        <v>22</v>
      </c>
      <c r="M26" t="s">
        <v>39</v>
      </c>
      <c r="N26" t="s">
        <v>90</v>
      </c>
      <c r="O26" t="s">
        <v>113</v>
      </c>
      <c r="P26" t="s">
        <v>35</v>
      </c>
    </row>
    <row r="27" spans="2:16" x14ac:dyDescent="0.2">
      <c r="B27" t="s">
        <v>9</v>
      </c>
      <c r="L27" t="s">
        <v>23</v>
      </c>
      <c r="M27" t="s">
        <v>43</v>
      </c>
      <c r="N27" t="s">
        <v>91</v>
      </c>
      <c r="O27" t="s">
        <v>55</v>
      </c>
      <c r="P27" t="s">
        <v>96</v>
      </c>
    </row>
    <row r="28" spans="2:16" x14ac:dyDescent="0.2">
      <c r="B28" t="s">
        <v>39</v>
      </c>
      <c r="L28" t="s">
        <v>24</v>
      </c>
      <c r="M28" t="s">
        <v>46</v>
      </c>
      <c r="N28" t="s">
        <v>92</v>
      </c>
      <c r="O28" t="s">
        <v>24</v>
      </c>
      <c r="P28" t="s">
        <v>77</v>
      </c>
    </row>
    <row r="29" spans="2:16" x14ac:dyDescent="0.2">
      <c r="B29" t="s">
        <v>40</v>
      </c>
      <c r="L29" t="s">
        <v>25</v>
      </c>
      <c r="M29" t="s">
        <v>66</v>
      </c>
      <c r="N29" t="s">
        <v>93</v>
      </c>
      <c r="O29" t="s">
        <v>114</v>
      </c>
      <c r="P29" t="s">
        <v>74</v>
      </c>
    </row>
    <row r="30" spans="2:16" x14ac:dyDescent="0.2">
      <c r="B30" t="s">
        <v>41</v>
      </c>
      <c r="L30" t="s">
        <v>26</v>
      </c>
      <c r="M30" t="s">
        <v>44</v>
      </c>
      <c r="N30" t="s">
        <v>94</v>
      </c>
      <c r="O30" t="s">
        <v>20</v>
      </c>
      <c r="P30" t="s">
        <v>93</v>
      </c>
    </row>
    <row r="31" spans="2:16" x14ac:dyDescent="0.2">
      <c r="B31" t="s">
        <v>42</v>
      </c>
      <c r="L31" t="s">
        <v>41</v>
      </c>
      <c r="M31" t="s">
        <v>95</v>
      </c>
      <c r="N31" t="s">
        <v>26</v>
      </c>
      <c r="O31" t="s">
        <v>133</v>
      </c>
    </row>
    <row r="32" spans="2:16" x14ac:dyDescent="0.2">
      <c r="B32" t="s">
        <v>43</v>
      </c>
      <c r="L32" t="s">
        <v>51</v>
      </c>
      <c r="M32" t="s">
        <v>96</v>
      </c>
      <c r="N32" t="s">
        <v>115</v>
      </c>
      <c r="O32" t="s">
        <v>134</v>
      </c>
    </row>
    <row r="33" spans="2:15" x14ac:dyDescent="0.2">
      <c r="B33" t="s">
        <v>44</v>
      </c>
      <c r="L33" t="s">
        <v>49</v>
      </c>
      <c r="M33" t="s">
        <v>97</v>
      </c>
      <c r="N33" t="s">
        <v>15</v>
      </c>
      <c r="O33" t="s">
        <v>135</v>
      </c>
    </row>
    <row r="34" spans="2:15" x14ac:dyDescent="0.2">
      <c r="B34" t="s">
        <v>45</v>
      </c>
      <c r="L34" t="s">
        <v>52</v>
      </c>
      <c r="M34" t="s">
        <v>98</v>
      </c>
      <c r="N34" t="s">
        <v>14</v>
      </c>
      <c r="O34" t="s">
        <v>136</v>
      </c>
    </row>
    <row r="35" spans="2:15" x14ac:dyDescent="0.2">
      <c r="B35" t="s">
        <v>46</v>
      </c>
      <c r="L35" t="s">
        <v>67</v>
      </c>
      <c r="M35" t="s">
        <v>99</v>
      </c>
      <c r="N35" t="s">
        <v>9</v>
      </c>
      <c r="O35" t="s">
        <v>137</v>
      </c>
    </row>
    <row r="36" spans="2:15" x14ac:dyDescent="0.2">
      <c r="B36" t="s">
        <v>47</v>
      </c>
      <c r="L36" t="s">
        <v>48</v>
      </c>
      <c r="M36" t="s">
        <v>100</v>
      </c>
      <c r="N36" t="s">
        <v>116</v>
      </c>
      <c r="O36" t="s">
        <v>138</v>
      </c>
    </row>
    <row r="37" spans="2:15" x14ac:dyDescent="0.2">
      <c r="B37" t="s">
        <v>48</v>
      </c>
      <c r="L37" t="s">
        <v>68</v>
      </c>
      <c r="O37" t="s">
        <v>75</v>
      </c>
    </row>
    <row r="38" spans="2:15" x14ac:dyDescent="0.2">
      <c r="B38" t="s">
        <v>49</v>
      </c>
      <c r="L38" t="s">
        <v>26</v>
      </c>
      <c r="O38" t="s">
        <v>139</v>
      </c>
    </row>
    <row r="39" spans="2:15" x14ac:dyDescent="0.2">
      <c r="B39" t="s">
        <v>50</v>
      </c>
      <c r="O39" t="s">
        <v>82</v>
      </c>
    </row>
    <row r="40" spans="2:15" x14ac:dyDescent="0.2">
      <c r="B40" t="s">
        <v>51</v>
      </c>
      <c r="O40" t="s">
        <v>140</v>
      </c>
    </row>
    <row r="41" spans="2:15" x14ac:dyDescent="0.2">
      <c r="B41" t="s">
        <v>52</v>
      </c>
      <c r="O41" t="s">
        <v>141</v>
      </c>
    </row>
    <row r="42" spans="2:15" x14ac:dyDescent="0.2">
      <c r="B42" t="s">
        <v>53</v>
      </c>
      <c r="O42" t="s">
        <v>142</v>
      </c>
    </row>
    <row r="43" spans="2:15" x14ac:dyDescent="0.2">
      <c r="B43" t="s">
        <v>54</v>
      </c>
    </row>
    <row r="44" spans="2:15" x14ac:dyDescent="0.2">
      <c r="B44" t="s">
        <v>14</v>
      </c>
    </row>
    <row r="45" spans="2:15" x14ac:dyDescent="0.2">
      <c r="B45" t="s">
        <v>15</v>
      </c>
    </row>
    <row r="46" spans="2:15" x14ac:dyDescent="0.2">
      <c r="B46" t="s">
        <v>55</v>
      </c>
    </row>
    <row r="47" spans="2:15" x14ac:dyDescent="0.2">
      <c r="B47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077A7-A3D7-9247-BADA-27FBD1ADA07C}">
  <dimension ref="A1:AS52"/>
  <sheetViews>
    <sheetView workbookViewId="0">
      <selection activeCell="E9" sqref="E9"/>
    </sheetView>
  </sheetViews>
  <sheetFormatPr baseColWidth="10" defaultRowHeight="16" x14ac:dyDescent="0.2"/>
  <sheetData>
    <row r="1" spans="1:45" ht="19" x14ac:dyDescent="0.25">
      <c r="A1" t="s">
        <v>57</v>
      </c>
      <c r="B1" s="2" t="s">
        <v>28</v>
      </c>
      <c r="C1" t="s">
        <v>29</v>
      </c>
      <c r="D1" t="s">
        <v>7</v>
      </c>
      <c r="E1" t="s">
        <v>2</v>
      </c>
      <c r="F1" t="s">
        <v>30</v>
      </c>
      <c r="G1" t="s">
        <v>5</v>
      </c>
      <c r="H1" t="s">
        <v>8</v>
      </c>
      <c r="I1" t="s">
        <v>31</v>
      </c>
      <c r="J1" t="s">
        <v>11</v>
      </c>
      <c r="K1" t="s">
        <v>16</v>
      </c>
      <c r="L1" t="s">
        <v>6</v>
      </c>
      <c r="M1" t="s">
        <v>10</v>
      </c>
      <c r="N1" t="s">
        <v>12</v>
      </c>
      <c r="O1" t="s">
        <v>32</v>
      </c>
      <c r="P1" t="s">
        <v>33</v>
      </c>
      <c r="Q1" t="s">
        <v>34</v>
      </c>
      <c r="R1" t="s">
        <v>20</v>
      </c>
      <c r="S1" t="s">
        <v>17</v>
      </c>
      <c r="T1" t="s">
        <v>35</v>
      </c>
      <c r="U1" t="s">
        <v>36</v>
      </c>
      <c r="V1" t="s">
        <v>37</v>
      </c>
      <c r="W1" t="s">
        <v>21</v>
      </c>
      <c r="X1" t="s">
        <v>38</v>
      </c>
      <c r="Y1" t="s">
        <v>9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14</v>
      </c>
      <c r="AQ1" t="s">
        <v>15</v>
      </c>
      <c r="AR1" t="s">
        <v>55</v>
      </c>
      <c r="AS1" t="s">
        <v>56</v>
      </c>
    </row>
    <row r="2" spans="1:45" ht="19" x14ac:dyDescent="0.25">
      <c r="A2" t="s">
        <v>27</v>
      </c>
      <c r="B2" s="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</row>
    <row r="3" spans="1:45" ht="19" x14ac:dyDescent="0.25">
      <c r="A3" t="s">
        <v>58</v>
      </c>
      <c r="B3" s="2" t="s">
        <v>62</v>
      </c>
      <c r="C3" t="s">
        <v>63</v>
      </c>
      <c r="D3" t="s">
        <v>8</v>
      </c>
      <c r="E3" t="s">
        <v>64</v>
      </c>
      <c r="F3" t="s">
        <v>4</v>
      </c>
      <c r="G3" t="s">
        <v>2</v>
      </c>
      <c r="H3" t="s">
        <v>33</v>
      </c>
      <c r="I3" t="s">
        <v>10</v>
      </c>
      <c r="J3" t="s">
        <v>31</v>
      </c>
      <c r="K3" t="s">
        <v>5</v>
      </c>
      <c r="L3" t="s">
        <v>11</v>
      </c>
      <c r="M3" t="s">
        <v>7</v>
      </c>
      <c r="N3" t="s">
        <v>6</v>
      </c>
      <c r="O3" t="s">
        <v>16</v>
      </c>
      <c r="P3" t="s">
        <v>24</v>
      </c>
      <c r="Q3" t="s">
        <v>18</v>
      </c>
      <c r="R3" t="s">
        <v>32</v>
      </c>
      <c r="S3" t="s">
        <v>20</v>
      </c>
      <c r="T3" t="s">
        <v>37</v>
      </c>
      <c r="U3" t="s">
        <v>9</v>
      </c>
      <c r="V3" t="s">
        <v>45</v>
      </c>
      <c r="W3" t="s">
        <v>65</v>
      </c>
      <c r="X3" t="s">
        <v>39</v>
      </c>
      <c r="Y3" t="s">
        <v>43</v>
      </c>
      <c r="Z3" t="s">
        <v>46</v>
      </c>
      <c r="AA3" t="s">
        <v>66</v>
      </c>
      <c r="AB3" t="s">
        <v>44</v>
      </c>
      <c r="AC3" t="s">
        <v>41</v>
      </c>
      <c r="AD3" t="s">
        <v>51</v>
      </c>
      <c r="AE3" t="s">
        <v>49</v>
      </c>
      <c r="AF3" t="s">
        <v>52</v>
      </c>
      <c r="AG3" t="s">
        <v>67</v>
      </c>
      <c r="AH3" t="s">
        <v>48</v>
      </c>
      <c r="AI3" t="s">
        <v>68</v>
      </c>
      <c r="AJ3" t="s">
        <v>26</v>
      </c>
    </row>
    <row r="4" spans="1:45" ht="19" x14ac:dyDescent="0.25">
      <c r="A4" t="s">
        <v>59</v>
      </c>
      <c r="B4" s="2" t="s">
        <v>69</v>
      </c>
      <c r="C4" t="s">
        <v>70</v>
      </c>
      <c r="D4" t="s">
        <v>71</v>
      </c>
      <c r="E4" t="s">
        <v>72</v>
      </c>
      <c r="F4" t="s">
        <v>73</v>
      </c>
      <c r="G4" t="s">
        <v>74</v>
      </c>
      <c r="H4" t="s">
        <v>75</v>
      </c>
      <c r="I4" t="s">
        <v>76</v>
      </c>
      <c r="J4" t="s">
        <v>77</v>
      </c>
      <c r="K4" t="s">
        <v>78</v>
      </c>
      <c r="L4" t="s">
        <v>79</v>
      </c>
      <c r="M4" t="s">
        <v>80</v>
      </c>
      <c r="N4" t="s">
        <v>81</v>
      </c>
      <c r="O4" t="s">
        <v>82</v>
      </c>
      <c r="P4" t="s">
        <v>83</v>
      </c>
      <c r="Q4" t="s">
        <v>84</v>
      </c>
      <c r="R4" t="s">
        <v>85</v>
      </c>
      <c r="S4" t="s">
        <v>86</v>
      </c>
      <c r="T4" t="s">
        <v>87</v>
      </c>
      <c r="U4" t="s">
        <v>88</v>
      </c>
      <c r="V4" t="s">
        <v>35</v>
      </c>
      <c r="W4" t="s">
        <v>89</v>
      </c>
      <c r="X4" t="s">
        <v>90</v>
      </c>
      <c r="Y4" t="s">
        <v>91</v>
      </c>
      <c r="Z4" t="s">
        <v>92</v>
      </c>
      <c r="AA4" t="s">
        <v>93</v>
      </c>
      <c r="AB4" t="s">
        <v>94</v>
      </c>
      <c r="AC4" t="s">
        <v>95</v>
      </c>
      <c r="AD4" t="s">
        <v>96</v>
      </c>
      <c r="AE4" t="s">
        <v>97</v>
      </c>
      <c r="AF4" t="s">
        <v>98</v>
      </c>
      <c r="AG4" t="s">
        <v>99</v>
      </c>
      <c r="AH4" t="s">
        <v>100</v>
      </c>
    </row>
    <row r="5" spans="1:45" ht="19" x14ac:dyDescent="0.25">
      <c r="A5" t="s">
        <v>60</v>
      </c>
      <c r="B5" s="2" t="s">
        <v>101</v>
      </c>
      <c r="C5" t="s">
        <v>102</v>
      </c>
      <c r="D5" t="s">
        <v>103</v>
      </c>
      <c r="E5" t="s">
        <v>31</v>
      </c>
      <c r="F5" t="s">
        <v>16</v>
      </c>
      <c r="G5" t="s">
        <v>11</v>
      </c>
      <c r="H5" t="s">
        <v>5</v>
      </c>
      <c r="I5" t="s">
        <v>104</v>
      </c>
      <c r="J5" t="s">
        <v>105</v>
      </c>
      <c r="K5" t="s">
        <v>106</v>
      </c>
      <c r="L5" t="s">
        <v>6</v>
      </c>
      <c r="M5" t="s">
        <v>10</v>
      </c>
      <c r="N5" t="s">
        <v>33</v>
      </c>
      <c r="O5" t="s">
        <v>107</v>
      </c>
      <c r="P5" t="s">
        <v>108</v>
      </c>
      <c r="Q5" t="s">
        <v>23</v>
      </c>
      <c r="R5" t="s">
        <v>109</v>
      </c>
      <c r="S5" t="s">
        <v>32</v>
      </c>
      <c r="T5" t="s">
        <v>110</v>
      </c>
      <c r="U5" t="s">
        <v>37</v>
      </c>
      <c r="V5" t="s">
        <v>111</v>
      </c>
      <c r="W5" t="s">
        <v>112</v>
      </c>
      <c r="X5" t="s">
        <v>113</v>
      </c>
      <c r="Y5" t="s">
        <v>55</v>
      </c>
      <c r="Z5" t="s">
        <v>24</v>
      </c>
      <c r="AA5" t="s">
        <v>114</v>
      </c>
      <c r="AB5" t="s">
        <v>20</v>
      </c>
      <c r="AC5" t="s">
        <v>26</v>
      </c>
      <c r="AD5" t="s">
        <v>115</v>
      </c>
      <c r="AE5" t="s">
        <v>15</v>
      </c>
      <c r="AF5" t="s">
        <v>14</v>
      </c>
      <c r="AG5" t="s">
        <v>9</v>
      </c>
      <c r="AH5" t="s">
        <v>116</v>
      </c>
    </row>
    <row r="6" spans="1:45" ht="19" x14ac:dyDescent="0.25">
      <c r="A6" t="s">
        <v>61</v>
      </c>
      <c r="B6" s="2" t="s">
        <v>117</v>
      </c>
      <c r="C6" t="s">
        <v>118</v>
      </c>
      <c r="D6" t="s">
        <v>119</v>
      </c>
      <c r="E6" t="s">
        <v>120</v>
      </c>
      <c r="F6" t="s">
        <v>121</v>
      </c>
      <c r="G6" t="s">
        <v>122</v>
      </c>
      <c r="H6" t="s">
        <v>123</v>
      </c>
      <c r="I6" t="s">
        <v>80</v>
      </c>
      <c r="J6" t="s">
        <v>124</v>
      </c>
      <c r="K6" t="s">
        <v>84</v>
      </c>
      <c r="L6" t="s">
        <v>125</v>
      </c>
      <c r="M6" t="s">
        <v>126</v>
      </c>
      <c r="N6" t="s">
        <v>89</v>
      </c>
      <c r="O6" t="s">
        <v>87</v>
      </c>
      <c r="P6" t="s">
        <v>81</v>
      </c>
      <c r="Q6" t="s">
        <v>127</v>
      </c>
      <c r="R6" t="s">
        <v>128</v>
      </c>
      <c r="S6" t="s">
        <v>129</v>
      </c>
      <c r="T6" t="s">
        <v>130</v>
      </c>
      <c r="U6" t="s">
        <v>88</v>
      </c>
      <c r="V6" t="s">
        <v>131</v>
      </c>
      <c r="W6" t="s">
        <v>132</v>
      </c>
      <c r="X6" t="s">
        <v>35</v>
      </c>
      <c r="Y6" t="s">
        <v>96</v>
      </c>
      <c r="Z6" t="s">
        <v>77</v>
      </c>
      <c r="AA6" t="s">
        <v>74</v>
      </c>
      <c r="AB6" t="s">
        <v>93</v>
      </c>
      <c r="AC6" t="s">
        <v>133</v>
      </c>
      <c r="AD6" t="s">
        <v>134</v>
      </c>
      <c r="AE6" t="s">
        <v>135</v>
      </c>
      <c r="AF6" t="s">
        <v>136</v>
      </c>
      <c r="AG6" t="s">
        <v>137</v>
      </c>
      <c r="AH6" t="s">
        <v>138</v>
      </c>
      <c r="AI6" t="s">
        <v>75</v>
      </c>
      <c r="AJ6" t="s">
        <v>139</v>
      </c>
      <c r="AK6" t="s">
        <v>82</v>
      </c>
      <c r="AL6" t="s">
        <v>140</v>
      </c>
      <c r="AM6" t="s">
        <v>141</v>
      </c>
      <c r="AN6" t="s">
        <v>142</v>
      </c>
    </row>
    <row r="9" spans="1:45" ht="19" x14ac:dyDescent="0.25">
      <c r="B9" s="2" t="s">
        <v>28</v>
      </c>
      <c r="C9" t="s">
        <v>57</v>
      </c>
      <c r="D9" s="2" t="s">
        <v>0</v>
      </c>
      <c r="E9" t="s">
        <v>27</v>
      </c>
    </row>
    <row r="10" spans="1:45" x14ac:dyDescent="0.2">
      <c r="B10" t="s">
        <v>29</v>
      </c>
      <c r="C10" t="s">
        <v>57</v>
      </c>
      <c r="D10" t="s">
        <v>1</v>
      </c>
    </row>
    <row r="11" spans="1:45" x14ac:dyDescent="0.2">
      <c r="B11" t="s">
        <v>7</v>
      </c>
      <c r="C11" t="s">
        <v>57</v>
      </c>
      <c r="D11" t="s">
        <v>2</v>
      </c>
    </row>
    <row r="12" spans="1:45" x14ac:dyDescent="0.2">
      <c r="B12" t="s">
        <v>2</v>
      </c>
      <c r="C12" t="s">
        <v>57</v>
      </c>
      <c r="D12" t="s">
        <v>3</v>
      </c>
    </row>
    <row r="13" spans="1:45" x14ac:dyDescent="0.2">
      <c r="B13" t="s">
        <v>30</v>
      </c>
      <c r="C13" t="s">
        <v>57</v>
      </c>
      <c r="D13" t="s">
        <v>4</v>
      </c>
    </row>
    <row r="14" spans="1:45" x14ac:dyDescent="0.2">
      <c r="B14" t="s">
        <v>5</v>
      </c>
      <c r="C14" t="s">
        <v>57</v>
      </c>
      <c r="D14" t="s">
        <v>5</v>
      </c>
    </row>
    <row r="15" spans="1:45" x14ac:dyDescent="0.2">
      <c r="B15" t="s">
        <v>8</v>
      </c>
      <c r="C15" t="s">
        <v>57</v>
      </c>
      <c r="D15" t="s">
        <v>6</v>
      </c>
    </row>
    <row r="16" spans="1:45" x14ac:dyDescent="0.2">
      <c r="B16" t="s">
        <v>31</v>
      </c>
      <c r="C16" t="s">
        <v>57</v>
      </c>
      <c r="D16" t="s">
        <v>7</v>
      </c>
    </row>
    <row r="17" spans="2:4" x14ac:dyDescent="0.2">
      <c r="B17" t="s">
        <v>11</v>
      </c>
      <c r="C17" t="s">
        <v>57</v>
      </c>
      <c r="D17" t="s">
        <v>8</v>
      </c>
    </row>
    <row r="18" spans="2:4" x14ac:dyDescent="0.2">
      <c r="B18" t="s">
        <v>16</v>
      </c>
      <c r="C18" t="s">
        <v>57</v>
      </c>
      <c r="D18" t="s">
        <v>9</v>
      </c>
    </row>
    <row r="19" spans="2:4" x14ac:dyDescent="0.2">
      <c r="B19" t="s">
        <v>6</v>
      </c>
      <c r="C19" t="s">
        <v>57</v>
      </c>
      <c r="D19" t="s">
        <v>10</v>
      </c>
    </row>
    <row r="20" spans="2:4" x14ac:dyDescent="0.2">
      <c r="B20" t="s">
        <v>10</v>
      </c>
      <c r="C20" t="s">
        <v>57</v>
      </c>
      <c r="D20" t="s">
        <v>11</v>
      </c>
    </row>
    <row r="21" spans="2:4" x14ac:dyDescent="0.2">
      <c r="B21" t="s">
        <v>12</v>
      </c>
      <c r="C21" t="s">
        <v>57</v>
      </c>
      <c r="D21" t="s">
        <v>12</v>
      </c>
    </row>
    <row r="22" spans="2:4" x14ac:dyDescent="0.2">
      <c r="B22" t="s">
        <v>32</v>
      </c>
      <c r="C22" t="s">
        <v>57</v>
      </c>
      <c r="D22" t="s">
        <v>13</v>
      </c>
    </row>
    <row r="23" spans="2:4" x14ac:dyDescent="0.2">
      <c r="B23" t="s">
        <v>33</v>
      </c>
      <c r="C23" t="s">
        <v>57</v>
      </c>
      <c r="D23" t="s">
        <v>14</v>
      </c>
    </row>
    <row r="24" spans="2:4" x14ac:dyDescent="0.2">
      <c r="B24" t="s">
        <v>34</v>
      </c>
      <c r="C24" t="s">
        <v>57</v>
      </c>
      <c r="D24" t="s">
        <v>15</v>
      </c>
    </row>
    <row r="25" spans="2:4" x14ac:dyDescent="0.2">
      <c r="B25" t="s">
        <v>20</v>
      </c>
      <c r="C25" t="s">
        <v>57</v>
      </c>
      <c r="D25" t="s">
        <v>16</v>
      </c>
    </row>
    <row r="26" spans="2:4" x14ac:dyDescent="0.2">
      <c r="B26" t="s">
        <v>17</v>
      </c>
      <c r="C26" t="s">
        <v>57</v>
      </c>
      <c r="D26" t="s">
        <v>17</v>
      </c>
    </row>
    <row r="27" spans="2:4" x14ac:dyDescent="0.2">
      <c r="B27" t="s">
        <v>35</v>
      </c>
      <c r="C27" t="s">
        <v>57</v>
      </c>
      <c r="D27" t="s">
        <v>18</v>
      </c>
    </row>
    <row r="28" spans="2:4" x14ac:dyDescent="0.2">
      <c r="B28" t="s">
        <v>36</v>
      </c>
      <c r="C28" t="s">
        <v>57</v>
      </c>
      <c r="D28" t="s">
        <v>19</v>
      </c>
    </row>
    <row r="29" spans="2:4" x14ac:dyDescent="0.2">
      <c r="B29" t="s">
        <v>37</v>
      </c>
      <c r="C29" t="s">
        <v>57</v>
      </c>
      <c r="D29" t="s">
        <v>20</v>
      </c>
    </row>
    <row r="30" spans="2:4" x14ac:dyDescent="0.2">
      <c r="B30" t="s">
        <v>21</v>
      </c>
      <c r="C30" t="s">
        <v>57</v>
      </c>
      <c r="D30" t="s">
        <v>21</v>
      </c>
    </row>
    <row r="31" spans="2:4" x14ac:dyDescent="0.2">
      <c r="B31" t="s">
        <v>38</v>
      </c>
      <c r="C31" t="s">
        <v>57</v>
      </c>
      <c r="D31" t="s">
        <v>22</v>
      </c>
    </row>
    <row r="32" spans="2:4" x14ac:dyDescent="0.2">
      <c r="B32" t="s">
        <v>9</v>
      </c>
      <c r="C32" t="s">
        <v>57</v>
      </c>
      <c r="D32" t="s">
        <v>23</v>
      </c>
    </row>
    <row r="33" spans="2:4" x14ac:dyDescent="0.2">
      <c r="B33" t="s">
        <v>39</v>
      </c>
      <c r="C33" t="s">
        <v>57</v>
      </c>
      <c r="D33" t="s">
        <v>24</v>
      </c>
    </row>
    <row r="34" spans="2:4" x14ac:dyDescent="0.2">
      <c r="B34" t="s">
        <v>40</v>
      </c>
      <c r="C34" t="s">
        <v>57</v>
      </c>
      <c r="D34" t="s">
        <v>25</v>
      </c>
    </row>
    <row r="35" spans="2:4" x14ac:dyDescent="0.2">
      <c r="B35" t="s">
        <v>41</v>
      </c>
      <c r="C35" t="s">
        <v>57</v>
      </c>
      <c r="D35" t="s">
        <v>26</v>
      </c>
    </row>
    <row r="36" spans="2:4" x14ac:dyDescent="0.2">
      <c r="B36" t="s">
        <v>42</v>
      </c>
      <c r="C36" t="s">
        <v>57</v>
      </c>
    </row>
    <row r="37" spans="2:4" x14ac:dyDescent="0.2">
      <c r="B37" t="s">
        <v>43</v>
      </c>
      <c r="C37" t="s">
        <v>57</v>
      </c>
    </row>
    <row r="38" spans="2:4" x14ac:dyDescent="0.2">
      <c r="B38" t="s">
        <v>44</v>
      </c>
      <c r="C38" t="s">
        <v>57</v>
      </c>
    </row>
    <row r="39" spans="2:4" x14ac:dyDescent="0.2">
      <c r="B39" t="s">
        <v>45</v>
      </c>
      <c r="C39" t="s">
        <v>57</v>
      </c>
    </row>
    <row r="40" spans="2:4" x14ac:dyDescent="0.2">
      <c r="B40" t="s">
        <v>46</v>
      </c>
      <c r="C40" t="s">
        <v>57</v>
      </c>
    </row>
    <row r="41" spans="2:4" x14ac:dyDescent="0.2">
      <c r="B41" t="s">
        <v>47</v>
      </c>
      <c r="C41" t="s">
        <v>57</v>
      </c>
    </row>
    <row r="42" spans="2:4" x14ac:dyDescent="0.2">
      <c r="B42" t="s">
        <v>48</v>
      </c>
      <c r="C42" t="s">
        <v>57</v>
      </c>
    </row>
    <row r="43" spans="2:4" x14ac:dyDescent="0.2">
      <c r="B43" t="s">
        <v>49</v>
      </c>
      <c r="C43" t="s">
        <v>57</v>
      </c>
    </row>
    <row r="44" spans="2:4" x14ac:dyDescent="0.2">
      <c r="B44" t="s">
        <v>50</v>
      </c>
      <c r="C44" t="s">
        <v>57</v>
      </c>
    </row>
    <row r="45" spans="2:4" x14ac:dyDescent="0.2">
      <c r="B45" t="s">
        <v>51</v>
      </c>
      <c r="C45" t="s">
        <v>57</v>
      </c>
    </row>
    <row r="46" spans="2:4" x14ac:dyDescent="0.2">
      <c r="B46" t="s">
        <v>52</v>
      </c>
      <c r="C46" t="s">
        <v>57</v>
      </c>
    </row>
    <row r="47" spans="2:4" x14ac:dyDescent="0.2">
      <c r="B47" t="s">
        <v>53</v>
      </c>
      <c r="C47" t="s">
        <v>57</v>
      </c>
    </row>
    <row r="48" spans="2:4" x14ac:dyDescent="0.2">
      <c r="B48" t="s">
        <v>54</v>
      </c>
      <c r="C48" t="s">
        <v>57</v>
      </c>
    </row>
    <row r="49" spans="2:3" x14ac:dyDescent="0.2">
      <c r="B49" t="s">
        <v>14</v>
      </c>
      <c r="C49" t="s">
        <v>57</v>
      </c>
    </row>
    <row r="50" spans="2:3" x14ac:dyDescent="0.2">
      <c r="B50" t="s">
        <v>15</v>
      </c>
      <c r="C50" t="s">
        <v>57</v>
      </c>
    </row>
    <row r="51" spans="2:3" x14ac:dyDescent="0.2">
      <c r="B51" t="s">
        <v>55</v>
      </c>
      <c r="C51" t="s">
        <v>57</v>
      </c>
    </row>
    <row r="52" spans="2:3" x14ac:dyDescent="0.2">
      <c r="B52" t="s">
        <v>56</v>
      </c>
      <c r="C52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E3BD5-1BBD-A745-8A05-483B54DC6A87}">
  <dimension ref="A1:N134"/>
  <sheetViews>
    <sheetView workbookViewId="0">
      <selection activeCell="A45" sqref="A45"/>
    </sheetView>
  </sheetViews>
  <sheetFormatPr baseColWidth="10" defaultRowHeight="16" x14ac:dyDescent="0.2"/>
  <sheetData>
    <row r="1" spans="1:14" x14ac:dyDescent="0.2">
      <c r="A1" t="s">
        <v>152</v>
      </c>
      <c r="I1" t="s">
        <v>57</v>
      </c>
      <c r="J1" t="s">
        <v>27</v>
      </c>
      <c r="K1" t="s">
        <v>58</v>
      </c>
      <c r="L1" t="s">
        <v>59</v>
      </c>
      <c r="M1" t="s">
        <v>60</v>
      </c>
      <c r="N1" t="s">
        <v>61</v>
      </c>
    </row>
    <row r="2" spans="1:14" ht="19" x14ac:dyDescent="0.25">
      <c r="A2" s="2" t="s">
        <v>143</v>
      </c>
      <c r="B2" t="s">
        <v>144</v>
      </c>
      <c r="I2" t="str">
        <f>IF(COUNTIF(B2:H2, " C")&gt;0, "C", "")</f>
        <v/>
      </c>
      <c r="J2" t="str">
        <f>IF(COUNTIF(B2:H2, " BAC")&gt;0, "BAC", "")</f>
        <v/>
      </c>
      <c r="K2" t="str">
        <f>IF(COUNTIF(B2:H2, " JPM")&gt;0, "JPM", "")</f>
        <v/>
      </c>
      <c r="L2" t="str">
        <f>IF(COUNTIF(B2:H2, " HSBC")&gt;0, "HSBC", "")</f>
        <v/>
      </c>
      <c r="M2" t="str">
        <f>IF(COUNTIF(B2:H2, " GS")&gt;0, "GS", "")</f>
        <v/>
      </c>
      <c r="N2" t="str">
        <f>IF(COUNTIF(B2:H2, " BCS")&gt;0, "BCS", "")</f>
        <v>BCS</v>
      </c>
    </row>
    <row r="3" spans="1:14" x14ac:dyDescent="0.2">
      <c r="A3" t="s">
        <v>1</v>
      </c>
      <c r="B3" t="s">
        <v>145</v>
      </c>
      <c r="I3" t="str">
        <f t="shared" ref="I3:I66" si="0">IF(COUNTIF(B3:H3, " C")&gt;0, "C", "")</f>
        <v/>
      </c>
      <c r="J3" t="str">
        <f t="shared" ref="J3:J66" si="1">IF(COUNTIF(B3:H3, " BAC")&gt;0, "BAC", "")</f>
        <v>BAC</v>
      </c>
      <c r="K3" t="str">
        <f t="shared" ref="K3:K66" si="2">IF(COUNTIF(B3:H3, " JPM")&gt;0, "JPM", "")</f>
        <v/>
      </c>
      <c r="L3" t="str">
        <f t="shared" ref="L3:L66" si="3">IF(COUNTIF(B3:H3, " HSBC")&gt;0, "HSBC", "")</f>
        <v/>
      </c>
      <c r="M3" t="str">
        <f t="shared" ref="M3:M66" si="4">IF(COUNTIF(B3:H3, " GS")&gt;0, "GS", "")</f>
        <v/>
      </c>
      <c r="N3" t="str">
        <f t="shared" ref="N3:N66" si="5">IF(COUNTIF(B3:H3, " BCS")&gt;0, "BCS", "")</f>
        <v/>
      </c>
    </row>
    <row r="4" spans="1:14" x14ac:dyDescent="0.2">
      <c r="A4" t="s">
        <v>97</v>
      </c>
      <c r="B4" t="s">
        <v>146</v>
      </c>
      <c r="I4" t="str">
        <f t="shared" si="0"/>
        <v/>
      </c>
      <c r="J4" t="str">
        <f t="shared" si="1"/>
        <v/>
      </c>
      <c r="K4" t="str">
        <f t="shared" si="2"/>
        <v/>
      </c>
      <c r="L4" t="str">
        <f t="shared" si="3"/>
        <v>HSBC</v>
      </c>
      <c r="M4" t="str">
        <f t="shared" si="4"/>
        <v/>
      </c>
      <c r="N4" t="str">
        <f t="shared" si="5"/>
        <v/>
      </c>
    </row>
    <row r="5" spans="1:14" x14ac:dyDescent="0.2">
      <c r="A5" t="s">
        <v>122</v>
      </c>
      <c r="B5" t="s">
        <v>144</v>
      </c>
      <c r="I5" t="str">
        <f t="shared" si="0"/>
        <v/>
      </c>
      <c r="J5" t="str">
        <f t="shared" si="1"/>
        <v/>
      </c>
      <c r="K5" t="str">
        <f t="shared" si="2"/>
        <v/>
      </c>
      <c r="L5" t="str">
        <f t="shared" si="3"/>
        <v/>
      </c>
      <c r="M5" t="str">
        <f t="shared" si="4"/>
        <v/>
      </c>
      <c r="N5" t="str">
        <f t="shared" si="5"/>
        <v>BCS</v>
      </c>
    </row>
    <row r="6" spans="1:14" x14ac:dyDescent="0.2">
      <c r="A6" t="s">
        <v>138</v>
      </c>
      <c r="B6" t="s">
        <v>144</v>
      </c>
      <c r="I6" t="str">
        <f t="shared" si="0"/>
        <v/>
      </c>
      <c r="J6" t="str">
        <f t="shared" si="1"/>
        <v/>
      </c>
      <c r="K6" t="str">
        <f t="shared" si="2"/>
        <v/>
      </c>
      <c r="L6" t="str">
        <f t="shared" si="3"/>
        <v/>
      </c>
      <c r="M6" t="str">
        <f t="shared" si="4"/>
        <v/>
      </c>
      <c r="N6" t="str">
        <f t="shared" si="5"/>
        <v>BCS</v>
      </c>
    </row>
    <row r="7" spans="1:14" x14ac:dyDescent="0.2">
      <c r="A7" t="s">
        <v>91</v>
      </c>
      <c r="B7" t="s">
        <v>146</v>
      </c>
      <c r="I7" t="str">
        <f t="shared" si="0"/>
        <v/>
      </c>
      <c r="J7" t="str">
        <f t="shared" si="1"/>
        <v/>
      </c>
      <c r="K7" t="str">
        <f t="shared" si="2"/>
        <v/>
      </c>
      <c r="L7" t="str">
        <f t="shared" si="3"/>
        <v>HSBC</v>
      </c>
      <c r="M7" t="str">
        <f t="shared" si="4"/>
        <v/>
      </c>
      <c r="N7" t="str">
        <f t="shared" si="5"/>
        <v/>
      </c>
    </row>
    <row r="8" spans="1:14" x14ac:dyDescent="0.2">
      <c r="A8" t="s">
        <v>83</v>
      </c>
      <c r="B8" t="s">
        <v>146</v>
      </c>
      <c r="I8" t="str">
        <f t="shared" si="0"/>
        <v/>
      </c>
      <c r="J8" t="str">
        <f t="shared" si="1"/>
        <v/>
      </c>
      <c r="K8" t="str">
        <f t="shared" si="2"/>
        <v/>
      </c>
      <c r="L8" t="str">
        <f t="shared" si="3"/>
        <v>HSBC</v>
      </c>
      <c r="M8" t="str">
        <f t="shared" si="4"/>
        <v/>
      </c>
      <c r="N8" t="str">
        <f t="shared" si="5"/>
        <v/>
      </c>
    </row>
    <row r="9" spans="1:14" x14ac:dyDescent="0.2">
      <c r="A9" t="s">
        <v>93</v>
      </c>
      <c r="B9" t="s">
        <v>144</v>
      </c>
      <c r="C9" t="s">
        <v>146</v>
      </c>
      <c r="I9" t="str">
        <f t="shared" si="0"/>
        <v/>
      </c>
      <c r="J9" t="str">
        <f t="shared" si="1"/>
        <v/>
      </c>
      <c r="K9" t="str">
        <f t="shared" si="2"/>
        <v/>
      </c>
      <c r="L9" t="str">
        <f t="shared" si="3"/>
        <v>HSBC</v>
      </c>
      <c r="M9" t="str">
        <f t="shared" si="4"/>
        <v/>
      </c>
      <c r="N9" t="str">
        <f t="shared" si="5"/>
        <v>BCS</v>
      </c>
    </row>
    <row r="10" spans="1:14" x14ac:dyDescent="0.2">
      <c r="A10" t="s">
        <v>77</v>
      </c>
      <c r="B10" t="s">
        <v>146</v>
      </c>
      <c r="C10" t="s">
        <v>144</v>
      </c>
      <c r="I10" t="str">
        <f t="shared" si="0"/>
        <v/>
      </c>
      <c r="J10" t="str">
        <f t="shared" si="1"/>
        <v/>
      </c>
      <c r="K10" t="str">
        <f t="shared" si="2"/>
        <v/>
      </c>
      <c r="L10" t="str">
        <f t="shared" si="3"/>
        <v>HSBC</v>
      </c>
      <c r="M10" t="str">
        <f t="shared" si="4"/>
        <v/>
      </c>
      <c r="N10" t="str">
        <f t="shared" si="5"/>
        <v>BCS</v>
      </c>
    </row>
    <row r="11" spans="1:14" x14ac:dyDescent="0.2">
      <c r="A11" t="s">
        <v>32</v>
      </c>
      <c r="B11" t="s">
        <v>147</v>
      </c>
      <c r="C11" t="s">
        <v>148</v>
      </c>
      <c r="D11" t="s">
        <v>149</v>
      </c>
      <c r="I11" t="str">
        <f t="shared" si="0"/>
        <v>C</v>
      </c>
      <c r="J11" t="str">
        <f t="shared" si="1"/>
        <v/>
      </c>
      <c r="K11" t="str">
        <f t="shared" si="2"/>
        <v>JPM</v>
      </c>
      <c r="L11" t="str">
        <f t="shared" si="3"/>
        <v/>
      </c>
      <c r="M11" t="str">
        <f t="shared" si="4"/>
        <v>GS</v>
      </c>
      <c r="N11" t="str">
        <f t="shared" si="5"/>
        <v/>
      </c>
    </row>
    <row r="12" spans="1:14" x14ac:dyDescent="0.2">
      <c r="A12" t="s">
        <v>68</v>
      </c>
      <c r="B12" t="s">
        <v>148</v>
      </c>
      <c r="I12" t="str">
        <f t="shared" si="0"/>
        <v/>
      </c>
      <c r="J12" t="str">
        <f t="shared" si="1"/>
        <v/>
      </c>
      <c r="K12" t="str">
        <f t="shared" si="2"/>
        <v>JPM</v>
      </c>
      <c r="L12" t="str">
        <f t="shared" si="3"/>
        <v/>
      </c>
      <c r="M12" t="str">
        <f t="shared" si="4"/>
        <v/>
      </c>
      <c r="N12" t="str">
        <f t="shared" si="5"/>
        <v/>
      </c>
    </row>
    <row r="13" spans="1:14" x14ac:dyDescent="0.2">
      <c r="A13" t="s">
        <v>136</v>
      </c>
      <c r="B13" t="s">
        <v>144</v>
      </c>
      <c r="I13" t="str">
        <f t="shared" si="0"/>
        <v/>
      </c>
      <c r="J13" t="str">
        <f t="shared" si="1"/>
        <v/>
      </c>
      <c r="K13" t="str">
        <f t="shared" si="2"/>
        <v/>
      </c>
      <c r="L13" t="str">
        <f t="shared" si="3"/>
        <v/>
      </c>
      <c r="M13" t="str">
        <f t="shared" si="4"/>
        <v/>
      </c>
      <c r="N13" t="str">
        <f t="shared" si="5"/>
        <v>BCS</v>
      </c>
    </row>
    <row r="14" spans="1:14" x14ac:dyDescent="0.2">
      <c r="A14" t="s">
        <v>118</v>
      </c>
      <c r="B14" t="s">
        <v>144</v>
      </c>
      <c r="I14" t="str">
        <f t="shared" si="0"/>
        <v/>
      </c>
      <c r="J14" t="str">
        <f t="shared" si="1"/>
        <v/>
      </c>
      <c r="K14" t="str">
        <f t="shared" si="2"/>
        <v/>
      </c>
      <c r="L14" t="str">
        <f t="shared" si="3"/>
        <v/>
      </c>
      <c r="M14" t="str">
        <f t="shared" si="4"/>
        <v/>
      </c>
      <c r="N14" t="str">
        <f t="shared" si="5"/>
        <v>BCS</v>
      </c>
    </row>
    <row r="15" spans="1:14" x14ac:dyDescent="0.2">
      <c r="A15" t="s">
        <v>134</v>
      </c>
      <c r="B15" t="s">
        <v>144</v>
      </c>
      <c r="I15" t="str">
        <f t="shared" si="0"/>
        <v/>
      </c>
      <c r="J15" t="str">
        <f t="shared" si="1"/>
        <v/>
      </c>
      <c r="K15" t="str">
        <f t="shared" si="2"/>
        <v/>
      </c>
      <c r="L15" t="str">
        <f t="shared" si="3"/>
        <v/>
      </c>
      <c r="M15" t="str">
        <f t="shared" si="4"/>
        <v/>
      </c>
      <c r="N15" t="str">
        <f t="shared" si="5"/>
        <v>BCS</v>
      </c>
    </row>
    <row r="16" spans="1:14" x14ac:dyDescent="0.2">
      <c r="A16" t="s">
        <v>99</v>
      </c>
      <c r="B16" t="s">
        <v>146</v>
      </c>
      <c r="I16" t="str">
        <f t="shared" si="0"/>
        <v/>
      </c>
      <c r="J16" t="str">
        <f t="shared" si="1"/>
        <v/>
      </c>
      <c r="K16" t="str">
        <f t="shared" si="2"/>
        <v/>
      </c>
      <c r="L16" t="str">
        <f t="shared" si="3"/>
        <v>HSBC</v>
      </c>
      <c r="M16" t="str">
        <f t="shared" si="4"/>
        <v/>
      </c>
      <c r="N16" t="str">
        <f t="shared" si="5"/>
        <v/>
      </c>
    </row>
    <row r="17" spans="1:14" x14ac:dyDescent="0.2">
      <c r="A17" t="s">
        <v>141</v>
      </c>
      <c r="B17" t="s">
        <v>144</v>
      </c>
      <c r="I17" t="str">
        <f t="shared" si="0"/>
        <v/>
      </c>
      <c r="J17" t="str">
        <f t="shared" si="1"/>
        <v/>
      </c>
      <c r="K17" t="str">
        <f t="shared" si="2"/>
        <v/>
      </c>
      <c r="L17" t="str">
        <f t="shared" si="3"/>
        <v/>
      </c>
      <c r="M17" t="str">
        <f t="shared" si="4"/>
        <v/>
      </c>
      <c r="N17" t="str">
        <f t="shared" si="5"/>
        <v>BCS</v>
      </c>
    </row>
    <row r="18" spans="1:14" x14ac:dyDescent="0.2">
      <c r="A18" t="s">
        <v>96</v>
      </c>
      <c r="B18" t="s">
        <v>144</v>
      </c>
      <c r="C18" t="s">
        <v>146</v>
      </c>
      <c r="I18" t="str">
        <f t="shared" si="0"/>
        <v/>
      </c>
      <c r="J18" t="str">
        <f t="shared" si="1"/>
        <v/>
      </c>
      <c r="K18" t="str">
        <f t="shared" si="2"/>
        <v/>
      </c>
      <c r="L18" t="str">
        <f t="shared" si="3"/>
        <v>HSBC</v>
      </c>
      <c r="M18" t="str">
        <f t="shared" si="4"/>
        <v/>
      </c>
      <c r="N18" t="str">
        <f t="shared" si="5"/>
        <v>BCS</v>
      </c>
    </row>
    <row r="19" spans="1:14" x14ac:dyDescent="0.2">
      <c r="A19" t="s">
        <v>11</v>
      </c>
      <c r="B19" t="s">
        <v>147</v>
      </c>
      <c r="C19" t="s">
        <v>148</v>
      </c>
      <c r="D19" t="s">
        <v>145</v>
      </c>
      <c r="E19" t="s">
        <v>149</v>
      </c>
      <c r="I19" t="str">
        <f t="shared" si="0"/>
        <v>C</v>
      </c>
      <c r="J19" t="str">
        <f t="shared" si="1"/>
        <v>BAC</v>
      </c>
      <c r="K19" t="str">
        <f t="shared" si="2"/>
        <v>JPM</v>
      </c>
      <c r="L19" t="str">
        <f t="shared" si="3"/>
        <v/>
      </c>
      <c r="M19" t="str">
        <f t="shared" si="4"/>
        <v>GS</v>
      </c>
      <c r="N19" t="str">
        <f t="shared" si="5"/>
        <v/>
      </c>
    </row>
    <row r="20" spans="1:14" x14ac:dyDescent="0.2">
      <c r="A20" t="s">
        <v>44</v>
      </c>
      <c r="B20" t="s">
        <v>147</v>
      </c>
      <c r="C20" t="s">
        <v>148</v>
      </c>
      <c r="I20" t="str">
        <f t="shared" si="0"/>
        <v>C</v>
      </c>
      <c r="J20" t="str">
        <f t="shared" si="1"/>
        <v/>
      </c>
      <c r="K20" t="str">
        <f t="shared" si="2"/>
        <v>JPM</v>
      </c>
      <c r="L20" t="str">
        <f t="shared" si="3"/>
        <v/>
      </c>
      <c r="M20" t="str">
        <f t="shared" si="4"/>
        <v/>
      </c>
      <c r="N20" t="str">
        <f t="shared" si="5"/>
        <v/>
      </c>
    </row>
    <row r="21" spans="1:14" x14ac:dyDescent="0.2">
      <c r="A21" t="s">
        <v>104</v>
      </c>
      <c r="B21" t="s">
        <v>149</v>
      </c>
      <c r="I21" t="str">
        <f t="shared" si="0"/>
        <v/>
      </c>
      <c r="J21" t="str">
        <f t="shared" si="1"/>
        <v/>
      </c>
      <c r="K21" t="str">
        <f t="shared" si="2"/>
        <v/>
      </c>
      <c r="L21" t="str">
        <f t="shared" si="3"/>
        <v/>
      </c>
      <c r="M21" t="str">
        <f t="shared" si="4"/>
        <v>GS</v>
      </c>
      <c r="N21" t="str">
        <f t="shared" si="5"/>
        <v/>
      </c>
    </row>
    <row r="22" spans="1:14" x14ac:dyDescent="0.2">
      <c r="A22" t="s">
        <v>55</v>
      </c>
      <c r="B22" t="s">
        <v>149</v>
      </c>
      <c r="C22" t="s">
        <v>147</v>
      </c>
      <c r="I22" t="str">
        <f t="shared" si="0"/>
        <v>C</v>
      </c>
      <c r="J22" t="str">
        <f t="shared" si="1"/>
        <v/>
      </c>
      <c r="K22" t="str">
        <f t="shared" si="2"/>
        <v/>
      </c>
      <c r="L22" t="str">
        <f t="shared" si="3"/>
        <v/>
      </c>
      <c r="M22" t="str">
        <f t="shared" si="4"/>
        <v>GS</v>
      </c>
      <c r="N22" t="str">
        <f t="shared" si="5"/>
        <v/>
      </c>
    </row>
    <row r="23" spans="1:14" x14ac:dyDescent="0.2">
      <c r="A23" t="s">
        <v>3</v>
      </c>
      <c r="B23" t="s">
        <v>145</v>
      </c>
      <c r="I23" t="str">
        <f t="shared" si="0"/>
        <v/>
      </c>
      <c r="J23" t="str">
        <f t="shared" si="1"/>
        <v>BAC</v>
      </c>
      <c r="K23" t="str">
        <f t="shared" si="2"/>
        <v/>
      </c>
      <c r="L23" t="str">
        <f t="shared" si="3"/>
        <v/>
      </c>
      <c r="M23" t="str">
        <f t="shared" si="4"/>
        <v/>
      </c>
      <c r="N23" t="str">
        <f t="shared" si="5"/>
        <v/>
      </c>
    </row>
    <row r="24" spans="1:14" x14ac:dyDescent="0.2">
      <c r="A24" t="s">
        <v>67</v>
      </c>
      <c r="B24" t="s">
        <v>148</v>
      </c>
      <c r="I24" t="str">
        <f t="shared" si="0"/>
        <v/>
      </c>
      <c r="J24" t="str">
        <f t="shared" si="1"/>
        <v/>
      </c>
      <c r="K24" t="str">
        <f t="shared" si="2"/>
        <v>JPM</v>
      </c>
      <c r="L24" t="str">
        <f t="shared" si="3"/>
        <v/>
      </c>
      <c r="M24" t="str">
        <f t="shared" si="4"/>
        <v/>
      </c>
      <c r="N24" t="str">
        <f t="shared" si="5"/>
        <v/>
      </c>
    </row>
    <row r="25" spans="1:14" x14ac:dyDescent="0.2">
      <c r="A25" t="s">
        <v>126</v>
      </c>
      <c r="B25" t="s">
        <v>144</v>
      </c>
      <c r="I25" t="str">
        <f t="shared" si="0"/>
        <v/>
      </c>
      <c r="J25" t="str">
        <f t="shared" si="1"/>
        <v/>
      </c>
      <c r="K25" t="str">
        <f t="shared" si="2"/>
        <v/>
      </c>
      <c r="L25" t="str">
        <f t="shared" si="3"/>
        <v/>
      </c>
      <c r="M25" t="str">
        <f t="shared" si="4"/>
        <v/>
      </c>
      <c r="N25" t="str">
        <f t="shared" si="5"/>
        <v>BCS</v>
      </c>
    </row>
    <row r="26" spans="1:14" x14ac:dyDescent="0.2">
      <c r="A26" t="s">
        <v>120</v>
      </c>
      <c r="B26" t="s">
        <v>144</v>
      </c>
      <c r="I26" t="str">
        <f t="shared" si="0"/>
        <v/>
      </c>
      <c r="J26" t="str">
        <f t="shared" si="1"/>
        <v/>
      </c>
      <c r="K26" t="str">
        <f t="shared" si="2"/>
        <v/>
      </c>
      <c r="L26" t="str">
        <f t="shared" si="3"/>
        <v/>
      </c>
      <c r="M26" t="str">
        <f t="shared" si="4"/>
        <v/>
      </c>
      <c r="N26" t="str">
        <f t="shared" si="5"/>
        <v>BCS</v>
      </c>
    </row>
    <row r="27" spans="1:14" x14ac:dyDescent="0.2">
      <c r="A27" t="s">
        <v>139</v>
      </c>
      <c r="B27" t="s">
        <v>144</v>
      </c>
      <c r="I27" t="str">
        <f t="shared" si="0"/>
        <v/>
      </c>
      <c r="J27" t="str">
        <f t="shared" si="1"/>
        <v/>
      </c>
      <c r="K27" t="str">
        <f t="shared" si="2"/>
        <v/>
      </c>
      <c r="L27" t="str">
        <f t="shared" si="3"/>
        <v/>
      </c>
      <c r="M27" t="str">
        <f t="shared" si="4"/>
        <v/>
      </c>
      <c r="N27" t="str">
        <f t="shared" si="5"/>
        <v>BCS</v>
      </c>
    </row>
    <row r="28" spans="1:14" x14ac:dyDescent="0.2">
      <c r="A28" t="s">
        <v>115</v>
      </c>
      <c r="B28" t="s">
        <v>149</v>
      </c>
      <c r="I28" t="str">
        <f t="shared" si="0"/>
        <v/>
      </c>
      <c r="J28" t="str">
        <f t="shared" si="1"/>
        <v/>
      </c>
      <c r="K28" t="str">
        <f t="shared" si="2"/>
        <v/>
      </c>
      <c r="L28" t="str">
        <f t="shared" si="3"/>
        <v/>
      </c>
      <c r="M28" t="str">
        <f t="shared" si="4"/>
        <v>GS</v>
      </c>
      <c r="N28" t="str">
        <f t="shared" si="5"/>
        <v/>
      </c>
    </row>
    <row r="29" spans="1:14" x14ac:dyDescent="0.2">
      <c r="A29" t="s">
        <v>18</v>
      </c>
      <c r="B29" t="s">
        <v>148</v>
      </c>
      <c r="C29" t="s">
        <v>145</v>
      </c>
      <c r="I29" t="str">
        <f t="shared" si="0"/>
        <v/>
      </c>
      <c r="J29" t="str">
        <f t="shared" si="1"/>
        <v>BAC</v>
      </c>
      <c r="K29" t="str">
        <f t="shared" si="2"/>
        <v>JPM</v>
      </c>
      <c r="L29" t="str">
        <f t="shared" si="3"/>
        <v/>
      </c>
      <c r="M29" t="str">
        <f t="shared" si="4"/>
        <v/>
      </c>
      <c r="N29" t="str">
        <f t="shared" si="5"/>
        <v/>
      </c>
    </row>
    <row r="30" spans="1:14" x14ac:dyDescent="0.2">
      <c r="A30" t="s">
        <v>48</v>
      </c>
      <c r="B30" t="s">
        <v>147</v>
      </c>
      <c r="C30" t="s">
        <v>148</v>
      </c>
      <c r="I30" t="str">
        <f t="shared" si="0"/>
        <v>C</v>
      </c>
      <c r="J30" t="str">
        <f t="shared" si="1"/>
        <v/>
      </c>
      <c r="K30" t="str">
        <f t="shared" si="2"/>
        <v>JPM</v>
      </c>
      <c r="L30" t="str">
        <f t="shared" si="3"/>
        <v/>
      </c>
      <c r="M30" t="str">
        <f t="shared" si="4"/>
        <v/>
      </c>
      <c r="N30" t="str">
        <f t="shared" si="5"/>
        <v/>
      </c>
    </row>
    <row r="31" spans="1:14" x14ac:dyDescent="0.2">
      <c r="A31" t="s">
        <v>131</v>
      </c>
      <c r="B31" t="s">
        <v>144</v>
      </c>
      <c r="I31" t="str">
        <f t="shared" si="0"/>
        <v/>
      </c>
      <c r="J31" t="str">
        <f t="shared" si="1"/>
        <v/>
      </c>
      <c r="K31" t="str">
        <f t="shared" si="2"/>
        <v/>
      </c>
      <c r="L31" t="str">
        <f t="shared" si="3"/>
        <v/>
      </c>
      <c r="M31" t="str">
        <f t="shared" si="4"/>
        <v/>
      </c>
      <c r="N31" t="str">
        <f t="shared" si="5"/>
        <v>BCS</v>
      </c>
    </row>
    <row r="32" spans="1:14" x14ac:dyDescent="0.2">
      <c r="A32" t="s">
        <v>110</v>
      </c>
      <c r="B32" t="s">
        <v>149</v>
      </c>
      <c r="I32" t="str">
        <f t="shared" si="0"/>
        <v/>
      </c>
      <c r="J32" t="str">
        <f t="shared" si="1"/>
        <v/>
      </c>
      <c r="K32" t="str">
        <f t="shared" si="2"/>
        <v/>
      </c>
      <c r="L32" t="str">
        <f t="shared" si="3"/>
        <v/>
      </c>
      <c r="M32" t="str">
        <f t="shared" si="4"/>
        <v>GS</v>
      </c>
      <c r="N32" t="str">
        <f t="shared" si="5"/>
        <v/>
      </c>
    </row>
    <row r="33" spans="1:14" x14ac:dyDescent="0.2">
      <c r="A33" t="s">
        <v>123</v>
      </c>
      <c r="B33" t="s">
        <v>144</v>
      </c>
      <c r="I33" t="str">
        <f t="shared" si="0"/>
        <v/>
      </c>
      <c r="J33" t="str">
        <f t="shared" si="1"/>
        <v/>
      </c>
      <c r="K33" t="str">
        <f t="shared" si="2"/>
        <v/>
      </c>
      <c r="L33" t="str">
        <f t="shared" si="3"/>
        <v/>
      </c>
      <c r="M33" t="str">
        <f t="shared" si="4"/>
        <v/>
      </c>
      <c r="N33" t="str">
        <f t="shared" si="5"/>
        <v>BCS</v>
      </c>
    </row>
    <row r="34" spans="1:14" x14ac:dyDescent="0.2">
      <c r="A34" t="s">
        <v>137</v>
      </c>
      <c r="B34" t="s">
        <v>144</v>
      </c>
      <c r="I34" t="str">
        <f t="shared" si="0"/>
        <v/>
      </c>
      <c r="J34" t="str">
        <f t="shared" si="1"/>
        <v/>
      </c>
      <c r="K34" t="str">
        <f t="shared" si="2"/>
        <v/>
      </c>
      <c r="L34" t="str">
        <f t="shared" si="3"/>
        <v/>
      </c>
      <c r="M34" t="str">
        <f t="shared" si="4"/>
        <v/>
      </c>
      <c r="N34" t="str">
        <f t="shared" si="5"/>
        <v>BCS</v>
      </c>
    </row>
    <row r="35" spans="1:14" x14ac:dyDescent="0.2">
      <c r="A35" t="s">
        <v>21</v>
      </c>
      <c r="B35" t="s">
        <v>147</v>
      </c>
      <c r="C35" t="s">
        <v>145</v>
      </c>
      <c r="I35" t="str">
        <f t="shared" si="0"/>
        <v>C</v>
      </c>
      <c r="J35" t="str">
        <f t="shared" si="1"/>
        <v>BAC</v>
      </c>
      <c r="K35" t="str">
        <f t="shared" si="2"/>
        <v/>
      </c>
      <c r="L35" t="str">
        <f t="shared" si="3"/>
        <v/>
      </c>
      <c r="M35" t="str">
        <f t="shared" si="4"/>
        <v/>
      </c>
      <c r="N35" t="str">
        <f t="shared" si="5"/>
        <v/>
      </c>
    </row>
    <row r="36" spans="1:14" x14ac:dyDescent="0.2">
      <c r="A36" t="s">
        <v>107</v>
      </c>
      <c r="B36" t="s">
        <v>149</v>
      </c>
      <c r="I36" t="str">
        <f t="shared" si="0"/>
        <v/>
      </c>
      <c r="J36" t="str">
        <f t="shared" si="1"/>
        <v/>
      </c>
      <c r="K36" t="str">
        <f t="shared" si="2"/>
        <v/>
      </c>
      <c r="L36" t="str">
        <f t="shared" si="3"/>
        <v/>
      </c>
      <c r="M36" t="str">
        <f t="shared" si="4"/>
        <v>GS</v>
      </c>
      <c r="N36" t="str">
        <f t="shared" si="5"/>
        <v/>
      </c>
    </row>
    <row r="37" spans="1:14" x14ac:dyDescent="0.2">
      <c r="A37" t="s">
        <v>135</v>
      </c>
      <c r="B37" t="s">
        <v>144</v>
      </c>
      <c r="I37" t="str">
        <f t="shared" si="0"/>
        <v/>
      </c>
      <c r="J37" t="str">
        <f t="shared" si="1"/>
        <v/>
      </c>
      <c r="K37" t="str">
        <f t="shared" si="2"/>
        <v/>
      </c>
      <c r="L37" t="str">
        <f t="shared" si="3"/>
        <v/>
      </c>
      <c r="M37" t="str">
        <f t="shared" si="4"/>
        <v/>
      </c>
      <c r="N37" t="str">
        <f t="shared" si="5"/>
        <v>BCS</v>
      </c>
    </row>
    <row r="38" spans="1:14" x14ac:dyDescent="0.2">
      <c r="A38" t="s">
        <v>22</v>
      </c>
      <c r="B38" t="s">
        <v>145</v>
      </c>
      <c r="I38" t="str">
        <f t="shared" si="0"/>
        <v/>
      </c>
      <c r="J38" t="str">
        <f t="shared" si="1"/>
        <v>BAC</v>
      </c>
      <c r="K38" t="str">
        <f t="shared" si="2"/>
        <v/>
      </c>
      <c r="L38" t="str">
        <f t="shared" si="3"/>
        <v/>
      </c>
      <c r="M38" t="str">
        <f t="shared" si="4"/>
        <v/>
      </c>
      <c r="N38" t="str">
        <f t="shared" si="5"/>
        <v/>
      </c>
    </row>
    <row r="39" spans="1:14" x14ac:dyDescent="0.2">
      <c r="A39" t="s">
        <v>106</v>
      </c>
      <c r="B39" t="s">
        <v>149</v>
      </c>
      <c r="I39" t="str">
        <f t="shared" si="0"/>
        <v/>
      </c>
      <c r="J39" t="str">
        <f t="shared" si="1"/>
        <v/>
      </c>
      <c r="K39" t="str">
        <f t="shared" si="2"/>
        <v/>
      </c>
      <c r="L39" t="str">
        <f t="shared" si="3"/>
        <v/>
      </c>
      <c r="M39" t="str">
        <f t="shared" si="4"/>
        <v>GS</v>
      </c>
      <c r="N39" t="str">
        <f t="shared" si="5"/>
        <v/>
      </c>
    </row>
    <row r="40" spans="1:14" x14ac:dyDescent="0.2">
      <c r="A40" t="s">
        <v>108</v>
      </c>
      <c r="B40" t="s">
        <v>149</v>
      </c>
      <c r="I40" t="str">
        <f t="shared" si="0"/>
        <v/>
      </c>
      <c r="J40" t="str">
        <f t="shared" si="1"/>
        <v/>
      </c>
      <c r="K40" t="str">
        <f t="shared" si="2"/>
        <v/>
      </c>
      <c r="L40" t="str">
        <f t="shared" si="3"/>
        <v/>
      </c>
      <c r="M40" t="str">
        <f t="shared" si="4"/>
        <v>GS</v>
      </c>
      <c r="N40" t="str">
        <f t="shared" si="5"/>
        <v/>
      </c>
    </row>
    <row r="41" spans="1:14" x14ac:dyDescent="0.2">
      <c r="A41" t="s">
        <v>102</v>
      </c>
      <c r="B41" t="s">
        <v>149</v>
      </c>
      <c r="I41" t="str">
        <f t="shared" si="0"/>
        <v/>
      </c>
      <c r="J41" t="str">
        <f t="shared" si="1"/>
        <v/>
      </c>
      <c r="K41" t="str">
        <f t="shared" si="2"/>
        <v/>
      </c>
      <c r="L41" t="str">
        <f t="shared" si="3"/>
        <v/>
      </c>
      <c r="M41" t="str">
        <f t="shared" si="4"/>
        <v>GS</v>
      </c>
      <c r="N41" t="str">
        <f t="shared" si="5"/>
        <v/>
      </c>
    </row>
    <row r="42" spans="1:14" x14ac:dyDescent="0.2">
      <c r="A42" t="s">
        <v>103</v>
      </c>
      <c r="B42" t="s">
        <v>149</v>
      </c>
      <c r="I42" t="str">
        <f t="shared" si="0"/>
        <v/>
      </c>
      <c r="J42" t="str">
        <f t="shared" si="1"/>
        <v/>
      </c>
      <c r="K42" t="str">
        <f t="shared" si="2"/>
        <v/>
      </c>
      <c r="L42" t="str">
        <f t="shared" si="3"/>
        <v/>
      </c>
      <c r="M42" t="str">
        <f t="shared" si="4"/>
        <v>GS</v>
      </c>
      <c r="N42" t="str">
        <f t="shared" si="5"/>
        <v/>
      </c>
    </row>
    <row r="43" spans="1:14" x14ac:dyDescent="0.2">
      <c r="A43" t="s">
        <v>116</v>
      </c>
      <c r="B43" t="s">
        <v>149</v>
      </c>
      <c r="I43" t="str">
        <f t="shared" si="0"/>
        <v/>
      </c>
      <c r="J43" t="str">
        <f t="shared" si="1"/>
        <v/>
      </c>
      <c r="K43" t="str">
        <f t="shared" si="2"/>
        <v/>
      </c>
      <c r="L43" t="str">
        <f t="shared" si="3"/>
        <v/>
      </c>
      <c r="M43" t="str">
        <f t="shared" si="4"/>
        <v>GS</v>
      </c>
      <c r="N43" t="str">
        <f t="shared" si="5"/>
        <v/>
      </c>
    </row>
    <row r="44" spans="1:14" x14ac:dyDescent="0.2">
      <c r="A44" t="s">
        <v>105</v>
      </c>
      <c r="B44" t="s">
        <v>149</v>
      </c>
      <c r="I44" t="str">
        <f t="shared" si="0"/>
        <v/>
      </c>
      <c r="J44" t="str">
        <f t="shared" si="1"/>
        <v/>
      </c>
      <c r="K44" t="str">
        <f t="shared" si="2"/>
        <v/>
      </c>
      <c r="L44" t="str">
        <f t="shared" si="3"/>
        <v/>
      </c>
      <c r="M44" t="str">
        <f t="shared" si="4"/>
        <v>GS</v>
      </c>
      <c r="N44" t="str">
        <f t="shared" si="5"/>
        <v/>
      </c>
    </row>
    <row r="45" spans="1:14" x14ac:dyDescent="0.2">
      <c r="A45" t="s">
        <v>31</v>
      </c>
      <c r="B45" t="s">
        <v>147</v>
      </c>
      <c r="C45" t="s">
        <v>148</v>
      </c>
      <c r="D45" t="s">
        <v>149</v>
      </c>
      <c r="I45" t="str">
        <f t="shared" si="0"/>
        <v>C</v>
      </c>
      <c r="J45" t="str">
        <f t="shared" si="1"/>
        <v/>
      </c>
      <c r="K45" t="str">
        <f t="shared" si="2"/>
        <v>JPM</v>
      </c>
      <c r="L45" t="str">
        <f t="shared" si="3"/>
        <v/>
      </c>
      <c r="M45" t="str">
        <f t="shared" si="4"/>
        <v>GS</v>
      </c>
      <c r="N45" t="str">
        <f t="shared" si="5"/>
        <v/>
      </c>
    </row>
    <row r="46" spans="1:14" x14ac:dyDescent="0.2">
      <c r="A46" t="s">
        <v>50</v>
      </c>
      <c r="B46" t="s">
        <v>147</v>
      </c>
      <c r="I46" t="str">
        <f t="shared" si="0"/>
        <v>C</v>
      </c>
      <c r="J46" t="str">
        <f t="shared" si="1"/>
        <v/>
      </c>
      <c r="K46" t="str">
        <f t="shared" si="2"/>
        <v/>
      </c>
      <c r="L46" t="str">
        <f t="shared" si="3"/>
        <v/>
      </c>
      <c r="M46" t="str">
        <f t="shared" si="4"/>
        <v/>
      </c>
      <c r="N46" t="str">
        <f t="shared" si="5"/>
        <v/>
      </c>
    </row>
    <row r="47" spans="1:14" x14ac:dyDescent="0.2">
      <c r="A47" t="s">
        <v>124</v>
      </c>
      <c r="B47" t="s">
        <v>144</v>
      </c>
      <c r="I47" t="str">
        <f t="shared" si="0"/>
        <v/>
      </c>
      <c r="J47" t="str">
        <f t="shared" si="1"/>
        <v/>
      </c>
      <c r="K47" t="str">
        <f t="shared" si="2"/>
        <v/>
      </c>
      <c r="L47" t="str">
        <f t="shared" si="3"/>
        <v/>
      </c>
      <c r="M47" t="str">
        <f t="shared" si="4"/>
        <v/>
      </c>
      <c r="N47" t="str">
        <f t="shared" si="5"/>
        <v>BCS</v>
      </c>
    </row>
    <row r="48" spans="1:14" x14ac:dyDescent="0.2">
      <c r="A48" t="s">
        <v>87</v>
      </c>
      <c r="B48" t="s">
        <v>144</v>
      </c>
      <c r="C48" t="s">
        <v>146</v>
      </c>
      <c r="I48" t="str">
        <f t="shared" si="0"/>
        <v/>
      </c>
      <c r="J48" t="str">
        <f t="shared" si="1"/>
        <v/>
      </c>
      <c r="K48" t="str">
        <f t="shared" si="2"/>
        <v/>
      </c>
      <c r="L48" t="str">
        <f t="shared" si="3"/>
        <v>HSBC</v>
      </c>
      <c r="M48" t="str">
        <f t="shared" si="4"/>
        <v/>
      </c>
      <c r="N48" t="str">
        <f t="shared" si="5"/>
        <v>BCS</v>
      </c>
    </row>
    <row r="49" spans="1:14" x14ac:dyDescent="0.2">
      <c r="A49" t="s">
        <v>2</v>
      </c>
      <c r="B49" t="s">
        <v>147</v>
      </c>
      <c r="C49" t="s">
        <v>145</v>
      </c>
      <c r="D49" t="s">
        <v>148</v>
      </c>
      <c r="I49" t="str">
        <f t="shared" si="0"/>
        <v>C</v>
      </c>
      <c r="J49" t="str">
        <f t="shared" si="1"/>
        <v>BAC</v>
      </c>
      <c r="K49" t="str">
        <f t="shared" si="2"/>
        <v>JPM</v>
      </c>
      <c r="L49" t="str">
        <f t="shared" si="3"/>
        <v/>
      </c>
      <c r="M49" t="str">
        <f t="shared" si="4"/>
        <v/>
      </c>
      <c r="N49" t="str">
        <f t="shared" si="5"/>
        <v/>
      </c>
    </row>
    <row r="50" spans="1:14" x14ac:dyDescent="0.2">
      <c r="A50" t="s">
        <v>45</v>
      </c>
      <c r="B50" t="s">
        <v>147</v>
      </c>
      <c r="C50" t="s">
        <v>148</v>
      </c>
      <c r="I50" t="str">
        <f t="shared" si="0"/>
        <v>C</v>
      </c>
      <c r="J50" t="str">
        <f t="shared" si="1"/>
        <v/>
      </c>
      <c r="K50" t="str">
        <f t="shared" si="2"/>
        <v>JPM</v>
      </c>
      <c r="L50" t="str">
        <f t="shared" si="3"/>
        <v/>
      </c>
      <c r="M50" t="str">
        <f t="shared" si="4"/>
        <v/>
      </c>
      <c r="N50" t="str">
        <f t="shared" si="5"/>
        <v/>
      </c>
    </row>
    <row r="51" spans="1:14" x14ac:dyDescent="0.2">
      <c r="A51" t="s">
        <v>86</v>
      </c>
      <c r="B51" t="s">
        <v>146</v>
      </c>
      <c r="I51" t="str">
        <f t="shared" si="0"/>
        <v/>
      </c>
      <c r="J51" t="str">
        <f t="shared" si="1"/>
        <v/>
      </c>
      <c r="K51" t="str">
        <f t="shared" si="2"/>
        <v/>
      </c>
      <c r="L51" t="str">
        <f t="shared" si="3"/>
        <v>HSBC</v>
      </c>
      <c r="M51" t="str">
        <f t="shared" si="4"/>
        <v/>
      </c>
      <c r="N51" t="str">
        <f t="shared" si="5"/>
        <v/>
      </c>
    </row>
    <row r="52" spans="1:14" x14ac:dyDescent="0.2">
      <c r="A52" t="s">
        <v>88</v>
      </c>
      <c r="B52" t="s">
        <v>146</v>
      </c>
      <c r="C52" t="s">
        <v>144</v>
      </c>
      <c r="I52" t="str">
        <f t="shared" si="0"/>
        <v/>
      </c>
      <c r="J52" t="str">
        <f t="shared" si="1"/>
        <v/>
      </c>
      <c r="K52" t="str">
        <f t="shared" si="2"/>
        <v/>
      </c>
      <c r="L52" t="str">
        <f t="shared" si="3"/>
        <v>HSBC</v>
      </c>
      <c r="M52" t="str">
        <f t="shared" si="4"/>
        <v/>
      </c>
      <c r="N52" t="str">
        <f t="shared" si="5"/>
        <v>BCS</v>
      </c>
    </row>
    <row r="53" spans="1:14" x14ac:dyDescent="0.2">
      <c r="A53" t="s">
        <v>70</v>
      </c>
      <c r="B53" t="s">
        <v>146</v>
      </c>
      <c r="I53" t="str">
        <f t="shared" si="0"/>
        <v/>
      </c>
      <c r="J53" t="str">
        <f t="shared" si="1"/>
        <v/>
      </c>
      <c r="K53" t="str">
        <f t="shared" si="2"/>
        <v/>
      </c>
      <c r="L53" t="str">
        <f t="shared" si="3"/>
        <v>HSBC</v>
      </c>
      <c r="M53" t="str">
        <f t="shared" si="4"/>
        <v/>
      </c>
      <c r="N53" t="str">
        <f t="shared" si="5"/>
        <v/>
      </c>
    </row>
    <row r="54" spans="1:14" x14ac:dyDescent="0.2">
      <c r="A54" t="s">
        <v>10</v>
      </c>
      <c r="B54" t="s">
        <v>147</v>
      </c>
      <c r="C54" t="s">
        <v>145</v>
      </c>
      <c r="D54" t="s">
        <v>148</v>
      </c>
      <c r="E54" t="s">
        <v>149</v>
      </c>
      <c r="I54" t="str">
        <f t="shared" si="0"/>
        <v>C</v>
      </c>
      <c r="J54" t="str">
        <f t="shared" si="1"/>
        <v>BAC</v>
      </c>
      <c r="K54" t="str">
        <f t="shared" si="2"/>
        <v>JPM</v>
      </c>
      <c r="L54" t="str">
        <f t="shared" si="3"/>
        <v/>
      </c>
      <c r="M54" t="str">
        <f t="shared" si="4"/>
        <v>GS</v>
      </c>
      <c r="N54" t="str">
        <f t="shared" si="5"/>
        <v/>
      </c>
    </row>
    <row r="55" spans="1:14" x14ac:dyDescent="0.2">
      <c r="A55" t="s">
        <v>49</v>
      </c>
      <c r="B55" t="s">
        <v>147</v>
      </c>
      <c r="C55" t="s">
        <v>148</v>
      </c>
      <c r="I55" t="str">
        <f t="shared" si="0"/>
        <v>C</v>
      </c>
      <c r="J55" t="str">
        <f t="shared" si="1"/>
        <v/>
      </c>
      <c r="K55" t="str">
        <f t="shared" si="2"/>
        <v>JPM</v>
      </c>
      <c r="L55" t="str">
        <f t="shared" si="3"/>
        <v/>
      </c>
      <c r="M55" t="str">
        <f t="shared" si="4"/>
        <v/>
      </c>
      <c r="N55" t="str">
        <f t="shared" si="5"/>
        <v/>
      </c>
    </row>
    <row r="56" spans="1:14" x14ac:dyDescent="0.2">
      <c r="A56" t="s">
        <v>7</v>
      </c>
      <c r="B56" t="s">
        <v>147</v>
      </c>
      <c r="C56" t="s">
        <v>145</v>
      </c>
      <c r="D56" t="s">
        <v>148</v>
      </c>
      <c r="E56" t="s">
        <v>149</v>
      </c>
      <c r="I56" t="str">
        <f t="shared" si="0"/>
        <v>C</v>
      </c>
      <c r="J56" t="str">
        <f t="shared" si="1"/>
        <v>BAC</v>
      </c>
      <c r="K56" t="str">
        <f t="shared" si="2"/>
        <v>JPM</v>
      </c>
      <c r="L56" t="str">
        <f t="shared" si="3"/>
        <v/>
      </c>
      <c r="M56" t="str">
        <f t="shared" si="4"/>
        <v>GS</v>
      </c>
      <c r="N56" t="str">
        <f t="shared" si="5"/>
        <v/>
      </c>
    </row>
    <row r="57" spans="1:14" x14ac:dyDescent="0.2">
      <c r="A57" t="s">
        <v>43</v>
      </c>
      <c r="B57" t="s">
        <v>147</v>
      </c>
      <c r="C57" t="s">
        <v>148</v>
      </c>
      <c r="I57" t="str">
        <f t="shared" si="0"/>
        <v>C</v>
      </c>
      <c r="J57" t="str">
        <f t="shared" si="1"/>
        <v/>
      </c>
      <c r="K57" t="str">
        <f t="shared" si="2"/>
        <v>JPM</v>
      </c>
      <c r="L57" t="str">
        <f t="shared" si="3"/>
        <v/>
      </c>
      <c r="M57" t="str">
        <f t="shared" si="4"/>
        <v/>
      </c>
      <c r="N57" t="str">
        <f t="shared" si="5"/>
        <v/>
      </c>
    </row>
    <row r="58" spans="1:14" x14ac:dyDescent="0.2">
      <c r="A58" t="s">
        <v>95</v>
      </c>
      <c r="B58" t="s">
        <v>146</v>
      </c>
      <c r="I58" t="str">
        <f t="shared" si="0"/>
        <v/>
      </c>
      <c r="J58" t="str">
        <f t="shared" si="1"/>
        <v/>
      </c>
      <c r="K58" t="str">
        <f t="shared" si="2"/>
        <v/>
      </c>
      <c r="L58" t="str">
        <f t="shared" si="3"/>
        <v>HSBC</v>
      </c>
      <c r="M58" t="str">
        <f t="shared" si="4"/>
        <v/>
      </c>
      <c r="N58" t="str">
        <f t="shared" si="5"/>
        <v/>
      </c>
    </row>
    <row r="59" spans="1:14" x14ac:dyDescent="0.2">
      <c r="A59" t="s">
        <v>94</v>
      </c>
      <c r="B59" t="s">
        <v>146</v>
      </c>
      <c r="I59" t="str">
        <f t="shared" si="0"/>
        <v/>
      </c>
      <c r="J59" t="str">
        <f t="shared" si="1"/>
        <v/>
      </c>
      <c r="K59" t="str">
        <f t="shared" si="2"/>
        <v/>
      </c>
      <c r="L59" t="str">
        <f t="shared" si="3"/>
        <v>HSBC</v>
      </c>
      <c r="M59" t="str">
        <f t="shared" si="4"/>
        <v/>
      </c>
      <c r="N59" t="str">
        <f t="shared" si="5"/>
        <v/>
      </c>
    </row>
    <row r="60" spans="1:14" x14ac:dyDescent="0.2">
      <c r="A60" t="s">
        <v>81</v>
      </c>
      <c r="B60" t="s">
        <v>146</v>
      </c>
      <c r="C60" t="s">
        <v>144</v>
      </c>
      <c r="I60" t="str">
        <f t="shared" si="0"/>
        <v/>
      </c>
      <c r="J60" t="str">
        <f t="shared" si="1"/>
        <v/>
      </c>
      <c r="K60" t="str">
        <f t="shared" si="2"/>
        <v/>
      </c>
      <c r="L60" t="str">
        <f t="shared" si="3"/>
        <v>HSBC</v>
      </c>
      <c r="M60" t="str">
        <f t="shared" si="4"/>
        <v/>
      </c>
      <c r="N60" t="str">
        <f t="shared" si="5"/>
        <v>BCS</v>
      </c>
    </row>
    <row r="61" spans="1:14" x14ac:dyDescent="0.2">
      <c r="A61" t="s">
        <v>23</v>
      </c>
      <c r="B61" t="s">
        <v>149</v>
      </c>
      <c r="C61" t="s">
        <v>145</v>
      </c>
      <c r="I61" t="str">
        <f t="shared" si="0"/>
        <v/>
      </c>
      <c r="J61" t="str">
        <f t="shared" si="1"/>
        <v>BAC</v>
      </c>
      <c r="K61" t="str">
        <f t="shared" si="2"/>
        <v/>
      </c>
      <c r="L61" t="str">
        <f t="shared" si="3"/>
        <v/>
      </c>
      <c r="M61" t="str">
        <f t="shared" si="4"/>
        <v>GS</v>
      </c>
      <c r="N61" t="str">
        <f t="shared" si="5"/>
        <v/>
      </c>
    </row>
    <row r="62" spans="1:14" x14ac:dyDescent="0.2">
      <c r="A62" t="s">
        <v>63</v>
      </c>
      <c r="B62" t="s">
        <v>148</v>
      </c>
      <c r="I62" t="str">
        <f t="shared" si="0"/>
        <v/>
      </c>
      <c r="J62" t="str">
        <f t="shared" si="1"/>
        <v/>
      </c>
      <c r="K62" t="str">
        <f t="shared" si="2"/>
        <v>JPM</v>
      </c>
      <c r="L62" t="str">
        <f t="shared" si="3"/>
        <v/>
      </c>
      <c r="M62" t="str">
        <f t="shared" si="4"/>
        <v/>
      </c>
      <c r="N62" t="str">
        <f t="shared" si="5"/>
        <v/>
      </c>
    </row>
    <row r="63" spans="1:14" x14ac:dyDescent="0.2">
      <c r="A63" t="s">
        <v>66</v>
      </c>
      <c r="B63" t="s">
        <v>148</v>
      </c>
      <c r="I63" t="str">
        <f t="shared" si="0"/>
        <v/>
      </c>
      <c r="J63" t="str">
        <f t="shared" si="1"/>
        <v/>
      </c>
      <c r="K63" t="str">
        <f t="shared" si="2"/>
        <v>JPM</v>
      </c>
      <c r="L63" t="str">
        <f t="shared" si="3"/>
        <v/>
      </c>
      <c r="M63" t="str">
        <f t="shared" si="4"/>
        <v/>
      </c>
      <c r="N63" t="str">
        <f t="shared" si="5"/>
        <v/>
      </c>
    </row>
    <row r="64" spans="1:14" x14ac:dyDescent="0.2">
      <c r="A64" t="s">
        <v>30</v>
      </c>
      <c r="B64" t="s">
        <v>147</v>
      </c>
      <c r="I64" t="str">
        <f t="shared" si="0"/>
        <v>C</v>
      </c>
      <c r="J64" t="str">
        <f t="shared" si="1"/>
        <v/>
      </c>
      <c r="K64" t="str">
        <f t="shared" si="2"/>
        <v/>
      </c>
      <c r="L64" t="str">
        <f t="shared" si="3"/>
        <v/>
      </c>
      <c r="M64" t="str">
        <f t="shared" si="4"/>
        <v/>
      </c>
      <c r="N64" t="str">
        <f t="shared" si="5"/>
        <v/>
      </c>
    </row>
    <row r="65" spans="1:14" x14ac:dyDescent="0.2">
      <c r="A65" t="s">
        <v>42</v>
      </c>
      <c r="B65" t="s">
        <v>147</v>
      </c>
      <c r="I65" t="str">
        <f t="shared" si="0"/>
        <v>C</v>
      </c>
      <c r="J65" t="str">
        <f t="shared" si="1"/>
        <v/>
      </c>
      <c r="K65" t="str">
        <f t="shared" si="2"/>
        <v/>
      </c>
      <c r="L65" t="str">
        <f t="shared" si="3"/>
        <v/>
      </c>
      <c r="M65" t="str">
        <f t="shared" si="4"/>
        <v/>
      </c>
      <c r="N65" t="str">
        <f t="shared" si="5"/>
        <v/>
      </c>
    </row>
    <row r="66" spans="1:14" x14ac:dyDescent="0.2">
      <c r="A66" t="s">
        <v>74</v>
      </c>
      <c r="B66" t="s">
        <v>146</v>
      </c>
      <c r="C66" t="s">
        <v>144</v>
      </c>
      <c r="I66" t="str">
        <f t="shared" si="0"/>
        <v/>
      </c>
      <c r="J66" t="str">
        <f t="shared" si="1"/>
        <v/>
      </c>
      <c r="K66" t="str">
        <f t="shared" si="2"/>
        <v/>
      </c>
      <c r="L66" t="str">
        <f t="shared" si="3"/>
        <v>HSBC</v>
      </c>
      <c r="M66" t="str">
        <f t="shared" si="4"/>
        <v/>
      </c>
      <c r="N66" t="str">
        <f t="shared" si="5"/>
        <v>BCS</v>
      </c>
    </row>
    <row r="67" spans="1:14" x14ac:dyDescent="0.2">
      <c r="A67" t="s">
        <v>114</v>
      </c>
      <c r="B67" t="s">
        <v>149</v>
      </c>
      <c r="I67" t="str">
        <f t="shared" ref="I67:I130" si="6">IF(COUNTIF(B67:H67, " C")&gt;0, "C", "")</f>
        <v/>
      </c>
      <c r="J67" t="str">
        <f t="shared" ref="J67:J130" si="7">IF(COUNTIF(B67:H67, " BAC")&gt;0, "BAC", "")</f>
        <v/>
      </c>
      <c r="K67" t="str">
        <f t="shared" ref="K67:K130" si="8">IF(COUNTIF(B67:H67, " JPM")&gt;0, "JPM", "")</f>
        <v/>
      </c>
      <c r="L67" t="str">
        <f t="shared" ref="L67:L130" si="9">IF(COUNTIF(B67:H67, " HSBC")&gt;0, "HSBC", "")</f>
        <v/>
      </c>
      <c r="M67" t="str">
        <f t="shared" ref="M67:M130" si="10">IF(COUNTIF(B67:H67, " GS")&gt;0, "GS", "")</f>
        <v>GS</v>
      </c>
      <c r="N67" t="str">
        <f t="shared" ref="N67:N130" si="11">IF(COUNTIF(B67:H67, " BCS")&gt;0, "BCS", "")</f>
        <v/>
      </c>
    </row>
    <row r="68" spans="1:14" x14ac:dyDescent="0.2">
      <c r="A68" t="s">
        <v>54</v>
      </c>
      <c r="B68" t="s">
        <v>147</v>
      </c>
      <c r="I68" t="str">
        <f t="shared" si="6"/>
        <v>C</v>
      </c>
      <c r="J68" t="str">
        <f t="shared" si="7"/>
        <v/>
      </c>
      <c r="K68" t="str">
        <f t="shared" si="8"/>
        <v/>
      </c>
      <c r="L68" t="str">
        <f t="shared" si="9"/>
        <v/>
      </c>
      <c r="M68" t="str">
        <f t="shared" si="10"/>
        <v/>
      </c>
      <c r="N68" t="str">
        <f t="shared" si="11"/>
        <v/>
      </c>
    </row>
    <row r="69" spans="1:14" x14ac:dyDescent="0.2">
      <c r="A69" t="s">
        <v>34</v>
      </c>
      <c r="B69" t="s">
        <v>147</v>
      </c>
      <c r="I69" t="str">
        <f t="shared" si="6"/>
        <v>C</v>
      </c>
      <c r="J69" t="str">
        <f t="shared" si="7"/>
        <v/>
      </c>
      <c r="K69" t="str">
        <f t="shared" si="8"/>
        <v/>
      </c>
      <c r="L69" t="str">
        <f t="shared" si="9"/>
        <v/>
      </c>
      <c r="M69" t="str">
        <f t="shared" si="10"/>
        <v/>
      </c>
      <c r="N69" t="str">
        <f t="shared" si="11"/>
        <v/>
      </c>
    </row>
    <row r="70" spans="1:14" x14ac:dyDescent="0.2">
      <c r="A70" t="s">
        <v>65</v>
      </c>
      <c r="B70" t="s">
        <v>148</v>
      </c>
      <c r="I70" t="str">
        <f t="shared" si="6"/>
        <v/>
      </c>
      <c r="J70" t="str">
        <f t="shared" si="7"/>
        <v/>
      </c>
      <c r="K70" t="str">
        <f t="shared" si="8"/>
        <v>JPM</v>
      </c>
      <c r="L70" t="str">
        <f t="shared" si="9"/>
        <v/>
      </c>
      <c r="M70" t="str">
        <f t="shared" si="10"/>
        <v/>
      </c>
      <c r="N70" t="str">
        <f t="shared" si="11"/>
        <v/>
      </c>
    </row>
    <row r="71" spans="1:14" x14ac:dyDescent="0.2">
      <c r="A71" t="s">
        <v>64</v>
      </c>
      <c r="B71" t="s">
        <v>148</v>
      </c>
      <c r="I71" t="str">
        <f t="shared" si="6"/>
        <v/>
      </c>
      <c r="J71" t="str">
        <f t="shared" si="7"/>
        <v/>
      </c>
      <c r="K71" t="str">
        <f t="shared" si="8"/>
        <v>JPM</v>
      </c>
      <c r="L71" t="str">
        <f t="shared" si="9"/>
        <v/>
      </c>
      <c r="M71" t="str">
        <f t="shared" si="10"/>
        <v/>
      </c>
      <c r="N71" t="str">
        <f t="shared" si="11"/>
        <v/>
      </c>
    </row>
    <row r="72" spans="1:14" x14ac:dyDescent="0.2">
      <c r="A72" t="s">
        <v>73</v>
      </c>
      <c r="B72" t="s">
        <v>146</v>
      </c>
      <c r="I72" t="str">
        <f t="shared" si="6"/>
        <v/>
      </c>
      <c r="J72" t="str">
        <f t="shared" si="7"/>
        <v/>
      </c>
      <c r="K72" t="str">
        <f t="shared" si="8"/>
        <v/>
      </c>
      <c r="L72" t="str">
        <f t="shared" si="9"/>
        <v>HSBC</v>
      </c>
      <c r="M72" t="str">
        <f t="shared" si="10"/>
        <v/>
      </c>
      <c r="N72" t="str">
        <f t="shared" si="11"/>
        <v/>
      </c>
    </row>
    <row r="73" spans="1:14" x14ac:dyDescent="0.2">
      <c r="A73" t="s">
        <v>109</v>
      </c>
      <c r="B73" t="s">
        <v>149</v>
      </c>
      <c r="I73" t="str">
        <f t="shared" si="6"/>
        <v/>
      </c>
      <c r="J73" t="str">
        <f t="shared" si="7"/>
        <v/>
      </c>
      <c r="K73" t="str">
        <f t="shared" si="8"/>
        <v/>
      </c>
      <c r="L73" t="str">
        <f t="shared" si="9"/>
        <v/>
      </c>
      <c r="M73" t="str">
        <f t="shared" si="10"/>
        <v>GS</v>
      </c>
      <c r="N73" t="str">
        <f t="shared" si="11"/>
        <v/>
      </c>
    </row>
    <row r="74" spans="1:14" x14ac:dyDescent="0.2">
      <c r="A74" t="s">
        <v>129</v>
      </c>
      <c r="B74" t="s">
        <v>144</v>
      </c>
      <c r="I74" t="str">
        <f t="shared" si="6"/>
        <v/>
      </c>
      <c r="J74" t="str">
        <f t="shared" si="7"/>
        <v/>
      </c>
      <c r="K74" t="str">
        <f t="shared" si="8"/>
        <v/>
      </c>
      <c r="L74" t="str">
        <f t="shared" si="9"/>
        <v/>
      </c>
      <c r="M74" t="str">
        <f t="shared" si="10"/>
        <v/>
      </c>
      <c r="N74" t="str">
        <f t="shared" si="11"/>
        <v>BCS</v>
      </c>
    </row>
    <row r="75" spans="1:14" x14ac:dyDescent="0.2">
      <c r="A75" t="s">
        <v>33</v>
      </c>
      <c r="B75" t="s">
        <v>145</v>
      </c>
      <c r="C75" t="s">
        <v>147</v>
      </c>
      <c r="D75" t="s">
        <v>148</v>
      </c>
      <c r="E75" t="s">
        <v>149</v>
      </c>
      <c r="I75" t="str">
        <f t="shared" si="6"/>
        <v>C</v>
      </c>
      <c r="J75" t="str">
        <f t="shared" si="7"/>
        <v>BAC</v>
      </c>
      <c r="K75" t="str">
        <f t="shared" si="8"/>
        <v>JPM</v>
      </c>
      <c r="L75" t="str">
        <f t="shared" si="9"/>
        <v/>
      </c>
      <c r="M75" t="str">
        <f t="shared" si="10"/>
        <v>GS</v>
      </c>
      <c r="N75" t="str">
        <f t="shared" si="11"/>
        <v/>
      </c>
    </row>
    <row r="76" spans="1:14" x14ac:dyDescent="0.2">
      <c r="A76" t="s">
        <v>51</v>
      </c>
      <c r="B76" t="s">
        <v>147</v>
      </c>
      <c r="C76" t="s">
        <v>148</v>
      </c>
      <c r="I76" t="str">
        <f t="shared" si="6"/>
        <v>C</v>
      </c>
      <c r="J76" t="str">
        <f t="shared" si="7"/>
        <v/>
      </c>
      <c r="K76" t="str">
        <f t="shared" si="8"/>
        <v>JPM</v>
      </c>
      <c r="L76" t="str">
        <f t="shared" si="9"/>
        <v/>
      </c>
      <c r="M76" t="str">
        <f t="shared" si="10"/>
        <v/>
      </c>
      <c r="N76" t="str">
        <f t="shared" si="11"/>
        <v/>
      </c>
    </row>
    <row r="77" spans="1:14" x14ac:dyDescent="0.2">
      <c r="A77" t="s">
        <v>140</v>
      </c>
      <c r="B77" t="s">
        <v>144</v>
      </c>
      <c r="I77" t="str">
        <f t="shared" si="6"/>
        <v/>
      </c>
      <c r="J77" t="str">
        <f t="shared" si="7"/>
        <v/>
      </c>
      <c r="K77" t="str">
        <f t="shared" si="8"/>
        <v/>
      </c>
      <c r="L77" t="str">
        <f t="shared" si="9"/>
        <v/>
      </c>
      <c r="M77" t="str">
        <f t="shared" si="10"/>
        <v/>
      </c>
      <c r="N77" t="str">
        <f t="shared" si="11"/>
        <v>BCS</v>
      </c>
    </row>
    <row r="78" spans="1:14" x14ac:dyDescent="0.2">
      <c r="A78" t="s">
        <v>4</v>
      </c>
      <c r="B78" t="s">
        <v>147</v>
      </c>
      <c r="C78" t="s">
        <v>145</v>
      </c>
      <c r="D78" t="s">
        <v>148</v>
      </c>
      <c r="I78" t="str">
        <f t="shared" si="6"/>
        <v>C</v>
      </c>
      <c r="J78" t="str">
        <f t="shared" si="7"/>
        <v>BAC</v>
      </c>
      <c r="K78" t="str">
        <f t="shared" si="8"/>
        <v>JPM</v>
      </c>
      <c r="L78" t="str">
        <f t="shared" si="9"/>
        <v/>
      </c>
      <c r="M78" t="str">
        <f t="shared" si="10"/>
        <v/>
      </c>
      <c r="N78" t="str">
        <f t="shared" si="11"/>
        <v/>
      </c>
    </row>
    <row r="79" spans="1:14" x14ac:dyDescent="0.2">
      <c r="A79" t="s">
        <v>39</v>
      </c>
      <c r="B79" t="s">
        <v>147</v>
      </c>
      <c r="C79" t="s">
        <v>148</v>
      </c>
      <c r="I79" t="str">
        <f t="shared" si="6"/>
        <v>C</v>
      </c>
      <c r="J79" t="str">
        <f t="shared" si="7"/>
        <v/>
      </c>
      <c r="K79" t="str">
        <f t="shared" si="8"/>
        <v>JPM</v>
      </c>
      <c r="L79" t="str">
        <f t="shared" si="9"/>
        <v/>
      </c>
      <c r="M79" t="str">
        <f t="shared" si="10"/>
        <v/>
      </c>
      <c r="N79" t="str">
        <f t="shared" si="11"/>
        <v/>
      </c>
    </row>
    <row r="80" spans="1:14" x14ac:dyDescent="0.2">
      <c r="A80" t="s">
        <v>92</v>
      </c>
      <c r="B80" t="s">
        <v>146</v>
      </c>
      <c r="I80" t="str">
        <f t="shared" si="6"/>
        <v/>
      </c>
      <c r="J80" t="str">
        <f t="shared" si="7"/>
        <v/>
      </c>
      <c r="K80" t="str">
        <f t="shared" si="8"/>
        <v/>
      </c>
      <c r="L80" t="str">
        <f t="shared" si="9"/>
        <v>HSBC</v>
      </c>
      <c r="M80" t="str">
        <f t="shared" si="10"/>
        <v/>
      </c>
      <c r="N80" t="str">
        <f t="shared" si="11"/>
        <v/>
      </c>
    </row>
    <row r="81" spans="1:14" x14ac:dyDescent="0.2">
      <c r="A81" t="s">
        <v>150</v>
      </c>
      <c r="B81" t="s">
        <v>144</v>
      </c>
      <c r="I81" t="str">
        <f t="shared" si="6"/>
        <v/>
      </c>
      <c r="J81" t="str">
        <f t="shared" si="7"/>
        <v/>
      </c>
      <c r="K81" t="str">
        <f t="shared" si="8"/>
        <v/>
      </c>
      <c r="L81" t="str">
        <f t="shared" si="9"/>
        <v/>
      </c>
      <c r="M81" t="str">
        <f t="shared" si="10"/>
        <v/>
      </c>
      <c r="N81" t="str">
        <f t="shared" si="11"/>
        <v>BCS</v>
      </c>
    </row>
    <row r="82" spans="1:14" x14ac:dyDescent="0.2">
      <c r="A82" t="s">
        <v>119</v>
      </c>
      <c r="B82" t="s">
        <v>146</v>
      </c>
      <c r="C82" t="s">
        <v>144</v>
      </c>
      <c r="I82" t="str">
        <f t="shared" si="6"/>
        <v/>
      </c>
      <c r="J82" t="str">
        <f t="shared" si="7"/>
        <v/>
      </c>
      <c r="K82" t="str">
        <f t="shared" si="8"/>
        <v/>
      </c>
      <c r="L82" t="str">
        <f t="shared" si="9"/>
        <v>HSBC</v>
      </c>
      <c r="M82" t="str">
        <f t="shared" si="10"/>
        <v/>
      </c>
      <c r="N82" t="str">
        <f t="shared" si="11"/>
        <v>BCS</v>
      </c>
    </row>
    <row r="83" spans="1:14" x14ac:dyDescent="0.2">
      <c r="A83" t="s">
        <v>128</v>
      </c>
      <c r="B83" t="s">
        <v>144</v>
      </c>
      <c r="I83" t="str">
        <f t="shared" si="6"/>
        <v/>
      </c>
      <c r="J83" t="str">
        <f t="shared" si="7"/>
        <v/>
      </c>
      <c r="K83" t="str">
        <f t="shared" si="8"/>
        <v/>
      </c>
      <c r="L83" t="str">
        <f t="shared" si="9"/>
        <v/>
      </c>
      <c r="M83" t="str">
        <f t="shared" si="10"/>
        <v/>
      </c>
      <c r="N83" t="str">
        <f t="shared" si="11"/>
        <v>BCS</v>
      </c>
    </row>
    <row r="84" spans="1:14" x14ac:dyDescent="0.2">
      <c r="A84" t="s">
        <v>76</v>
      </c>
      <c r="B84" t="s">
        <v>146</v>
      </c>
      <c r="I84" t="str">
        <f t="shared" si="6"/>
        <v/>
      </c>
      <c r="J84" t="str">
        <f t="shared" si="7"/>
        <v/>
      </c>
      <c r="K84" t="str">
        <f t="shared" si="8"/>
        <v/>
      </c>
      <c r="L84" t="str">
        <f t="shared" si="9"/>
        <v>HSBC</v>
      </c>
      <c r="M84" t="str">
        <f t="shared" si="10"/>
        <v/>
      </c>
      <c r="N84" t="str">
        <f t="shared" si="11"/>
        <v/>
      </c>
    </row>
    <row r="85" spans="1:14" x14ac:dyDescent="0.2">
      <c r="A85" t="s">
        <v>8</v>
      </c>
      <c r="B85" t="s">
        <v>147</v>
      </c>
      <c r="C85" t="s">
        <v>145</v>
      </c>
      <c r="D85" t="s">
        <v>148</v>
      </c>
      <c r="I85" t="str">
        <f t="shared" si="6"/>
        <v>C</v>
      </c>
      <c r="J85" t="str">
        <f t="shared" si="7"/>
        <v>BAC</v>
      </c>
      <c r="K85" t="str">
        <f t="shared" si="8"/>
        <v>JPM</v>
      </c>
      <c r="L85" t="str">
        <f t="shared" si="9"/>
        <v/>
      </c>
      <c r="M85" t="str">
        <f t="shared" si="10"/>
        <v/>
      </c>
      <c r="N85" t="str">
        <f t="shared" si="11"/>
        <v/>
      </c>
    </row>
    <row r="86" spans="1:14" x14ac:dyDescent="0.2">
      <c r="A86" t="s">
        <v>46</v>
      </c>
      <c r="B86" t="s">
        <v>147</v>
      </c>
      <c r="C86" t="s">
        <v>148</v>
      </c>
      <c r="I86" t="str">
        <f t="shared" si="6"/>
        <v>C</v>
      </c>
      <c r="J86" t="str">
        <f t="shared" si="7"/>
        <v/>
      </c>
      <c r="K86" t="str">
        <f t="shared" si="8"/>
        <v>JPM</v>
      </c>
      <c r="L86" t="str">
        <f t="shared" si="9"/>
        <v/>
      </c>
      <c r="M86" t="str">
        <f t="shared" si="10"/>
        <v/>
      </c>
      <c r="N86" t="str">
        <f t="shared" si="11"/>
        <v/>
      </c>
    </row>
    <row r="87" spans="1:14" x14ac:dyDescent="0.2">
      <c r="A87" t="s">
        <v>17</v>
      </c>
      <c r="B87" t="s">
        <v>147</v>
      </c>
      <c r="C87" t="s">
        <v>145</v>
      </c>
      <c r="I87" t="str">
        <f t="shared" si="6"/>
        <v>C</v>
      </c>
      <c r="J87" t="str">
        <f t="shared" si="7"/>
        <v>BAC</v>
      </c>
      <c r="K87" t="str">
        <f t="shared" si="8"/>
        <v/>
      </c>
      <c r="L87" t="str">
        <f t="shared" si="9"/>
        <v/>
      </c>
      <c r="M87" t="str">
        <f t="shared" si="10"/>
        <v/>
      </c>
      <c r="N87" t="str">
        <f t="shared" si="11"/>
        <v/>
      </c>
    </row>
    <row r="88" spans="1:14" x14ac:dyDescent="0.2">
      <c r="A88" t="s">
        <v>113</v>
      </c>
      <c r="B88" t="s">
        <v>149</v>
      </c>
      <c r="I88" t="str">
        <f t="shared" si="6"/>
        <v/>
      </c>
      <c r="J88" t="str">
        <f t="shared" si="7"/>
        <v/>
      </c>
      <c r="K88" t="str">
        <f t="shared" si="8"/>
        <v/>
      </c>
      <c r="L88" t="str">
        <f t="shared" si="9"/>
        <v/>
      </c>
      <c r="M88" t="str">
        <f t="shared" si="10"/>
        <v>GS</v>
      </c>
      <c r="N88" t="str">
        <f t="shared" si="11"/>
        <v/>
      </c>
    </row>
    <row r="89" spans="1:14" x14ac:dyDescent="0.2">
      <c r="A89" t="s">
        <v>19</v>
      </c>
      <c r="B89" t="s">
        <v>145</v>
      </c>
      <c r="I89" t="str">
        <f t="shared" si="6"/>
        <v/>
      </c>
      <c r="J89" t="str">
        <f t="shared" si="7"/>
        <v>BAC</v>
      </c>
      <c r="K89" t="str">
        <f t="shared" si="8"/>
        <v/>
      </c>
      <c r="L89" t="str">
        <f t="shared" si="9"/>
        <v/>
      </c>
      <c r="M89" t="str">
        <f t="shared" si="10"/>
        <v/>
      </c>
      <c r="N89" t="str">
        <f t="shared" si="11"/>
        <v/>
      </c>
    </row>
    <row r="90" spans="1:14" x14ac:dyDescent="0.2">
      <c r="A90" t="s">
        <v>26</v>
      </c>
      <c r="B90" t="s">
        <v>149</v>
      </c>
      <c r="C90" t="s">
        <v>145</v>
      </c>
      <c r="D90" t="s">
        <v>148</v>
      </c>
      <c r="I90" t="str">
        <f t="shared" si="6"/>
        <v/>
      </c>
      <c r="J90" t="str">
        <f t="shared" si="7"/>
        <v>BAC</v>
      </c>
      <c r="K90" t="str">
        <f t="shared" si="8"/>
        <v>JPM</v>
      </c>
      <c r="L90" t="str">
        <f t="shared" si="9"/>
        <v/>
      </c>
      <c r="M90" t="str">
        <f t="shared" si="10"/>
        <v>GS</v>
      </c>
      <c r="N90" t="str">
        <f t="shared" si="11"/>
        <v/>
      </c>
    </row>
    <row r="91" spans="1:14" x14ac:dyDescent="0.2">
      <c r="A91" t="s">
        <v>79</v>
      </c>
      <c r="B91" t="s">
        <v>146</v>
      </c>
      <c r="I91" t="str">
        <f t="shared" si="6"/>
        <v/>
      </c>
      <c r="J91" t="str">
        <f t="shared" si="7"/>
        <v/>
      </c>
      <c r="K91" t="str">
        <f t="shared" si="8"/>
        <v/>
      </c>
      <c r="L91" t="str">
        <f t="shared" si="9"/>
        <v>HSBC</v>
      </c>
      <c r="M91" t="str">
        <f t="shared" si="10"/>
        <v/>
      </c>
      <c r="N91" t="str">
        <f t="shared" si="11"/>
        <v/>
      </c>
    </row>
    <row r="92" spans="1:14" x14ac:dyDescent="0.2">
      <c r="A92" t="s">
        <v>29</v>
      </c>
      <c r="B92" t="s">
        <v>147</v>
      </c>
      <c r="I92" t="str">
        <f t="shared" si="6"/>
        <v>C</v>
      </c>
      <c r="J92" t="str">
        <f t="shared" si="7"/>
        <v/>
      </c>
      <c r="K92" t="str">
        <f t="shared" si="8"/>
        <v/>
      </c>
      <c r="L92" t="str">
        <f t="shared" si="9"/>
        <v/>
      </c>
      <c r="M92" t="str">
        <f t="shared" si="10"/>
        <v/>
      </c>
      <c r="N92" t="str">
        <f t="shared" si="11"/>
        <v/>
      </c>
    </row>
    <row r="93" spans="1:14" x14ac:dyDescent="0.2">
      <c r="A93" t="s">
        <v>40</v>
      </c>
      <c r="B93" t="s">
        <v>147</v>
      </c>
      <c r="I93" t="str">
        <f t="shared" si="6"/>
        <v>C</v>
      </c>
      <c r="J93" t="str">
        <f t="shared" si="7"/>
        <v/>
      </c>
      <c r="K93" t="str">
        <f t="shared" si="8"/>
        <v/>
      </c>
      <c r="L93" t="str">
        <f t="shared" si="9"/>
        <v/>
      </c>
      <c r="M93" t="str">
        <f t="shared" si="10"/>
        <v/>
      </c>
      <c r="N93" t="str">
        <f t="shared" si="11"/>
        <v/>
      </c>
    </row>
    <row r="94" spans="1:14" x14ac:dyDescent="0.2">
      <c r="A94" t="s">
        <v>84</v>
      </c>
      <c r="B94" t="s">
        <v>146</v>
      </c>
      <c r="C94" t="s">
        <v>144</v>
      </c>
      <c r="I94" t="str">
        <f t="shared" si="6"/>
        <v/>
      </c>
      <c r="J94" t="str">
        <f t="shared" si="7"/>
        <v/>
      </c>
      <c r="K94" t="str">
        <f t="shared" si="8"/>
        <v/>
      </c>
      <c r="L94" t="str">
        <f t="shared" si="9"/>
        <v>HSBC</v>
      </c>
      <c r="M94" t="str">
        <f t="shared" si="10"/>
        <v/>
      </c>
      <c r="N94" t="str">
        <f t="shared" si="11"/>
        <v>BCS</v>
      </c>
    </row>
    <row r="95" spans="1:14" x14ac:dyDescent="0.2">
      <c r="A95" t="s">
        <v>20</v>
      </c>
      <c r="B95" t="s">
        <v>147</v>
      </c>
      <c r="C95" t="s">
        <v>148</v>
      </c>
      <c r="D95" t="s">
        <v>145</v>
      </c>
      <c r="E95" t="s">
        <v>149</v>
      </c>
      <c r="I95" t="str">
        <f t="shared" si="6"/>
        <v>C</v>
      </c>
      <c r="J95" t="str">
        <f t="shared" si="7"/>
        <v>BAC</v>
      </c>
      <c r="K95" t="str">
        <f t="shared" si="8"/>
        <v>JPM</v>
      </c>
      <c r="L95" t="str">
        <f t="shared" si="9"/>
        <v/>
      </c>
      <c r="M95" t="str">
        <f t="shared" si="10"/>
        <v>GS</v>
      </c>
      <c r="N95" t="str">
        <f t="shared" si="11"/>
        <v/>
      </c>
    </row>
    <row r="96" spans="1:14" x14ac:dyDescent="0.2">
      <c r="A96" t="s">
        <v>6</v>
      </c>
      <c r="B96" t="s">
        <v>147</v>
      </c>
      <c r="C96" t="s">
        <v>145</v>
      </c>
      <c r="D96" t="s">
        <v>148</v>
      </c>
      <c r="E96" t="s">
        <v>149</v>
      </c>
      <c r="I96" t="str">
        <f t="shared" si="6"/>
        <v>C</v>
      </c>
      <c r="J96" t="str">
        <f t="shared" si="7"/>
        <v>BAC</v>
      </c>
      <c r="K96" t="str">
        <f t="shared" si="8"/>
        <v>JPM</v>
      </c>
      <c r="L96" t="str">
        <f t="shared" si="9"/>
        <v/>
      </c>
      <c r="M96" t="str">
        <f t="shared" si="10"/>
        <v>GS</v>
      </c>
      <c r="N96" t="str">
        <f t="shared" si="11"/>
        <v/>
      </c>
    </row>
    <row r="97" spans="1:14" x14ac:dyDescent="0.2">
      <c r="A97" t="s">
        <v>52</v>
      </c>
      <c r="B97" t="s">
        <v>147</v>
      </c>
      <c r="C97" t="s">
        <v>148</v>
      </c>
      <c r="I97" t="str">
        <f t="shared" si="6"/>
        <v>C</v>
      </c>
      <c r="J97" t="str">
        <f t="shared" si="7"/>
        <v/>
      </c>
      <c r="K97" t="str">
        <f t="shared" si="8"/>
        <v>JPM</v>
      </c>
      <c r="L97" t="str">
        <f t="shared" si="9"/>
        <v/>
      </c>
      <c r="M97" t="str">
        <f t="shared" si="10"/>
        <v/>
      </c>
      <c r="N97" t="str">
        <f t="shared" si="11"/>
        <v/>
      </c>
    </row>
    <row r="98" spans="1:14" x14ac:dyDescent="0.2">
      <c r="A98" t="s">
        <v>14</v>
      </c>
      <c r="B98" t="s">
        <v>145</v>
      </c>
      <c r="C98" t="s">
        <v>149</v>
      </c>
      <c r="D98" t="s">
        <v>147</v>
      </c>
      <c r="I98" t="str">
        <f t="shared" si="6"/>
        <v>C</v>
      </c>
      <c r="J98" t="str">
        <f t="shared" si="7"/>
        <v>BAC</v>
      </c>
      <c r="K98" t="str">
        <f t="shared" si="8"/>
        <v/>
      </c>
      <c r="L98" t="str">
        <f t="shared" si="9"/>
        <v/>
      </c>
      <c r="M98" t="str">
        <f t="shared" si="10"/>
        <v>GS</v>
      </c>
      <c r="N98" t="str">
        <f t="shared" si="11"/>
        <v/>
      </c>
    </row>
    <row r="99" spans="1:14" x14ac:dyDescent="0.2">
      <c r="A99" t="s">
        <v>24</v>
      </c>
      <c r="B99" t="s">
        <v>148</v>
      </c>
      <c r="C99" t="s">
        <v>149</v>
      </c>
      <c r="D99" t="s">
        <v>145</v>
      </c>
      <c r="I99" t="str">
        <f t="shared" si="6"/>
        <v/>
      </c>
      <c r="J99" t="str">
        <f t="shared" si="7"/>
        <v>BAC</v>
      </c>
      <c r="K99" t="str">
        <f t="shared" si="8"/>
        <v>JPM</v>
      </c>
      <c r="L99" t="str">
        <f t="shared" si="9"/>
        <v/>
      </c>
      <c r="M99" t="str">
        <f t="shared" si="10"/>
        <v>GS</v>
      </c>
      <c r="N99" t="str">
        <f t="shared" si="11"/>
        <v/>
      </c>
    </row>
    <row r="100" spans="1:14" x14ac:dyDescent="0.2">
      <c r="A100" t="s">
        <v>15</v>
      </c>
      <c r="B100" t="s">
        <v>145</v>
      </c>
      <c r="C100" t="s">
        <v>149</v>
      </c>
      <c r="D100" t="s">
        <v>147</v>
      </c>
      <c r="I100" t="str">
        <f t="shared" si="6"/>
        <v>C</v>
      </c>
      <c r="J100" t="str">
        <f t="shared" si="7"/>
        <v>BAC</v>
      </c>
      <c r="K100" t="str">
        <f t="shared" si="8"/>
        <v/>
      </c>
      <c r="L100" t="str">
        <f t="shared" si="9"/>
        <v/>
      </c>
      <c r="M100" t="str">
        <f t="shared" si="10"/>
        <v>GS</v>
      </c>
      <c r="N100" t="str">
        <f t="shared" si="11"/>
        <v/>
      </c>
    </row>
    <row r="101" spans="1:14" x14ac:dyDescent="0.2">
      <c r="A101" t="s">
        <v>112</v>
      </c>
      <c r="B101" t="s">
        <v>149</v>
      </c>
      <c r="I101" t="str">
        <f t="shared" si="6"/>
        <v/>
      </c>
      <c r="J101" t="str">
        <f t="shared" si="7"/>
        <v/>
      </c>
      <c r="K101" t="str">
        <f t="shared" si="8"/>
        <v/>
      </c>
      <c r="L101" t="str">
        <f t="shared" si="9"/>
        <v/>
      </c>
      <c r="M101" t="str">
        <f t="shared" si="10"/>
        <v>GS</v>
      </c>
      <c r="N101" t="str">
        <f t="shared" si="11"/>
        <v/>
      </c>
    </row>
    <row r="102" spans="1:14" x14ac:dyDescent="0.2">
      <c r="A102" t="s">
        <v>5</v>
      </c>
      <c r="B102" t="s">
        <v>147</v>
      </c>
      <c r="C102" t="s">
        <v>145</v>
      </c>
      <c r="D102" t="s">
        <v>148</v>
      </c>
      <c r="E102" t="s">
        <v>149</v>
      </c>
      <c r="I102" t="str">
        <f t="shared" si="6"/>
        <v>C</v>
      </c>
      <c r="J102" t="str">
        <f t="shared" si="7"/>
        <v>BAC</v>
      </c>
      <c r="K102" t="str">
        <f t="shared" si="8"/>
        <v>JPM</v>
      </c>
      <c r="L102" t="str">
        <f t="shared" si="9"/>
        <v/>
      </c>
      <c r="M102" t="str">
        <f t="shared" si="10"/>
        <v>GS</v>
      </c>
      <c r="N102" t="str">
        <f t="shared" si="11"/>
        <v/>
      </c>
    </row>
    <row r="103" spans="1:14" x14ac:dyDescent="0.2">
      <c r="A103" t="s">
        <v>38</v>
      </c>
      <c r="B103" t="s">
        <v>147</v>
      </c>
      <c r="I103" t="str">
        <f t="shared" si="6"/>
        <v>C</v>
      </c>
      <c r="J103" t="str">
        <f t="shared" si="7"/>
        <v/>
      </c>
      <c r="K103" t="str">
        <f t="shared" si="8"/>
        <v/>
      </c>
      <c r="L103" t="str">
        <f t="shared" si="9"/>
        <v/>
      </c>
      <c r="M103" t="str">
        <f t="shared" si="10"/>
        <v/>
      </c>
      <c r="N103" t="str">
        <f t="shared" si="11"/>
        <v/>
      </c>
    </row>
    <row r="104" spans="1:14" x14ac:dyDescent="0.2">
      <c r="A104" t="s">
        <v>41</v>
      </c>
      <c r="B104" t="s">
        <v>147</v>
      </c>
      <c r="C104" t="s">
        <v>148</v>
      </c>
      <c r="I104" t="str">
        <f t="shared" si="6"/>
        <v>C</v>
      </c>
      <c r="J104" t="str">
        <f t="shared" si="7"/>
        <v/>
      </c>
      <c r="K104" t="str">
        <f t="shared" si="8"/>
        <v>JPM</v>
      </c>
      <c r="L104" t="str">
        <f t="shared" si="9"/>
        <v/>
      </c>
      <c r="M104" t="str">
        <f t="shared" si="10"/>
        <v/>
      </c>
      <c r="N104" t="str">
        <f t="shared" si="11"/>
        <v/>
      </c>
    </row>
    <row r="105" spans="1:14" x14ac:dyDescent="0.2">
      <c r="A105" t="s">
        <v>100</v>
      </c>
      <c r="B105" t="s">
        <v>146</v>
      </c>
      <c r="I105" t="str">
        <f t="shared" si="6"/>
        <v/>
      </c>
      <c r="J105" t="str">
        <f t="shared" si="7"/>
        <v/>
      </c>
      <c r="K105" t="str">
        <f t="shared" si="8"/>
        <v/>
      </c>
      <c r="L105" t="str">
        <f t="shared" si="9"/>
        <v>HSBC</v>
      </c>
      <c r="M105" t="str">
        <f t="shared" si="10"/>
        <v/>
      </c>
      <c r="N105" t="str">
        <f t="shared" si="11"/>
        <v/>
      </c>
    </row>
    <row r="106" spans="1:14" x14ac:dyDescent="0.2">
      <c r="A106" t="s">
        <v>72</v>
      </c>
      <c r="B106" t="s">
        <v>146</v>
      </c>
      <c r="I106" t="str">
        <f t="shared" si="6"/>
        <v/>
      </c>
      <c r="J106" t="str">
        <f t="shared" si="7"/>
        <v/>
      </c>
      <c r="K106" t="str">
        <f t="shared" si="8"/>
        <v/>
      </c>
      <c r="L106" t="str">
        <f t="shared" si="9"/>
        <v>HSBC</v>
      </c>
      <c r="M106" t="str">
        <f t="shared" si="10"/>
        <v/>
      </c>
      <c r="N106" t="str">
        <f t="shared" si="11"/>
        <v/>
      </c>
    </row>
    <row r="107" spans="1:14" x14ac:dyDescent="0.2">
      <c r="A107" t="s">
        <v>80</v>
      </c>
      <c r="B107" t="s">
        <v>146</v>
      </c>
      <c r="C107" t="s">
        <v>144</v>
      </c>
      <c r="I107" t="str">
        <f t="shared" si="6"/>
        <v/>
      </c>
      <c r="J107" t="str">
        <f t="shared" si="7"/>
        <v/>
      </c>
      <c r="K107" t="str">
        <f t="shared" si="8"/>
        <v/>
      </c>
      <c r="L107" t="str">
        <f t="shared" si="9"/>
        <v>HSBC</v>
      </c>
      <c r="M107" t="str">
        <f t="shared" si="10"/>
        <v/>
      </c>
      <c r="N107" t="str">
        <f t="shared" si="11"/>
        <v>BCS</v>
      </c>
    </row>
    <row r="108" spans="1:14" x14ac:dyDescent="0.2">
      <c r="A108" t="s">
        <v>13</v>
      </c>
      <c r="B108" t="s">
        <v>145</v>
      </c>
      <c r="I108" t="str">
        <f t="shared" si="6"/>
        <v/>
      </c>
      <c r="J108" t="str">
        <f t="shared" si="7"/>
        <v>BAC</v>
      </c>
      <c r="K108" t="str">
        <f t="shared" si="8"/>
        <v/>
      </c>
      <c r="L108" t="str">
        <f t="shared" si="9"/>
        <v/>
      </c>
      <c r="M108" t="str">
        <f t="shared" si="10"/>
        <v/>
      </c>
      <c r="N108" t="str">
        <f t="shared" si="11"/>
        <v/>
      </c>
    </row>
    <row r="109" spans="1:14" x14ac:dyDescent="0.2">
      <c r="A109" t="s">
        <v>75</v>
      </c>
      <c r="B109" t="s">
        <v>146</v>
      </c>
      <c r="C109" t="s">
        <v>144</v>
      </c>
      <c r="I109" t="str">
        <f t="shared" si="6"/>
        <v/>
      </c>
      <c r="J109" t="str">
        <f t="shared" si="7"/>
        <v/>
      </c>
      <c r="K109" t="str">
        <f t="shared" si="8"/>
        <v/>
      </c>
      <c r="L109" t="str">
        <f t="shared" si="9"/>
        <v>HSBC</v>
      </c>
      <c r="M109" t="str">
        <f t="shared" si="10"/>
        <v/>
      </c>
      <c r="N109" t="str">
        <f t="shared" si="11"/>
        <v>BCS</v>
      </c>
    </row>
    <row r="110" spans="1:14" x14ac:dyDescent="0.2">
      <c r="A110" t="s">
        <v>71</v>
      </c>
      <c r="B110" t="s">
        <v>146</v>
      </c>
      <c r="I110" t="str">
        <f t="shared" si="6"/>
        <v/>
      </c>
      <c r="J110" t="str">
        <f t="shared" si="7"/>
        <v/>
      </c>
      <c r="K110" t="str">
        <f t="shared" si="8"/>
        <v/>
      </c>
      <c r="L110" t="str">
        <f t="shared" si="9"/>
        <v>HSBC</v>
      </c>
      <c r="M110" t="str">
        <f t="shared" si="10"/>
        <v/>
      </c>
      <c r="N110" t="str">
        <f t="shared" si="11"/>
        <v/>
      </c>
    </row>
    <row r="111" spans="1:14" x14ac:dyDescent="0.2">
      <c r="A111" t="s">
        <v>78</v>
      </c>
      <c r="B111" t="s">
        <v>146</v>
      </c>
      <c r="I111" t="str">
        <f t="shared" si="6"/>
        <v/>
      </c>
      <c r="J111" t="str">
        <f t="shared" si="7"/>
        <v/>
      </c>
      <c r="K111" t="str">
        <f t="shared" si="8"/>
        <v/>
      </c>
      <c r="L111" t="str">
        <f t="shared" si="9"/>
        <v>HSBC</v>
      </c>
      <c r="M111" t="str">
        <f t="shared" si="10"/>
        <v/>
      </c>
      <c r="N111" t="str">
        <f t="shared" si="11"/>
        <v/>
      </c>
    </row>
    <row r="112" spans="1:14" x14ac:dyDescent="0.2">
      <c r="A112" t="s">
        <v>89</v>
      </c>
      <c r="B112" t="s">
        <v>144</v>
      </c>
      <c r="C112" t="s">
        <v>146</v>
      </c>
      <c r="I112" t="str">
        <f t="shared" si="6"/>
        <v/>
      </c>
      <c r="J112" t="str">
        <f t="shared" si="7"/>
        <v/>
      </c>
      <c r="K112" t="str">
        <f t="shared" si="8"/>
        <v/>
      </c>
      <c r="L112" t="str">
        <f t="shared" si="9"/>
        <v>HSBC</v>
      </c>
      <c r="M112" t="str">
        <f t="shared" si="10"/>
        <v/>
      </c>
      <c r="N112" t="str">
        <f t="shared" si="11"/>
        <v>BCS</v>
      </c>
    </row>
    <row r="113" spans="1:14" x14ac:dyDescent="0.2">
      <c r="A113" t="s">
        <v>82</v>
      </c>
      <c r="B113" t="s">
        <v>146</v>
      </c>
      <c r="C113" t="s">
        <v>144</v>
      </c>
      <c r="I113" t="str">
        <f t="shared" si="6"/>
        <v/>
      </c>
      <c r="J113" t="str">
        <f t="shared" si="7"/>
        <v/>
      </c>
      <c r="K113" t="str">
        <f t="shared" si="8"/>
        <v/>
      </c>
      <c r="L113" t="str">
        <f t="shared" si="9"/>
        <v>HSBC</v>
      </c>
      <c r="M113" t="str">
        <f t="shared" si="10"/>
        <v/>
      </c>
      <c r="N113" t="str">
        <f t="shared" si="11"/>
        <v>BCS</v>
      </c>
    </row>
    <row r="114" spans="1:14" x14ac:dyDescent="0.2">
      <c r="A114" t="s">
        <v>125</v>
      </c>
      <c r="B114" t="s">
        <v>144</v>
      </c>
      <c r="I114" t="str">
        <f t="shared" si="6"/>
        <v/>
      </c>
      <c r="J114" t="str">
        <f t="shared" si="7"/>
        <v/>
      </c>
      <c r="K114" t="str">
        <f t="shared" si="8"/>
        <v/>
      </c>
      <c r="L114" t="str">
        <f t="shared" si="9"/>
        <v/>
      </c>
      <c r="M114" t="str">
        <f t="shared" si="10"/>
        <v/>
      </c>
      <c r="N114" t="str">
        <f t="shared" si="11"/>
        <v>BCS</v>
      </c>
    </row>
    <row r="115" spans="1:14" x14ac:dyDescent="0.2">
      <c r="A115" t="s">
        <v>142</v>
      </c>
      <c r="B115" t="s">
        <v>144</v>
      </c>
      <c r="I115" t="str">
        <f t="shared" si="6"/>
        <v/>
      </c>
      <c r="J115" t="str">
        <f t="shared" si="7"/>
        <v/>
      </c>
      <c r="K115" t="str">
        <f t="shared" si="8"/>
        <v/>
      </c>
      <c r="L115" t="str">
        <f t="shared" si="9"/>
        <v/>
      </c>
      <c r="M115" t="str">
        <f t="shared" si="10"/>
        <v/>
      </c>
      <c r="N115" t="str">
        <f t="shared" si="11"/>
        <v>BCS</v>
      </c>
    </row>
    <row r="116" spans="1:14" x14ac:dyDescent="0.2">
      <c r="A116" t="s">
        <v>121</v>
      </c>
      <c r="B116" t="s">
        <v>144</v>
      </c>
      <c r="I116" t="str">
        <f t="shared" si="6"/>
        <v/>
      </c>
      <c r="J116" t="str">
        <f t="shared" si="7"/>
        <v/>
      </c>
      <c r="K116" t="str">
        <f t="shared" si="8"/>
        <v/>
      </c>
      <c r="L116" t="str">
        <f t="shared" si="9"/>
        <v/>
      </c>
      <c r="M116" t="str">
        <f t="shared" si="10"/>
        <v/>
      </c>
      <c r="N116" t="str">
        <f t="shared" si="11"/>
        <v>BCS</v>
      </c>
    </row>
    <row r="117" spans="1:14" x14ac:dyDescent="0.2">
      <c r="A117" t="s">
        <v>127</v>
      </c>
      <c r="B117" t="s">
        <v>144</v>
      </c>
      <c r="I117" t="str">
        <f t="shared" si="6"/>
        <v/>
      </c>
      <c r="J117" t="str">
        <f t="shared" si="7"/>
        <v/>
      </c>
      <c r="K117" t="str">
        <f t="shared" si="8"/>
        <v/>
      </c>
      <c r="L117" t="str">
        <f t="shared" si="9"/>
        <v/>
      </c>
      <c r="M117" t="str">
        <f t="shared" si="10"/>
        <v/>
      </c>
      <c r="N117" t="str">
        <f t="shared" si="11"/>
        <v>BCS</v>
      </c>
    </row>
    <row r="118" spans="1:14" x14ac:dyDescent="0.2">
      <c r="A118" t="s">
        <v>9</v>
      </c>
      <c r="B118" t="s">
        <v>145</v>
      </c>
      <c r="C118" t="s">
        <v>149</v>
      </c>
      <c r="D118" t="s">
        <v>147</v>
      </c>
      <c r="E118" t="s">
        <v>148</v>
      </c>
      <c r="I118" t="str">
        <f t="shared" si="6"/>
        <v>C</v>
      </c>
      <c r="J118" t="str">
        <f t="shared" si="7"/>
        <v>BAC</v>
      </c>
      <c r="K118" t="str">
        <f t="shared" si="8"/>
        <v>JPM</v>
      </c>
      <c r="L118" t="str">
        <f t="shared" si="9"/>
        <v/>
      </c>
      <c r="M118" t="str">
        <f t="shared" si="10"/>
        <v>GS</v>
      </c>
      <c r="N118" t="str">
        <f t="shared" si="11"/>
        <v/>
      </c>
    </row>
    <row r="119" spans="1:14" x14ac:dyDescent="0.2">
      <c r="A119" t="s">
        <v>37</v>
      </c>
      <c r="B119" t="s">
        <v>147</v>
      </c>
      <c r="C119" t="s">
        <v>149</v>
      </c>
      <c r="D119" t="s">
        <v>148</v>
      </c>
      <c r="I119" t="str">
        <f t="shared" si="6"/>
        <v>C</v>
      </c>
      <c r="J119" t="str">
        <f t="shared" si="7"/>
        <v/>
      </c>
      <c r="K119" t="str">
        <f t="shared" si="8"/>
        <v>JPM</v>
      </c>
      <c r="L119" t="str">
        <f t="shared" si="9"/>
        <v/>
      </c>
      <c r="M119" t="str">
        <f t="shared" si="10"/>
        <v>GS</v>
      </c>
      <c r="N119" t="str">
        <f t="shared" si="11"/>
        <v/>
      </c>
    </row>
    <row r="120" spans="1:14" x14ac:dyDescent="0.2">
      <c r="A120" t="s">
        <v>36</v>
      </c>
      <c r="B120" t="s">
        <v>147</v>
      </c>
      <c r="I120" t="str">
        <f t="shared" si="6"/>
        <v>C</v>
      </c>
      <c r="J120" t="str">
        <f t="shared" si="7"/>
        <v/>
      </c>
      <c r="K120" t="str">
        <f t="shared" si="8"/>
        <v/>
      </c>
      <c r="L120" t="str">
        <f t="shared" si="9"/>
        <v/>
      </c>
      <c r="M120" t="str">
        <f t="shared" si="10"/>
        <v/>
      </c>
      <c r="N120" t="str">
        <f t="shared" si="11"/>
        <v/>
      </c>
    </row>
    <row r="121" spans="1:14" x14ac:dyDescent="0.2">
      <c r="A121" t="s">
        <v>56</v>
      </c>
      <c r="B121" t="s">
        <v>147</v>
      </c>
      <c r="I121" t="str">
        <f t="shared" si="6"/>
        <v>C</v>
      </c>
      <c r="J121" t="str">
        <f t="shared" si="7"/>
        <v/>
      </c>
      <c r="K121" t="str">
        <f t="shared" si="8"/>
        <v/>
      </c>
      <c r="L121" t="str">
        <f t="shared" si="9"/>
        <v/>
      </c>
      <c r="M121" t="str">
        <f t="shared" si="10"/>
        <v/>
      </c>
      <c r="N121" t="str">
        <f t="shared" si="11"/>
        <v/>
      </c>
    </row>
    <row r="122" spans="1:14" x14ac:dyDescent="0.2">
      <c r="A122" t="s">
        <v>111</v>
      </c>
      <c r="B122" t="s">
        <v>149</v>
      </c>
      <c r="I122" t="str">
        <f t="shared" si="6"/>
        <v/>
      </c>
      <c r="J122" t="str">
        <f t="shared" si="7"/>
        <v/>
      </c>
      <c r="K122" t="str">
        <f t="shared" si="8"/>
        <v/>
      </c>
      <c r="L122" t="str">
        <f t="shared" si="9"/>
        <v/>
      </c>
      <c r="M122" t="str">
        <f t="shared" si="10"/>
        <v>GS</v>
      </c>
      <c r="N122" t="str">
        <f t="shared" si="11"/>
        <v/>
      </c>
    </row>
    <row r="123" spans="1:14" x14ac:dyDescent="0.2">
      <c r="A123" t="s">
        <v>151</v>
      </c>
      <c r="B123" t="s">
        <v>148</v>
      </c>
      <c r="I123" t="str">
        <f t="shared" si="6"/>
        <v/>
      </c>
      <c r="J123" t="str">
        <f t="shared" si="7"/>
        <v/>
      </c>
      <c r="K123" t="str">
        <f t="shared" si="8"/>
        <v>JPM</v>
      </c>
      <c r="L123" t="str">
        <f t="shared" si="9"/>
        <v/>
      </c>
      <c r="M123" t="str">
        <f t="shared" si="10"/>
        <v/>
      </c>
      <c r="N123" t="str">
        <f t="shared" si="11"/>
        <v/>
      </c>
    </row>
    <row r="124" spans="1:14" x14ac:dyDescent="0.2">
      <c r="A124" t="s">
        <v>25</v>
      </c>
      <c r="B124" t="s">
        <v>145</v>
      </c>
      <c r="I124" t="str">
        <f t="shared" si="6"/>
        <v/>
      </c>
      <c r="J124" t="str">
        <f t="shared" si="7"/>
        <v>BAC</v>
      </c>
      <c r="K124" t="str">
        <f t="shared" si="8"/>
        <v/>
      </c>
      <c r="L124" t="str">
        <f t="shared" si="9"/>
        <v/>
      </c>
      <c r="M124" t="str">
        <f t="shared" si="10"/>
        <v/>
      </c>
      <c r="N124" t="str">
        <f t="shared" si="11"/>
        <v/>
      </c>
    </row>
    <row r="125" spans="1:14" x14ac:dyDescent="0.2">
      <c r="A125" t="s">
        <v>16</v>
      </c>
      <c r="B125" t="s">
        <v>147</v>
      </c>
      <c r="C125" t="s">
        <v>148</v>
      </c>
      <c r="D125" t="s">
        <v>149</v>
      </c>
      <c r="E125" t="s">
        <v>145</v>
      </c>
      <c r="I125" t="str">
        <f t="shared" si="6"/>
        <v>C</v>
      </c>
      <c r="J125" t="str">
        <f t="shared" si="7"/>
        <v>BAC</v>
      </c>
      <c r="K125" t="str">
        <f t="shared" si="8"/>
        <v>JPM</v>
      </c>
      <c r="L125" t="str">
        <f t="shared" si="9"/>
        <v/>
      </c>
      <c r="M125" t="str">
        <f t="shared" si="10"/>
        <v>GS</v>
      </c>
      <c r="N125" t="str">
        <f t="shared" si="11"/>
        <v/>
      </c>
    </row>
    <row r="126" spans="1:14" x14ac:dyDescent="0.2">
      <c r="A126" t="s">
        <v>53</v>
      </c>
      <c r="B126" t="s">
        <v>147</v>
      </c>
      <c r="I126" t="str">
        <f t="shared" si="6"/>
        <v>C</v>
      </c>
      <c r="J126" t="str">
        <f t="shared" si="7"/>
        <v/>
      </c>
      <c r="K126" t="str">
        <f t="shared" si="8"/>
        <v/>
      </c>
      <c r="L126" t="str">
        <f t="shared" si="9"/>
        <v/>
      </c>
      <c r="M126" t="str">
        <f t="shared" si="10"/>
        <v/>
      </c>
      <c r="N126" t="str">
        <f t="shared" si="11"/>
        <v/>
      </c>
    </row>
    <row r="127" spans="1:14" x14ac:dyDescent="0.2">
      <c r="A127" t="s">
        <v>98</v>
      </c>
      <c r="B127" t="s">
        <v>146</v>
      </c>
      <c r="I127" t="str">
        <f t="shared" si="6"/>
        <v/>
      </c>
      <c r="J127" t="str">
        <f t="shared" si="7"/>
        <v/>
      </c>
      <c r="K127" t="str">
        <f t="shared" si="8"/>
        <v/>
      </c>
      <c r="L127" t="str">
        <f t="shared" si="9"/>
        <v>HSBC</v>
      </c>
      <c r="M127" t="str">
        <f t="shared" si="10"/>
        <v/>
      </c>
      <c r="N127" t="str">
        <f t="shared" si="11"/>
        <v/>
      </c>
    </row>
    <row r="128" spans="1:14" x14ac:dyDescent="0.2">
      <c r="A128" t="s">
        <v>85</v>
      </c>
      <c r="B128" t="s">
        <v>146</v>
      </c>
      <c r="I128" t="str">
        <f t="shared" si="6"/>
        <v/>
      </c>
      <c r="J128" t="str">
        <f t="shared" si="7"/>
        <v/>
      </c>
      <c r="K128" t="str">
        <f t="shared" si="8"/>
        <v/>
      </c>
      <c r="L128" t="str">
        <f t="shared" si="9"/>
        <v>HSBC</v>
      </c>
      <c r="M128" t="str">
        <f t="shared" si="10"/>
        <v/>
      </c>
      <c r="N128" t="str">
        <f t="shared" si="11"/>
        <v/>
      </c>
    </row>
    <row r="129" spans="1:14" x14ac:dyDescent="0.2">
      <c r="A129" t="s">
        <v>130</v>
      </c>
      <c r="B129" t="s">
        <v>144</v>
      </c>
      <c r="I129" t="str">
        <f t="shared" si="6"/>
        <v/>
      </c>
      <c r="J129" t="str">
        <f t="shared" si="7"/>
        <v/>
      </c>
      <c r="K129" t="str">
        <f t="shared" si="8"/>
        <v/>
      </c>
      <c r="L129" t="str">
        <f t="shared" si="9"/>
        <v/>
      </c>
      <c r="M129" t="str">
        <f t="shared" si="10"/>
        <v/>
      </c>
      <c r="N129" t="str">
        <f t="shared" si="11"/>
        <v>BCS</v>
      </c>
    </row>
    <row r="130" spans="1:14" x14ac:dyDescent="0.2">
      <c r="A130" t="s">
        <v>35</v>
      </c>
      <c r="B130" t="s">
        <v>147</v>
      </c>
      <c r="C130" t="s">
        <v>146</v>
      </c>
      <c r="D130" t="s">
        <v>144</v>
      </c>
      <c r="I130" t="str">
        <f t="shared" si="6"/>
        <v>C</v>
      </c>
      <c r="J130" t="str">
        <f t="shared" si="7"/>
        <v/>
      </c>
      <c r="K130" t="str">
        <f t="shared" si="8"/>
        <v/>
      </c>
      <c r="L130" t="str">
        <f t="shared" si="9"/>
        <v>HSBC</v>
      </c>
      <c r="M130" t="str">
        <f t="shared" si="10"/>
        <v/>
      </c>
      <c r="N130" t="str">
        <f t="shared" si="11"/>
        <v>BCS</v>
      </c>
    </row>
    <row r="131" spans="1:14" x14ac:dyDescent="0.2">
      <c r="A131" t="s">
        <v>133</v>
      </c>
      <c r="B131" t="s">
        <v>144</v>
      </c>
      <c r="I131" t="str">
        <f t="shared" ref="I131:I134" si="12">IF(COUNTIF(B131:H131, " C")&gt;0, "C", "")</f>
        <v/>
      </c>
      <c r="J131" t="str">
        <f t="shared" ref="J131:J134" si="13">IF(COUNTIF(B131:H131, " BAC")&gt;0, "BAC", "")</f>
        <v/>
      </c>
      <c r="K131" t="str">
        <f t="shared" ref="K131:K134" si="14">IF(COUNTIF(B131:H131, " JPM")&gt;0, "JPM", "")</f>
        <v/>
      </c>
      <c r="L131" t="str">
        <f t="shared" ref="L131:L134" si="15">IF(COUNTIF(B131:H131, " HSBC")&gt;0, "HSBC", "")</f>
        <v/>
      </c>
      <c r="M131" t="str">
        <f t="shared" ref="M131:M134" si="16">IF(COUNTIF(B131:H131, " GS")&gt;0, "GS", "")</f>
        <v/>
      </c>
      <c r="N131" t="str">
        <f t="shared" ref="N131:N134" si="17">IF(COUNTIF(B131:H131, " BCS")&gt;0, "BCS", "")</f>
        <v>BCS</v>
      </c>
    </row>
    <row r="132" spans="1:14" x14ac:dyDescent="0.2">
      <c r="A132" t="s">
        <v>12</v>
      </c>
      <c r="B132" t="s">
        <v>147</v>
      </c>
      <c r="C132" t="s">
        <v>145</v>
      </c>
      <c r="I132" t="str">
        <f t="shared" si="12"/>
        <v>C</v>
      </c>
      <c r="J132" t="str">
        <f t="shared" si="13"/>
        <v>BAC</v>
      </c>
      <c r="K132" t="str">
        <f t="shared" si="14"/>
        <v/>
      </c>
      <c r="L132" t="str">
        <f t="shared" si="15"/>
        <v/>
      </c>
      <c r="M132" t="str">
        <f t="shared" si="16"/>
        <v/>
      </c>
      <c r="N132" t="str">
        <f t="shared" si="17"/>
        <v/>
      </c>
    </row>
    <row r="133" spans="1:14" x14ac:dyDescent="0.2">
      <c r="A133" t="s">
        <v>47</v>
      </c>
      <c r="B133" t="s">
        <v>147</v>
      </c>
      <c r="I133" t="str">
        <f t="shared" si="12"/>
        <v>C</v>
      </c>
      <c r="J133" t="str">
        <f t="shared" si="13"/>
        <v/>
      </c>
      <c r="K133" t="str">
        <f t="shared" si="14"/>
        <v/>
      </c>
      <c r="L133" t="str">
        <f t="shared" si="15"/>
        <v/>
      </c>
      <c r="M133" t="str">
        <f t="shared" si="16"/>
        <v/>
      </c>
      <c r="N133" t="str">
        <f t="shared" si="17"/>
        <v/>
      </c>
    </row>
    <row r="134" spans="1:14" x14ac:dyDescent="0.2">
      <c r="A134" t="s">
        <v>90</v>
      </c>
      <c r="B134" t="s">
        <v>146</v>
      </c>
      <c r="I134" t="str">
        <f t="shared" si="12"/>
        <v/>
      </c>
      <c r="J134" t="str">
        <f t="shared" si="13"/>
        <v/>
      </c>
      <c r="K134" t="str">
        <f t="shared" si="14"/>
        <v/>
      </c>
      <c r="L134" t="str">
        <f t="shared" si="15"/>
        <v>HSBC</v>
      </c>
      <c r="M134" t="str">
        <f t="shared" si="16"/>
        <v/>
      </c>
      <c r="N134" t="str">
        <f t="shared" si="17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91FAA-5CAA-C141-B78A-260E1D86BFC3}">
  <dimension ref="A1:G134"/>
  <sheetViews>
    <sheetView topLeftCell="A38" workbookViewId="0">
      <selection activeCell="G83" sqref="G83"/>
    </sheetView>
  </sheetViews>
  <sheetFormatPr baseColWidth="10" defaultRowHeight="16" x14ac:dyDescent="0.2"/>
  <cols>
    <col min="1" max="1" width="19.6640625" bestFit="1" customWidth="1"/>
  </cols>
  <sheetData>
    <row r="1" spans="1:7" x14ac:dyDescent="0.2">
      <c r="A1" t="s">
        <v>152</v>
      </c>
      <c r="B1" t="s">
        <v>57</v>
      </c>
      <c r="C1" t="s">
        <v>27</v>
      </c>
      <c r="D1" t="s">
        <v>58</v>
      </c>
      <c r="E1" t="s">
        <v>59</v>
      </c>
      <c r="F1" t="s">
        <v>60</v>
      </c>
      <c r="G1" t="s">
        <v>61</v>
      </c>
    </row>
    <row r="2" spans="1:7" x14ac:dyDescent="0.2">
      <c r="A2" t="s">
        <v>143</v>
      </c>
      <c r="B2" t="s">
        <v>153</v>
      </c>
      <c r="C2" t="s">
        <v>153</v>
      </c>
      <c r="D2" t="s">
        <v>153</v>
      </c>
      <c r="E2" t="s">
        <v>153</v>
      </c>
      <c r="F2" t="s">
        <v>153</v>
      </c>
      <c r="G2" t="s">
        <v>61</v>
      </c>
    </row>
    <row r="3" spans="1:7" x14ac:dyDescent="0.2">
      <c r="A3" t="s">
        <v>1</v>
      </c>
      <c r="B3" t="s">
        <v>153</v>
      </c>
      <c r="C3" t="s">
        <v>27</v>
      </c>
      <c r="D3" t="s">
        <v>153</v>
      </c>
      <c r="E3" t="s">
        <v>153</v>
      </c>
      <c r="F3" t="s">
        <v>153</v>
      </c>
      <c r="G3" t="s">
        <v>153</v>
      </c>
    </row>
    <row r="4" spans="1:7" x14ac:dyDescent="0.2">
      <c r="A4" t="s">
        <v>97</v>
      </c>
      <c r="B4" t="s">
        <v>153</v>
      </c>
      <c r="C4" t="s">
        <v>153</v>
      </c>
      <c r="D4" t="s">
        <v>153</v>
      </c>
      <c r="E4" t="s">
        <v>59</v>
      </c>
      <c r="F4" t="s">
        <v>153</v>
      </c>
      <c r="G4" t="s">
        <v>153</v>
      </c>
    </row>
    <row r="5" spans="1:7" x14ac:dyDescent="0.2">
      <c r="A5" t="s">
        <v>122</v>
      </c>
      <c r="B5" t="s">
        <v>153</v>
      </c>
      <c r="C5" t="s">
        <v>153</v>
      </c>
      <c r="D5" t="s">
        <v>153</v>
      </c>
      <c r="E5" t="s">
        <v>153</v>
      </c>
      <c r="F5" t="s">
        <v>153</v>
      </c>
      <c r="G5" t="s">
        <v>61</v>
      </c>
    </row>
    <row r="6" spans="1:7" x14ac:dyDescent="0.2">
      <c r="A6" t="s">
        <v>138</v>
      </c>
      <c r="B6" t="s">
        <v>153</v>
      </c>
      <c r="C6" t="s">
        <v>153</v>
      </c>
      <c r="D6" t="s">
        <v>153</v>
      </c>
      <c r="E6" t="s">
        <v>153</v>
      </c>
      <c r="F6" t="s">
        <v>153</v>
      </c>
      <c r="G6" t="s">
        <v>61</v>
      </c>
    </row>
    <row r="7" spans="1:7" x14ac:dyDescent="0.2">
      <c r="A7" t="s">
        <v>91</v>
      </c>
      <c r="B7" t="s">
        <v>153</v>
      </c>
      <c r="C7" t="s">
        <v>153</v>
      </c>
      <c r="D7" t="s">
        <v>153</v>
      </c>
      <c r="E7" t="s">
        <v>59</v>
      </c>
      <c r="F7" t="s">
        <v>153</v>
      </c>
      <c r="G7" t="s">
        <v>153</v>
      </c>
    </row>
    <row r="8" spans="1:7" x14ac:dyDescent="0.2">
      <c r="A8" t="s">
        <v>83</v>
      </c>
      <c r="B8" t="s">
        <v>153</v>
      </c>
      <c r="C8" t="s">
        <v>153</v>
      </c>
      <c r="D8" t="s">
        <v>153</v>
      </c>
      <c r="E8" t="s">
        <v>59</v>
      </c>
      <c r="F8" t="s">
        <v>153</v>
      </c>
      <c r="G8" t="s">
        <v>153</v>
      </c>
    </row>
    <row r="9" spans="1:7" x14ac:dyDescent="0.2">
      <c r="A9" t="s">
        <v>93</v>
      </c>
      <c r="B9" t="s">
        <v>153</v>
      </c>
      <c r="C9" t="s">
        <v>153</v>
      </c>
      <c r="D9" t="s">
        <v>153</v>
      </c>
      <c r="E9" t="s">
        <v>59</v>
      </c>
      <c r="F9" t="s">
        <v>153</v>
      </c>
      <c r="G9" t="s">
        <v>61</v>
      </c>
    </row>
    <row r="10" spans="1:7" x14ac:dyDescent="0.2">
      <c r="A10" t="s">
        <v>77</v>
      </c>
      <c r="B10" t="s">
        <v>153</v>
      </c>
      <c r="C10" t="s">
        <v>153</v>
      </c>
      <c r="D10" t="s">
        <v>153</v>
      </c>
      <c r="E10" t="s">
        <v>59</v>
      </c>
      <c r="F10" t="s">
        <v>153</v>
      </c>
      <c r="G10" t="s">
        <v>61</v>
      </c>
    </row>
    <row r="11" spans="1:7" x14ac:dyDescent="0.2">
      <c r="A11" t="s">
        <v>32</v>
      </c>
      <c r="B11" t="s">
        <v>57</v>
      </c>
      <c r="C11" t="s">
        <v>153</v>
      </c>
      <c r="D11" t="s">
        <v>58</v>
      </c>
      <c r="E11" t="s">
        <v>153</v>
      </c>
      <c r="F11" t="s">
        <v>60</v>
      </c>
      <c r="G11" t="s">
        <v>153</v>
      </c>
    </row>
    <row r="12" spans="1:7" x14ac:dyDescent="0.2">
      <c r="A12" t="s">
        <v>68</v>
      </c>
      <c r="B12" t="s">
        <v>153</v>
      </c>
      <c r="C12" t="s">
        <v>153</v>
      </c>
      <c r="D12" t="s">
        <v>58</v>
      </c>
      <c r="E12" t="s">
        <v>153</v>
      </c>
      <c r="F12" t="s">
        <v>153</v>
      </c>
      <c r="G12" t="s">
        <v>153</v>
      </c>
    </row>
    <row r="13" spans="1:7" x14ac:dyDescent="0.2">
      <c r="A13" t="s">
        <v>136</v>
      </c>
      <c r="B13" t="s">
        <v>153</v>
      </c>
      <c r="C13" t="s">
        <v>153</v>
      </c>
      <c r="D13" t="s">
        <v>153</v>
      </c>
      <c r="E13" t="s">
        <v>153</v>
      </c>
      <c r="F13" t="s">
        <v>153</v>
      </c>
      <c r="G13" t="s">
        <v>61</v>
      </c>
    </row>
    <row r="14" spans="1:7" x14ac:dyDescent="0.2">
      <c r="A14" t="s">
        <v>118</v>
      </c>
      <c r="B14" t="s">
        <v>153</v>
      </c>
      <c r="C14" t="s">
        <v>153</v>
      </c>
      <c r="D14" t="s">
        <v>153</v>
      </c>
      <c r="E14" t="s">
        <v>153</v>
      </c>
      <c r="F14" t="s">
        <v>153</v>
      </c>
      <c r="G14" t="s">
        <v>61</v>
      </c>
    </row>
    <row r="15" spans="1:7" x14ac:dyDescent="0.2">
      <c r="A15" t="s">
        <v>134</v>
      </c>
      <c r="B15" t="s">
        <v>153</v>
      </c>
      <c r="C15" t="s">
        <v>153</v>
      </c>
      <c r="D15" t="s">
        <v>153</v>
      </c>
      <c r="E15" t="s">
        <v>153</v>
      </c>
      <c r="F15" t="s">
        <v>153</v>
      </c>
      <c r="G15" t="s">
        <v>61</v>
      </c>
    </row>
    <row r="16" spans="1:7" x14ac:dyDescent="0.2">
      <c r="A16" t="s">
        <v>99</v>
      </c>
      <c r="B16" t="s">
        <v>153</v>
      </c>
      <c r="C16" t="s">
        <v>153</v>
      </c>
      <c r="D16" t="s">
        <v>153</v>
      </c>
      <c r="E16" t="s">
        <v>59</v>
      </c>
      <c r="F16" t="s">
        <v>153</v>
      </c>
      <c r="G16" t="s">
        <v>153</v>
      </c>
    </row>
    <row r="17" spans="1:7" x14ac:dyDescent="0.2">
      <c r="A17" t="s">
        <v>141</v>
      </c>
      <c r="B17" t="s">
        <v>153</v>
      </c>
      <c r="C17" t="s">
        <v>153</v>
      </c>
      <c r="D17" t="s">
        <v>153</v>
      </c>
      <c r="E17" t="s">
        <v>153</v>
      </c>
      <c r="F17" t="s">
        <v>153</v>
      </c>
      <c r="G17" t="s">
        <v>61</v>
      </c>
    </row>
    <row r="18" spans="1:7" x14ac:dyDescent="0.2">
      <c r="A18" t="s">
        <v>96</v>
      </c>
      <c r="B18" t="s">
        <v>153</v>
      </c>
      <c r="C18" t="s">
        <v>153</v>
      </c>
      <c r="D18" t="s">
        <v>153</v>
      </c>
      <c r="E18" t="s">
        <v>59</v>
      </c>
      <c r="F18" t="s">
        <v>153</v>
      </c>
      <c r="G18" t="s">
        <v>61</v>
      </c>
    </row>
    <row r="19" spans="1:7" x14ac:dyDescent="0.2">
      <c r="A19" t="s">
        <v>11</v>
      </c>
      <c r="B19" t="s">
        <v>57</v>
      </c>
      <c r="C19" t="s">
        <v>27</v>
      </c>
      <c r="D19" t="s">
        <v>58</v>
      </c>
      <c r="E19" t="s">
        <v>153</v>
      </c>
      <c r="F19" t="s">
        <v>60</v>
      </c>
      <c r="G19" t="s">
        <v>153</v>
      </c>
    </row>
    <row r="20" spans="1:7" x14ac:dyDescent="0.2">
      <c r="A20" t="s">
        <v>44</v>
      </c>
      <c r="B20" t="s">
        <v>57</v>
      </c>
      <c r="C20" t="s">
        <v>153</v>
      </c>
      <c r="D20" t="s">
        <v>58</v>
      </c>
      <c r="E20" t="s">
        <v>153</v>
      </c>
      <c r="F20" t="s">
        <v>153</v>
      </c>
      <c r="G20" t="s">
        <v>153</v>
      </c>
    </row>
    <row r="21" spans="1:7" x14ac:dyDescent="0.2">
      <c r="A21" t="s">
        <v>104</v>
      </c>
      <c r="B21" t="s">
        <v>153</v>
      </c>
      <c r="C21" t="s">
        <v>153</v>
      </c>
      <c r="D21" t="s">
        <v>153</v>
      </c>
      <c r="E21" t="s">
        <v>153</v>
      </c>
      <c r="F21" t="s">
        <v>60</v>
      </c>
      <c r="G21" t="s">
        <v>153</v>
      </c>
    </row>
    <row r="22" spans="1:7" x14ac:dyDescent="0.2">
      <c r="A22" t="s">
        <v>55</v>
      </c>
      <c r="B22" t="s">
        <v>57</v>
      </c>
      <c r="C22" t="s">
        <v>153</v>
      </c>
      <c r="D22" t="s">
        <v>153</v>
      </c>
      <c r="E22" t="s">
        <v>153</v>
      </c>
      <c r="F22" t="s">
        <v>60</v>
      </c>
      <c r="G22" t="s">
        <v>153</v>
      </c>
    </row>
    <row r="23" spans="1:7" x14ac:dyDescent="0.2">
      <c r="A23" t="s">
        <v>3</v>
      </c>
      <c r="B23" t="s">
        <v>153</v>
      </c>
      <c r="C23" t="s">
        <v>27</v>
      </c>
      <c r="D23" t="s">
        <v>153</v>
      </c>
      <c r="E23" t="s">
        <v>153</v>
      </c>
      <c r="F23" t="s">
        <v>153</v>
      </c>
      <c r="G23" t="s">
        <v>153</v>
      </c>
    </row>
    <row r="24" spans="1:7" x14ac:dyDescent="0.2">
      <c r="A24" t="s">
        <v>67</v>
      </c>
      <c r="B24" t="s">
        <v>153</v>
      </c>
      <c r="C24" t="s">
        <v>153</v>
      </c>
      <c r="D24" t="s">
        <v>58</v>
      </c>
      <c r="E24" t="s">
        <v>153</v>
      </c>
      <c r="F24" t="s">
        <v>153</v>
      </c>
      <c r="G24" t="s">
        <v>153</v>
      </c>
    </row>
    <row r="25" spans="1:7" x14ac:dyDescent="0.2">
      <c r="A25" t="s">
        <v>126</v>
      </c>
      <c r="B25" t="s">
        <v>153</v>
      </c>
      <c r="C25" t="s">
        <v>153</v>
      </c>
      <c r="D25" t="s">
        <v>153</v>
      </c>
      <c r="E25" t="s">
        <v>153</v>
      </c>
      <c r="F25" t="s">
        <v>153</v>
      </c>
      <c r="G25" t="s">
        <v>61</v>
      </c>
    </row>
    <row r="26" spans="1:7" x14ac:dyDescent="0.2">
      <c r="A26" t="s">
        <v>120</v>
      </c>
      <c r="B26" t="s">
        <v>153</v>
      </c>
      <c r="C26" t="s">
        <v>153</v>
      </c>
      <c r="D26" t="s">
        <v>153</v>
      </c>
      <c r="E26" t="s">
        <v>153</v>
      </c>
      <c r="F26" t="s">
        <v>153</v>
      </c>
      <c r="G26" t="s">
        <v>61</v>
      </c>
    </row>
    <row r="27" spans="1:7" x14ac:dyDescent="0.2">
      <c r="A27" t="s">
        <v>139</v>
      </c>
      <c r="B27" t="s">
        <v>153</v>
      </c>
      <c r="C27" t="s">
        <v>153</v>
      </c>
      <c r="D27" t="s">
        <v>153</v>
      </c>
      <c r="E27" t="s">
        <v>153</v>
      </c>
      <c r="F27" t="s">
        <v>153</v>
      </c>
      <c r="G27" t="s">
        <v>61</v>
      </c>
    </row>
    <row r="28" spans="1:7" x14ac:dyDescent="0.2">
      <c r="A28" t="s">
        <v>115</v>
      </c>
      <c r="B28" t="s">
        <v>153</v>
      </c>
      <c r="C28" t="s">
        <v>153</v>
      </c>
      <c r="D28" t="s">
        <v>153</v>
      </c>
      <c r="E28" t="s">
        <v>153</v>
      </c>
      <c r="F28" t="s">
        <v>60</v>
      </c>
      <c r="G28" t="s">
        <v>153</v>
      </c>
    </row>
    <row r="29" spans="1:7" x14ac:dyDescent="0.2">
      <c r="A29" t="s">
        <v>18</v>
      </c>
      <c r="B29" t="s">
        <v>153</v>
      </c>
      <c r="C29" t="s">
        <v>27</v>
      </c>
      <c r="D29" t="s">
        <v>58</v>
      </c>
      <c r="E29" t="s">
        <v>153</v>
      </c>
      <c r="F29" t="s">
        <v>153</v>
      </c>
      <c r="G29" t="s">
        <v>153</v>
      </c>
    </row>
    <row r="30" spans="1:7" x14ac:dyDescent="0.2">
      <c r="A30" t="s">
        <v>48</v>
      </c>
      <c r="B30" t="s">
        <v>57</v>
      </c>
      <c r="C30" t="s">
        <v>153</v>
      </c>
      <c r="D30" t="s">
        <v>58</v>
      </c>
      <c r="E30" t="s">
        <v>153</v>
      </c>
      <c r="F30" t="s">
        <v>153</v>
      </c>
      <c r="G30" t="s">
        <v>153</v>
      </c>
    </row>
    <row r="31" spans="1:7" x14ac:dyDescent="0.2">
      <c r="A31" t="s">
        <v>131</v>
      </c>
      <c r="B31" t="s">
        <v>153</v>
      </c>
      <c r="C31" t="s">
        <v>153</v>
      </c>
      <c r="D31" t="s">
        <v>153</v>
      </c>
      <c r="E31" t="s">
        <v>153</v>
      </c>
      <c r="F31" t="s">
        <v>153</v>
      </c>
      <c r="G31" t="s">
        <v>61</v>
      </c>
    </row>
    <row r="32" spans="1:7" x14ac:dyDescent="0.2">
      <c r="A32" t="s">
        <v>110</v>
      </c>
      <c r="B32" t="s">
        <v>153</v>
      </c>
      <c r="C32" t="s">
        <v>153</v>
      </c>
      <c r="D32" t="s">
        <v>153</v>
      </c>
      <c r="E32" t="s">
        <v>153</v>
      </c>
      <c r="F32" t="s">
        <v>60</v>
      </c>
      <c r="G32" t="s">
        <v>153</v>
      </c>
    </row>
    <row r="33" spans="1:7" x14ac:dyDescent="0.2">
      <c r="A33" t="s">
        <v>123</v>
      </c>
      <c r="B33" t="s">
        <v>153</v>
      </c>
      <c r="C33" t="s">
        <v>153</v>
      </c>
      <c r="D33" t="s">
        <v>153</v>
      </c>
      <c r="E33" t="s">
        <v>153</v>
      </c>
      <c r="F33" t="s">
        <v>153</v>
      </c>
      <c r="G33" t="s">
        <v>61</v>
      </c>
    </row>
    <row r="34" spans="1:7" x14ac:dyDescent="0.2">
      <c r="A34" t="s">
        <v>137</v>
      </c>
      <c r="B34" t="s">
        <v>153</v>
      </c>
      <c r="C34" t="s">
        <v>153</v>
      </c>
      <c r="D34" t="s">
        <v>153</v>
      </c>
      <c r="E34" t="s">
        <v>153</v>
      </c>
      <c r="F34" t="s">
        <v>153</v>
      </c>
      <c r="G34" t="s">
        <v>61</v>
      </c>
    </row>
    <row r="35" spans="1:7" x14ac:dyDescent="0.2">
      <c r="A35" t="s">
        <v>21</v>
      </c>
      <c r="B35" t="s">
        <v>57</v>
      </c>
      <c r="C35" t="s">
        <v>27</v>
      </c>
      <c r="D35" t="s">
        <v>153</v>
      </c>
      <c r="E35" t="s">
        <v>153</v>
      </c>
      <c r="F35" t="s">
        <v>153</v>
      </c>
      <c r="G35" t="s">
        <v>153</v>
      </c>
    </row>
    <row r="36" spans="1:7" x14ac:dyDescent="0.2">
      <c r="A36" t="s">
        <v>107</v>
      </c>
      <c r="B36" t="s">
        <v>153</v>
      </c>
      <c r="C36" t="s">
        <v>153</v>
      </c>
      <c r="D36" t="s">
        <v>153</v>
      </c>
      <c r="E36" t="s">
        <v>153</v>
      </c>
      <c r="F36" t="s">
        <v>60</v>
      </c>
      <c r="G36" t="s">
        <v>153</v>
      </c>
    </row>
    <row r="37" spans="1:7" x14ac:dyDescent="0.2">
      <c r="A37" t="s">
        <v>135</v>
      </c>
      <c r="B37" t="s">
        <v>153</v>
      </c>
      <c r="C37" t="s">
        <v>153</v>
      </c>
      <c r="D37" t="s">
        <v>153</v>
      </c>
      <c r="E37" t="s">
        <v>153</v>
      </c>
      <c r="F37" t="s">
        <v>153</v>
      </c>
      <c r="G37" t="s">
        <v>61</v>
      </c>
    </row>
    <row r="38" spans="1:7" x14ac:dyDescent="0.2">
      <c r="A38" t="s">
        <v>22</v>
      </c>
      <c r="B38" t="s">
        <v>153</v>
      </c>
      <c r="C38" t="s">
        <v>27</v>
      </c>
      <c r="D38" t="s">
        <v>153</v>
      </c>
      <c r="E38" t="s">
        <v>153</v>
      </c>
      <c r="F38" t="s">
        <v>153</v>
      </c>
      <c r="G38" t="s">
        <v>153</v>
      </c>
    </row>
    <row r="39" spans="1:7" x14ac:dyDescent="0.2">
      <c r="A39" t="s">
        <v>106</v>
      </c>
      <c r="B39" t="s">
        <v>153</v>
      </c>
      <c r="C39" t="s">
        <v>153</v>
      </c>
      <c r="D39" t="s">
        <v>153</v>
      </c>
      <c r="E39" t="s">
        <v>153</v>
      </c>
      <c r="F39" t="s">
        <v>60</v>
      </c>
      <c r="G39" t="s">
        <v>153</v>
      </c>
    </row>
    <row r="40" spans="1:7" x14ac:dyDescent="0.2">
      <c r="A40" t="s">
        <v>108</v>
      </c>
      <c r="B40" t="s">
        <v>153</v>
      </c>
      <c r="C40" t="s">
        <v>153</v>
      </c>
      <c r="D40" t="s">
        <v>153</v>
      </c>
      <c r="E40" t="s">
        <v>153</v>
      </c>
      <c r="F40" t="s">
        <v>60</v>
      </c>
      <c r="G40" t="s">
        <v>153</v>
      </c>
    </row>
    <row r="41" spans="1:7" x14ac:dyDescent="0.2">
      <c r="A41" t="s">
        <v>102</v>
      </c>
      <c r="B41" t="s">
        <v>153</v>
      </c>
      <c r="C41" t="s">
        <v>153</v>
      </c>
      <c r="D41" t="s">
        <v>153</v>
      </c>
      <c r="E41" t="s">
        <v>153</v>
      </c>
      <c r="F41" t="s">
        <v>60</v>
      </c>
      <c r="G41" t="s">
        <v>153</v>
      </c>
    </row>
    <row r="42" spans="1:7" x14ac:dyDescent="0.2">
      <c r="A42" t="s">
        <v>103</v>
      </c>
      <c r="B42" t="s">
        <v>153</v>
      </c>
      <c r="C42" t="s">
        <v>153</v>
      </c>
      <c r="D42" t="s">
        <v>153</v>
      </c>
      <c r="E42" t="s">
        <v>153</v>
      </c>
      <c r="F42" t="s">
        <v>60</v>
      </c>
      <c r="G42" t="s">
        <v>153</v>
      </c>
    </row>
    <row r="43" spans="1:7" x14ac:dyDescent="0.2">
      <c r="A43" t="s">
        <v>116</v>
      </c>
      <c r="B43" t="s">
        <v>153</v>
      </c>
      <c r="C43" t="s">
        <v>153</v>
      </c>
      <c r="D43" t="s">
        <v>153</v>
      </c>
      <c r="E43" t="s">
        <v>153</v>
      </c>
      <c r="F43" t="s">
        <v>60</v>
      </c>
      <c r="G43" t="s">
        <v>153</v>
      </c>
    </row>
    <row r="44" spans="1:7" x14ac:dyDescent="0.2">
      <c r="A44" t="s">
        <v>105</v>
      </c>
      <c r="B44" t="s">
        <v>153</v>
      </c>
      <c r="C44" t="s">
        <v>153</v>
      </c>
      <c r="D44" t="s">
        <v>153</v>
      </c>
      <c r="E44" t="s">
        <v>153</v>
      </c>
      <c r="F44" t="s">
        <v>60</v>
      </c>
      <c r="G44" t="s">
        <v>153</v>
      </c>
    </row>
    <row r="45" spans="1:7" x14ac:dyDescent="0.2">
      <c r="A45" t="s">
        <v>31</v>
      </c>
      <c r="B45" t="s">
        <v>57</v>
      </c>
      <c r="C45" t="s">
        <v>153</v>
      </c>
      <c r="D45" t="s">
        <v>58</v>
      </c>
      <c r="E45" t="s">
        <v>153</v>
      </c>
      <c r="F45" t="s">
        <v>60</v>
      </c>
      <c r="G45" t="s">
        <v>153</v>
      </c>
    </row>
    <row r="46" spans="1:7" x14ac:dyDescent="0.2">
      <c r="A46" t="s">
        <v>50</v>
      </c>
      <c r="B46" t="s">
        <v>57</v>
      </c>
      <c r="C46" t="s">
        <v>153</v>
      </c>
      <c r="D46" t="s">
        <v>153</v>
      </c>
      <c r="E46" t="s">
        <v>153</v>
      </c>
      <c r="F46" t="s">
        <v>153</v>
      </c>
      <c r="G46" t="s">
        <v>153</v>
      </c>
    </row>
    <row r="47" spans="1:7" x14ac:dyDescent="0.2">
      <c r="A47" t="s">
        <v>124</v>
      </c>
      <c r="B47" t="s">
        <v>153</v>
      </c>
      <c r="C47" t="s">
        <v>153</v>
      </c>
      <c r="D47" t="s">
        <v>153</v>
      </c>
      <c r="E47" t="s">
        <v>153</v>
      </c>
      <c r="F47" t="s">
        <v>153</v>
      </c>
      <c r="G47" t="s">
        <v>61</v>
      </c>
    </row>
    <row r="48" spans="1:7" x14ac:dyDescent="0.2">
      <c r="A48" t="s">
        <v>87</v>
      </c>
      <c r="B48" t="s">
        <v>153</v>
      </c>
      <c r="C48" t="s">
        <v>153</v>
      </c>
      <c r="D48" t="s">
        <v>153</v>
      </c>
      <c r="E48" t="s">
        <v>59</v>
      </c>
      <c r="F48" t="s">
        <v>153</v>
      </c>
      <c r="G48" t="s">
        <v>61</v>
      </c>
    </row>
    <row r="49" spans="1:7" x14ac:dyDescent="0.2">
      <c r="A49" t="s">
        <v>2</v>
      </c>
      <c r="B49" t="s">
        <v>57</v>
      </c>
      <c r="C49" t="s">
        <v>27</v>
      </c>
      <c r="D49" t="s">
        <v>58</v>
      </c>
      <c r="E49" t="s">
        <v>153</v>
      </c>
      <c r="F49" t="s">
        <v>153</v>
      </c>
      <c r="G49" t="s">
        <v>153</v>
      </c>
    </row>
    <row r="50" spans="1:7" x14ac:dyDescent="0.2">
      <c r="A50" t="s">
        <v>45</v>
      </c>
      <c r="B50" t="s">
        <v>57</v>
      </c>
      <c r="C50" t="s">
        <v>153</v>
      </c>
      <c r="D50" t="s">
        <v>58</v>
      </c>
      <c r="E50" t="s">
        <v>153</v>
      </c>
      <c r="F50" t="s">
        <v>153</v>
      </c>
      <c r="G50" t="s">
        <v>153</v>
      </c>
    </row>
    <row r="51" spans="1:7" x14ac:dyDescent="0.2">
      <c r="A51" t="s">
        <v>86</v>
      </c>
      <c r="B51" t="s">
        <v>153</v>
      </c>
      <c r="C51" t="s">
        <v>153</v>
      </c>
      <c r="D51" t="s">
        <v>153</v>
      </c>
      <c r="E51" t="s">
        <v>59</v>
      </c>
      <c r="F51" t="s">
        <v>153</v>
      </c>
      <c r="G51" t="s">
        <v>153</v>
      </c>
    </row>
    <row r="52" spans="1:7" x14ac:dyDescent="0.2">
      <c r="A52" t="s">
        <v>88</v>
      </c>
      <c r="B52" t="s">
        <v>153</v>
      </c>
      <c r="C52" t="s">
        <v>153</v>
      </c>
      <c r="D52" t="s">
        <v>153</v>
      </c>
      <c r="E52" t="s">
        <v>59</v>
      </c>
      <c r="F52" t="s">
        <v>153</v>
      </c>
      <c r="G52" t="s">
        <v>61</v>
      </c>
    </row>
    <row r="53" spans="1:7" x14ac:dyDescent="0.2">
      <c r="A53" t="s">
        <v>70</v>
      </c>
      <c r="B53" t="s">
        <v>153</v>
      </c>
      <c r="C53" t="s">
        <v>153</v>
      </c>
      <c r="D53" t="s">
        <v>153</v>
      </c>
      <c r="E53" t="s">
        <v>59</v>
      </c>
      <c r="F53" t="s">
        <v>153</v>
      </c>
      <c r="G53" t="s">
        <v>153</v>
      </c>
    </row>
    <row r="54" spans="1:7" x14ac:dyDescent="0.2">
      <c r="A54" t="s">
        <v>10</v>
      </c>
      <c r="B54" t="s">
        <v>57</v>
      </c>
      <c r="C54" t="s">
        <v>27</v>
      </c>
      <c r="D54" t="s">
        <v>58</v>
      </c>
      <c r="E54" t="s">
        <v>153</v>
      </c>
      <c r="F54" t="s">
        <v>60</v>
      </c>
      <c r="G54" t="s">
        <v>153</v>
      </c>
    </row>
    <row r="55" spans="1:7" x14ac:dyDescent="0.2">
      <c r="A55" t="s">
        <v>49</v>
      </c>
      <c r="B55" t="s">
        <v>57</v>
      </c>
      <c r="C55" t="s">
        <v>153</v>
      </c>
      <c r="D55" t="s">
        <v>58</v>
      </c>
      <c r="E55" t="s">
        <v>153</v>
      </c>
      <c r="F55" t="s">
        <v>153</v>
      </c>
      <c r="G55" t="s">
        <v>153</v>
      </c>
    </row>
    <row r="56" spans="1:7" x14ac:dyDescent="0.2">
      <c r="A56" t="s">
        <v>7</v>
      </c>
      <c r="B56" t="s">
        <v>57</v>
      </c>
      <c r="C56" t="s">
        <v>27</v>
      </c>
      <c r="D56" t="s">
        <v>58</v>
      </c>
      <c r="E56" t="s">
        <v>153</v>
      </c>
      <c r="F56" t="s">
        <v>60</v>
      </c>
      <c r="G56" t="s">
        <v>153</v>
      </c>
    </row>
    <row r="57" spans="1:7" x14ac:dyDescent="0.2">
      <c r="A57" t="s">
        <v>43</v>
      </c>
      <c r="B57" t="s">
        <v>57</v>
      </c>
      <c r="C57" t="s">
        <v>153</v>
      </c>
      <c r="D57" t="s">
        <v>58</v>
      </c>
      <c r="E57" t="s">
        <v>153</v>
      </c>
      <c r="F57" t="s">
        <v>153</v>
      </c>
      <c r="G57" t="s">
        <v>153</v>
      </c>
    </row>
    <row r="58" spans="1:7" x14ac:dyDescent="0.2">
      <c r="A58" t="s">
        <v>95</v>
      </c>
      <c r="B58" t="s">
        <v>153</v>
      </c>
      <c r="C58" t="s">
        <v>153</v>
      </c>
      <c r="D58" t="s">
        <v>153</v>
      </c>
      <c r="E58" t="s">
        <v>59</v>
      </c>
      <c r="F58" t="s">
        <v>153</v>
      </c>
      <c r="G58" t="s">
        <v>153</v>
      </c>
    </row>
    <row r="59" spans="1:7" x14ac:dyDescent="0.2">
      <c r="A59" t="s">
        <v>94</v>
      </c>
      <c r="B59" t="s">
        <v>153</v>
      </c>
      <c r="C59" t="s">
        <v>153</v>
      </c>
      <c r="D59" t="s">
        <v>153</v>
      </c>
      <c r="E59" t="s">
        <v>59</v>
      </c>
      <c r="F59" t="s">
        <v>153</v>
      </c>
      <c r="G59" t="s">
        <v>153</v>
      </c>
    </row>
    <row r="60" spans="1:7" x14ac:dyDescent="0.2">
      <c r="A60" t="s">
        <v>81</v>
      </c>
      <c r="B60" t="s">
        <v>153</v>
      </c>
      <c r="C60" t="s">
        <v>153</v>
      </c>
      <c r="D60" t="s">
        <v>153</v>
      </c>
      <c r="E60" t="s">
        <v>59</v>
      </c>
      <c r="F60" t="s">
        <v>153</v>
      </c>
      <c r="G60" t="s">
        <v>61</v>
      </c>
    </row>
    <row r="61" spans="1:7" x14ac:dyDescent="0.2">
      <c r="A61" t="s">
        <v>23</v>
      </c>
      <c r="B61" t="s">
        <v>153</v>
      </c>
      <c r="C61" t="s">
        <v>27</v>
      </c>
      <c r="D61" t="s">
        <v>153</v>
      </c>
      <c r="E61" t="s">
        <v>153</v>
      </c>
      <c r="F61" t="s">
        <v>60</v>
      </c>
      <c r="G61" t="s">
        <v>153</v>
      </c>
    </row>
    <row r="62" spans="1:7" x14ac:dyDescent="0.2">
      <c r="A62" t="s">
        <v>63</v>
      </c>
      <c r="B62" t="s">
        <v>153</v>
      </c>
      <c r="C62" t="s">
        <v>153</v>
      </c>
      <c r="D62" t="s">
        <v>58</v>
      </c>
      <c r="E62" t="s">
        <v>153</v>
      </c>
      <c r="F62" t="s">
        <v>153</v>
      </c>
      <c r="G62" t="s">
        <v>153</v>
      </c>
    </row>
    <row r="63" spans="1:7" x14ac:dyDescent="0.2">
      <c r="A63" t="s">
        <v>66</v>
      </c>
      <c r="B63" t="s">
        <v>153</v>
      </c>
      <c r="C63" t="s">
        <v>153</v>
      </c>
      <c r="D63" t="s">
        <v>58</v>
      </c>
      <c r="E63" t="s">
        <v>153</v>
      </c>
      <c r="F63" t="s">
        <v>153</v>
      </c>
      <c r="G63" t="s">
        <v>153</v>
      </c>
    </row>
    <row r="64" spans="1:7" x14ac:dyDescent="0.2">
      <c r="A64" t="s">
        <v>30</v>
      </c>
      <c r="B64" t="s">
        <v>57</v>
      </c>
      <c r="C64" t="s">
        <v>153</v>
      </c>
      <c r="D64" t="s">
        <v>153</v>
      </c>
      <c r="E64" t="s">
        <v>153</v>
      </c>
      <c r="F64" t="s">
        <v>153</v>
      </c>
      <c r="G64" t="s">
        <v>153</v>
      </c>
    </row>
    <row r="65" spans="1:7" x14ac:dyDescent="0.2">
      <c r="A65" t="s">
        <v>42</v>
      </c>
      <c r="B65" t="s">
        <v>57</v>
      </c>
      <c r="C65" t="s">
        <v>153</v>
      </c>
      <c r="D65" t="s">
        <v>153</v>
      </c>
      <c r="E65" t="s">
        <v>153</v>
      </c>
      <c r="F65" t="s">
        <v>153</v>
      </c>
      <c r="G65" t="s">
        <v>153</v>
      </c>
    </row>
    <row r="66" spans="1:7" x14ac:dyDescent="0.2">
      <c r="A66" t="s">
        <v>74</v>
      </c>
      <c r="B66" t="s">
        <v>153</v>
      </c>
      <c r="C66" t="s">
        <v>153</v>
      </c>
      <c r="D66" t="s">
        <v>153</v>
      </c>
      <c r="E66" t="s">
        <v>59</v>
      </c>
      <c r="F66" t="s">
        <v>153</v>
      </c>
      <c r="G66" t="s">
        <v>61</v>
      </c>
    </row>
    <row r="67" spans="1:7" x14ac:dyDescent="0.2">
      <c r="A67" t="s">
        <v>114</v>
      </c>
      <c r="B67" t="s">
        <v>153</v>
      </c>
      <c r="C67" t="s">
        <v>153</v>
      </c>
      <c r="D67" t="s">
        <v>153</v>
      </c>
      <c r="E67" t="s">
        <v>153</v>
      </c>
      <c r="F67" t="s">
        <v>60</v>
      </c>
      <c r="G67" t="s">
        <v>153</v>
      </c>
    </row>
    <row r="68" spans="1:7" x14ac:dyDescent="0.2">
      <c r="A68" t="s">
        <v>54</v>
      </c>
      <c r="B68" t="s">
        <v>57</v>
      </c>
      <c r="C68" t="s">
        <v>153</v>
      </c>
      <c r="D68" t="s">
        <v>153</v>
      </c>
      <c r="E68" t="s">
        <v>153</v>
      </c>
      <c r="F68" t="s">
        <v>153</v>
      </c>
      <c r="G68" t="s">
        <v>153</v>
      </c>
    </row>
    <row r="69" spans="1:7" x14ac:dyDescent="0.2">
      <c r="A69" t="s">
        <v>34</v>
      </c>
      <c r="B69" t="s">
        <v>57</v>
      </c>
      <c r="C69" t="s">
        <v>153</v>
      </c>
      <c r="D69" t="s">
        <v>153</v>
      </c>
      <c r="E69" t="s">
        <v>153</v>
      </c>
      <c r="F69" t="s">
        <v>153</v>
      </c>
      <c r="G69" t="s">
        <v>153</v>
      </c>
    </row>
    <row r="70" spans="1:7" x14ac:dyDescent="0.2">
      <c r="A70" t="s">
        <v>65</v>
      </c>
      <c r="B70" t="s">
        <v>153</v>
      </c>
      <c r="C70" t="s">
        <v>153</v>
      </c>
      <c r="D70" t="s">
        <v>58</v>
      </c>
      <c r="E70" t="s">
        <v>153</v>
      </c>
      <c r="F70" t="s">
        <v>153</v>
      </c>
      <c r="G70" t="s">
        <v>153</v>
      </c>
    </row>
    <row r="71" spans="1:7" x14ac:dyDescent="0.2">
      <c r="A71" t="s">
        <v>64</v>
      </c>
      <c r="B71" t="s">
        <v>153</v>
      </c>
      <c r="C71" t="s">
        <v>153</v>
      </c>
      <c r="D71" t="s">
        <v>58</v>
      </c>
      <c r="E71" t="s">
        <v>153</v>
      </c>
      <c r="F71" t="s">
        <v>153</v>
      </c>
      <c r="G71" t="s">
        <v>153</v>
      </c>
    </row>
    <row r="72" spans="1:7" x14ac:dyDescent="0.2">
      <c r="A72" t="s">
        <v>73</v>
      </c>
      <c r="B72" t="s">
        <v>153</v>
      </c>
      <c r="C72" t="s">
        <v>153</v>
      </c>
      <c r="D72" t="s">
        <v>153</v>
      </c>
      <c r="E72" t="s">
        <v>59</v>
      </c>
      <c r="F72" t="s">
        <v>153</v>
      </c>
      <c r="G72" t="s">
        <v>153</v>
      </c>
    </row>
    <row r="73" spans="1:7" x14ac:dyDescent="0.2">
      <c r="A73" t="s">
        <v>109</v>
      </c>
      <c r="B73" t="s">
        <v>153</v>
      </c>
      <c r="C73" t="s">
        <v>153</v>
      </c>
      <c r="D73" t="s">
        <v>153</v>
      </c>
      <c r="E73" t="s">
        <v>153</v>
      </c>
      <c r="F73" t="s">
        <v>60</v>
      </c>
      <c r="G73" t="s">
        <v>153</v>
      </c>
    </row>
    <row r="74" spans="1:7" x14ac:dyDescent="0.2">
      <c r="A74" t="s">
        <v>129</v>
      </c>
      <c r="B74" t="s">
        <v>153</v>
      </c>
      <c r="C74" t="s">
        <v>153</v>
      </c>
      <c r="D74" t="s">
        <v>153</v>
      </c>
      <c r="E74" t="s">
        <v>153</v>
      </c>
      <c r="F74" t="s">
        <v>153</v>
      </c>
      <c r="G74" t="s">
        <v>61</v>
      </c>
    </row>
    <row r="75" spans="1:7" x14ac:dyDescent="0.2">
      <c r="A75" t="s">
        <v>33</v>
      </c>
      <c r="B75" t="s">
        <v>57</v>
      </c>
      <c r="C75" t="s">
        <v>27</v>
      </c>
      <c r="D75" t="s">
        <v>58</v>
      </c>
      <c r="E75" t="s">
        <v>153</v>
      </c>
      <c r="F75" t="s">
        <v>60</v>
      </c>
      <c r="G75" t="s">
        <v>153</v>
      </c>
    </row>
    <row r="76" spans="1:7" x14ac:dyDescent="0.2">
      <c r="A76" t="s">
        <v>51</v>
      </c>
      <c r="B76" t="s">
        <v>57</v>
      </c>
      <c r="C76" t="s">
        <v>153</v>
      </c>
      <c r="D76" t="s">
        <v>58</v>
      </c>
      <c r="E76" t="s">
        <v>153</v>
      </c>
      <c r="F76" t="s">
        <v>153</v>
      </c>
      <c r="G76" t="s">
        <v>153</v>
      </c>
    </row>
    <row r="77" spans="1:7" x14ac:dyDescent="0.2">
      <c r="A77" t="s">
        <v>140</v>
      </c>
      <c r="B77" t="s">
        <v>153</v>
      </c>
      <c r="C77" t="s">
        <v>153</v>
      </c>
      <c r="D77" t="s">
        <v>153</v>
      </c>
      <c r="E77" t="s">
        <v>153</v>
      </c>
      <c r="F77" t="s">
        <v>153</v>
      </c>
      <c r="G77" t="s">
        <v>61</v>
      </c>
    </row>
    <row r="78" spans="1:7" x14ac:dyDescent="0.2">
      <c r="A78" t="s">
        <v>4</v>
      </c>
      <c r="B78" t="s">
        <v>57</v>
      </c>
      <c r="C78" t="s">
        <v>27</v>
      </c>
      <c r="D78" t="s">
        <v>58</v>
      </c>
      <c r="E78" t="s">
        <v>153</v>
      </c>
      <c r="F78" t="s">
        <v>153</v>
      </c>
      <c r="G78" t="s">
        <v>153</v>
      </c>
    </row>
    <row r="79" spans="1:7" x14ac:dyDescent="0.2">
      <c r="A79" t="s">
        <v>39</v>
      </c>
      <c r="B79" t="s">
        <v>57</v>
      </c>
      <c r="C79" t="s">
        <v>153</v>
      </c>
      <c r="D79" t="s">
        <v>58</v>
      </c>
      <c r="E79" t="s">
        <v>153</v>
      </c>
      <c r="F79" t="s">
        <v>153</v>
      </c>
      <c r="G79" t="s">
        <v>153</v>
      </c>
    </row>
    <row r="80" spans="1:7" x14ac:dyDescent="0.2">
      <c r="A80" t="s">
        <v>92</v>
      </c>
      <c r="B80" t="s">
        <v>153</v>
      </c>
      <c r="C80" t="s">
        <v>153</v>
      </c>
      <c r="D80" t="s">
        <v>153</v>
      </c>
      <c r="E80" t="s">
        <v>59</v>
      </c>
      <c r="F80" t="s">
        <v>153</v>
      </c>
      <c r="G80" t="s">
        <v>153</v>
      </c>
    </row>
    <row r="81" spans="1:7" x14ac:dyDescent="0.2">
      <c r="A81" t="s">
        <v>150</v>
      </c>
      <c r="B81" t="s">
        <v>153</v>
      </c>
      <c r="C81" t="s">
        <v>153</v>
      </c>
      <c r="D81" t="s">
        <v>153</v>
      </c>
      <c r="E81" t="s">
        <v>153</v>
      </c>
      <c r="F81" t="s">
        <v>153</v>
      </c>
      <c r="G81" t="s">
        <v>61</v>
      </c>
    </row>
    <row r="82" spans="1:7" x14ac:dyDescent="0.2">
      <c r="A82" t="s">
        <v>119</v>
      </c>
      <c r="B82" t="s">
        <v>153</v>
      </c>
      <c r="C82" t="s">
        <v>153</v>
      </c>
      <c r="D82" t="s">
        <v>153</v>
      </c>
      <c r="E82" t="s">
        <v>59</v>
      </c>
      <c r="F82" t="s">
        <v>153</v>
      </c>
      <c r="G82" t="s">
        <v>61</v>
      </c>
    </row>
    <row r="83" spans="1:7" x14ac:dyDescent="0.2">
      <c r="A83" t="s">
        <v>128</v>
      </c>
      <c r="B83" t="s">
        <v>153</v>
      </c>
      <c r="C83" t="s">
        <v>153</v>
      </c>
      <c r="D83" t="s">
        <v>153</v>
      </c>
      <c r="E83" t="s">
        <v>153</v>
      </c>
      <c r="F83" t="s">
        <v>153</v>
      </c>
      <c r="G83" t="s">
        <v>61</v>
      </c>
    </row>
    <row r="84" spans="1:7" x14ac:dyDescent="0.2">
      <c r="A84" t="s">
        <v>76</v>
      </c>
      <c r="B84" t="s">
        <v>153</v>
      </c>
      <c r="C84" t="s">
        <v>153</v>
      </c>
      <c r="D84" t="s">
        <v>153</v>
      </c>
      <c r="E84" t="s">
        <v>59</v>
      </c>
      <c r="F84" t="s">
        <v>153</v>
      </c>
      <c r="G84" t="s">
        <v>153</v>
      </c>
    </row>
    <row r="85" spans="1:7" x14ac:dyDescent="0.2">
      <c r="A85" t="s">
        <v>8</v>
      </c>
      <c r="B85" t="s">
        <v>57</v>
      </c>
      <c r="C85" t="s">
        <v>27</v>
      </c>
      <c r="D85" t="s">
        <v>58</v>
      </c>
      <c r="E85" t="s">
        <v>153</v>
      </c>
      <c r="F85" t="s">
        <v>153</v>
      </c>
      <c r="G85" t="s">
        <v>153</v>
      </c>
    </row>
    <row r="86" spans="1:7" x14ac:dyDescent="0.2">
      <c r="A86" t="s">
        <v>46</v>
      </c>
      <c r="B86" t="s">
        <v>57</v>
      </c>
      <c r="C86" t="s">
        <v>153</v>
      </c>
      <c r="D86" t="s">
        <v>58</v>
      </c>
      <c r="E86" t="s">
        <v>153</v>
      </c>
      <c r="F86" t="s">
        <v>153</v>
      </c>
      <c r="G86" t="s">
        <v>153</v>
      </c>
    </row>
    <row r="87" spans="1:7" x14ac:dyDescent="0.2">
      <c r="A87" t="s">
        <v>17</v>
      </c>
      <c r="B87" t="s">
        <v>57</v>
      </c>
      <c r="C87" t="s">
        <v>27</v>
      </c>
      <c r="D87" t="s">
        <v>153</v>
      </c>
      <c r="E87" t="s">
        <v>153</v>
      </c>
      <c r="F87" t="s">
        <v>153</v>
      </c>
      <c r="G87" t="s">
        <v>153</v>
      </c>
    </row>
    <row r="88" spans="1:7" x14ac:dyDescent="0.2">
      <c r="A88" t="s">
        <v>113</v>
      </c>
      <c r="B88" t="s">
        <v>153</v>
      </c>
      <c r="C88" t="s">
        <v>153</v>
      </c>
      <c r="D88" t="s">
        <v>153</v>
      </c>
      <c r="E88" t="s">
        <v>153</v>
      </c>
      <c r="F88" t="s">
        <v>60</v>
      </c>
      <c r="G88" t="s">
        <v>153</v>
      </c>
    </row>
    <row r="89" spans="1:7" x14ac:dyDescent="0.2">
      <c r="A89" t="s">
        <v>19</v>
      </c>
      <c r="B89" t="s">
        <v>153</v>
      </c>
      <c r="C89" t="s">
        <v>27</v>
      </c>
      <c r="D89" t="s">
        <v>153</v>
      </c>
      <c r="E89" t="s">
        <v>153</v>
      </c>
      <c r="F89" t="s">
        <v>153</v>
      </c>
      <c r="G89" t="s">
        <v>153</v>
      </c>
    </row>
    <row r="90" spans="1:7" x14ac:dyDescent="0.2">
      <c r="A90" t="s">
        <v>26</v>
      </c>
      <c r="B90" t="s">
        <v>153</v>
      </c>
      <c r="C90" t="s">
        <v>27</v>
      </c>
      <c r="D90" t="s">
        <v>58</v>
      </c>
      <c r="E90" t="s">
        <v>153</v>
      </c>
      <c r="F90" t="s">
        <v>60</v>
      </c>
      <c r="G90" t="s">
        <v>153</v>
      </c>
    </row>
    <row r="91" spans="1:7" x14ac:dyDescent="0.2">
      <c r="A91" t="s">
        <v>79</v>
      </c>
      <c r="B91" t="s">
        <v>153</v>
      </c>
      <c r="C91" t="s">
        <v>153</v>
      </c>
      <c r="D91" t="s">
        <v>153</v>
      </c>
      <c r="E91" t="s">
        <v>59</v>
      </c>
      <c r="F91" t="s">
        <v>153</v>
      </c>
      <c r="G91" t="s">
        <v>153</v>
      </c>
    </row>
    <row r="92" spans="1:7" x14ac:dyDescent="0.2">
      <c r="A92" t="s">
        <v>29</v>
      </c>
      <c r="B92" t="s">
        <v>57</v>
      </c>
      <c r="C92" t="s">
        <v>153</v>
      </c>
      <c r="D92" t="s">
        <v>153</v>
      </c>
      <c r="E92" t="s">
        <v>153</v>
      </c>
      <c r="F92" t="s">
        <v>153</v>
      </c>
      <c r="G92" t="s">
        <v>153</v>
      </c>
    </row>
    <row r="93" spans="1:7" x14ac:dyDescent="0.2">
      <c r="A93" t="s">
        <v>40</v>
      </c>
      <c r="B93" t="s">
        <v>57</v>
      </c>
      <c r="C93" t="s">
        <v>153</v>
      </c>
      <c r="D93" t="s">
        <v>153</v>
      </c>
      <c r="E93" t="s">
        <v>153</v>
      </c>
      <c r="F93" t="s">
        <v>153</v>
      </c>
      <c r="G93" t="s">
        <v>153</v>
      </c>
    </row>
    <row r="94" spans="1:7" x14ac:dyDescent="0.2">
      <c r="A94" t="s">
        <v>84</v>
      </c>
      <c r="B94" t="s">
        <v>153</v>
      </c>
      <c r="C94" t="s">
        <v>153</v>
      </c>
      <c r="D94" t="s">
        <v>153</v>
      </c>
      <c r="E94" t="s">
        <v>59</v>
      </c>
      <c r="F94" t="s">
        <v>153</v>
      </c>
      <c r="G94" t="s">
        <v>61</v>
      </c>
    </row>
    <row r="95" spans="1:7" x14ac:dyDescent="0.2">
      <c r="A95" t="s">
        <v>20</v>
      </c>
      <c r="B95" t="s">
        <v>57</v>
      </c>
      <c r="C95" t="s">
        <v>27</v>
      </c>
      <c r="D95" t="s">
        <v>58</v>
      </c>
      <c r="E95" t="s">
        <v>153</v>
      </c>
      <c r="F95" t="s">
        <v>60</v>
      </c>
      <c r="G95" t="s">
        <v>153</v>
      </c>
    </row>
    <row r="96" spans="1:7" x14ac:dyDescent="0.2">
      <c r="A96" t="s">
        <v>6</v>
      </c>
      <c r="B96" t="s">
        <v>57</v>
      </c>
      <c r="C96" t="s">
        <v>27</v>
      </c>
      <c r="D96" t="s">
        <v>58</v>
      </c>
      <c r="E96" t="s">
        <v>153</v>
      </c>
      <c r="F96" t="s">
        <v>60</v>
      </c>
      <c r="G96" t="s">
        <v>153</v>
      </c>
    </row>
    <row r="97" spans="1:7" x14ac:dyDescent="0.2">
      <c r="A97" t="s">
        <v>52</v>
      </c>
      <c r="B97" t="s">
        <v>57</v>
      </c>
      <c r="C97" t="s">
        <v>153</v>
      </c>
      <c r="D97" t="s">
        <v>58</v>
      </c>
      <c r="E97" t="s">
        <v>153</v>
      </c>
      <c r="F97" t="s">
        <v>153</v>
      </c>
      <c r="G97" t="s">
        <v>153</v>
      </c>
    </row>
    <row r="98" spans="1:7" x14ac:dyDescent="0.2">
      <c r="A98" t="s">
        <v>14</v>
      </c>
      <c r="B98" t="s">
        <v>57</v>
      </c>
      <c r="C98" t="s">
        <v>27</v>
      </c>
      <c r="D98" t="s">
        <v>153</v>
      </c>
      <c r="E98" t="s">
        <v>153</v>
      </c>
      <c r="F98" t="s">
        <v>60</v>
      </c>
      <c r="G98" t="s">
        <v>153</v>
      </c>
    </row>
    <row r="99" spans="1:7" x14ac:dyDescent="0.2">
      <c r="A99" t="s">
        <v>24</v>
      </c>
      <c r="B99" t="s">
        <v>153</v>
      </c>
      <c r="C99" t="s">
        <v>27</v>
      </c>
      <c r="D99" t="s">
        <v>58</v>
      </c>
      <c r="E99" t="s">
        <v>153</v>
      </c>
      <c r="F99" t="s">
        <v>60</v>
      </c>
      <c r="G99" t="s">
        <v>153</v>
      </c>
    </row>
    <row r="100" spans="1:7" x14ac:dyDescent="0.2">
      <c r="A100" t="s">
        <v>15</v>
      </c>
      <c r="B100" t="s">
        <v>57</v>
      </c>
      <c r="C100" t="s">
        <v>27</v>
      </c>
      <c r="D100" t="s">
        <v>153</v>
      </c>
      <c r="E100" t="s">
        <v>153</v>
      </c>
      <c r="F100" t="s">
        <v>60</v>
      </c>
      <c r="G100" t="s">
        <v>153</v>
      </c>
    </row>
    <row r="101" spans="1:7" x14ac:dyDescent="0.2">
      <c r="A101" t="s">
        <v>112</v>
      </c>
      <c r="B101" t="s">
        <v>153</v>
      </c>
      <c r="C101" t="s">
        <v>153</v>
      </c>
      <c r="D101" t="s">
        <v>153</v>
      </c>
      <c r="E101" t="s">
        <v>153</v>
      </c>
      <c r="F101" t="s">
        <v>60</v>
      </c>
      <c r="G101" t="s">
        <v>153</v>
      </c>
    </row>
    <row r="102" spans="1:7" x14ac:dyDescent="0.2">
      <c r="A102" t="s">
        <v>5</v>
      </c>
      <c r="B102" t="s">
        <v>57</v>
      </c>
      <c r="C102" t="s">
        <v>27</v>
      </c>
      <c r="D102" t="s">
        <v>58</v>
      </c>
      <c r="E102" t="s">
        <v>153</v>
      </c>
      <c r="F102" t="s">
        <v>60</v>
      </c>
      <c r="G102" t="s">
        <v>153</v>
      </c>
    </row>
    <row r="103" spans="1:7" x14ac:dyDescent="0.2">
      <c r="A103" t="s">
        <v>38</v>
      </c>
      <c r="B103" t="s">
        <v>57</v>
      </c>
      <c r="C103" t="s">
        <v>153</v>
      </c>
      <c r="D103" t="s">
        <v>153</v>
      </c>
      <c r="E103" t="s">
        <v>153</v>
      </c>
      <c r="F103" t="s">
        <v>153</v>
      </c>
      <c r="G103" t="s">
        <v>153</v>
      </c>
    </row>
    <row r="104" spans="1:7" x14ac:dyDescent="0.2">
      <c r="A104" t="s">
        <v>41</v>
      </c>
      <c r="B104" t="s">
        <v>57</v>
      </c>
      <c r="C104" t="s">
        <v>153</v>
      </c>
      <c r="D104" t="s">
        <v>58</v>
      </c>
      <c r="E104" t="s">
        <v>153</v>
      </c>
      <c r="F104" t="s">
        <v>153</v>
      </c>
      <c r="G104" t="s">
        <v>153</v>
      </c>
    </row>
    <row r="105" spans="1:7" x14ac:dyDescent="0.2">
      <c r="A105" t="s">
        <v>100</v>
      </c>
      <c r="B105" t="s">
        <v>153</v>
      </c>
      <c r="C105" t="s">
        <v>153</v>
      </c>
      <c r="D105" t="s">
        <v>153</v>
      </c>
      <c r="E105" t="s">
        <v>59</v>
      </c>
      <c r="F105" t="s">
        <v>153</v>
      </c>
      <c r="G105" t="s">
        <v>153</v>
      </c>
    </row>
    <row r="106" spans="1:7" x14ac:dyDescent="0.2">
      <c r="A106" t="s">
        <v>72</v>
      </c>
      <c r="B106" t="s">
        <v>153</v>
      </c>
      <c r="C106" t="s">
        <v>153</v>
      </c>
      <c r="D106" t="s">
        <v>153</v>
      </c>
      <c r="E106" t="s">
        <v>59</v>
      </c>
      <c r="F106" t="s">
        <v>153</v>
      </c>
      <c r="G106" t="s">
        <v>153</v>
      </c>
    </row>
    <row r="107" spans="1:7" x14ac:dyDescent="0.2">
      <c r="A107" t="s">
        <v>80</v>
      </c>
      <c r="B107" t="s">
        <v>153</v>
      </c>
      <c r="C107" t="s">
        <v>153</v>
      </c>
      <c r="D107" t="s">
        <v>153</v>
      </c>
      <c r="E107" t="s">
        <v>59</v>
      </c>
      <c r="F107" t="s">
        <v>153</v>
      </c>
      <c r="G107" t="s">
        <v>61</v>
      </c>
    </row>
    <row r="108" spans="1:7" x14ac:dyDescent="0.2">
      <c r="A108" t="s">
        <v>13</v>
      </c>
      <c r="B108" t="s">
        <v>153</v>
      </c>
      <c r="C108" t="s">
        <v>27</v>
      </c>
      <c r="D108" t="s">
        <v>153</v>
      </c>
      <c r="E108" t="s">
        <v>153</v>
      </c>
      <c r="F108" t="s">
        <v>153</v>
      </c>
      <c r="G108" t="s">
        <v>153</v>
      </c>
    </row>
    <row r="109" spans="1:7" x14ac:dyDescent="0.2">
      <c r="A109" t="s">
        <v>75</v>
      </c>
      <c r="B109" t="s">
        <v>153</v>
      </c>
      <c r="C109" t="s">
        <v>153</v>
      </c>
      <c r="D109" t="s">
        <v>153</v>
      </c>
      <c r="E109" t="s">
        <v>59</v>
      </c>
      <c r="F109" t="s">
        <v>153</v>
      </c>
      <c r="G109" t="s">
        <v>61</v>
      </c>
    </row>
    <row r="110" spans="1:7" x14ac:dyDescent="0.2">
      <c r="A110" t="s">
        <v>71</v>
      </c>
      <c r="B110" t="s">
        <v>153</v>
      </c>
      <c r="C110" t="s">
        <v>153</v>
      </c>
      <c r="D110" t="s">
        <v>153</v>
      </c>
      <c r="E110" t="s">
        <v>59</v>
      </c>
      <c r="F110" t="s">
        <v>153</v>
      </c>
      <c r="G110" t="s">
        <v>153</v>
      </c>
    </row>
    <row r="111" spans="1:7" x14ac:dyDescent="0.2">
      <c r="A111" t="s">
        <v>78</v>
      </c>
      <c r="B111" t="s">
        <v>153</v>
      </c>
      <c r="C111" t="s">
        <v>153</v>
      </c>
      <c r="D111" t="s">
        <v>153</v>
      </c>
      <c r="E111" t="s">
        <v>59</v>
      </c>
      <c r="F111" t="s">
        <v>153</v>
      </c>
      <c r="G111" t="s">
        <v>153</v>
      </c>
    </row>
    <row r="112" spans="1:7" x14ac:dyDescent="0.2">
      <c r="A112" t="s">
        <v>89</v>
      </c>
      <c r="B112" t="s">
        <v>153</v>
      </c>
      <c r="C112" t="s">
        <v>153</v>
      </c>
      <c r="D112" t="s">
        <v>153</v>
      </c>
      <c r="E112" t="s">
        <v>59</v>
      </c>
      <c r="F112" t="s">
        <v>153</v>
      </c>
      <c r="G112" t="s">
        <v>61</v>
      </c>
    </row>
    <row r="113" spans="1:7" x14ac:dyDescent="0.2">
      <c r="A113" t="s">
        <v>82</v>
      </c>
      <c r="B113" t="s">
        <v>153</v>
      </c>
      <c r="C113" t="s">
        <v>153</v>
      </c>
      <c r="D113" t="s">
        <v>153</v>
      </c>
      <c r="E113" t="s">
        <v>59</v>
      </c>
      <c r="F113" t="s">
        <v>153</v>
      </c>
      <c r="G113" t="s">
        <v>61</v>
      </c>
    </row>
    <row r="114" spans="1:7" x14ac:dyDescent="0.2">
      <c r="A114" t="s">
        <v>125</v>
      </c>
      <c r="B114" t="s">
        <v>153</v>
      </c>
      <c r="C114" t="s">
        <v>153</v>
      </c>
      <c r="D114" t="s">
        <v>153</v>
      </c>
      <c r="E114" t="s">
        <v>153</v>
      </c>
      <c r="F114" t="s">
        <v>153</v>
      </c>
      <c r="G114" t="s">
        <v>61</v>
      </c>
    </row>
    <row r="115" spans="1:7" x14ac:dyDescent="0.2">
      <c r="A115" t="s">
        <v>142</v>
      </c>
      <c r="B115" t="s">
        <v>153</v>
      </c>
      <c r="C115" t="s">
        <v>153</v>
      </c>
      <c r="D115" t="s">
        <v>153</v>
      </c>
      <c r="E115" t="s">
        <v>153</v>
      </c>
      <c r="F115" t="s">
        <v>153</v>
      </c>
      <c r="G115" t="s">
        <v>61</v>
      </c>
    </row>
    <row r="116" spans="1:7" x14ac:dyDescent="0.2">
      <c r="A116" t="s">
        <v>121</v>
      </c>
      <c r="B116" t="s">
        <v>153</v>
      </c>
      <c r="C116" t="s">
        <v>153</v>
      </c>
      <c r="D116" t="s">
        <v>153</v>
      </c>
      <c r="E116" t="s">
        <v>153</v>
      </c>
      <c r="F116" t="s">
        <v>153</v>
      </c>
      <c r="G116" t="s">
        <v>61</v>
      </c>
    </row>
    <row r="117" spans="1:7" x14ac:dyDescent="0.2">
      <c r="A117" t="s">
        <v>127</v>
      </c>
      <c r="B117" t="s">
        <v>153</v>
      </c>
      <c r="C117" t="s">
        <v>153</v>
      </c>
      <c r="D117" t="s">
        <v>153</v>
      </c>
      <c r="E117" t="s">
        <v>153</v>
      </c>
      <c r="F117" t="s">
        <v>153</v>
      </c>
      <c r="G117" t="s">
        <v>61</v>
      </c>
    </row>
    <row r="118" spans="1:7" x14ac:dyDescent="0.2">
      <c r="A118" t="s">
        <v>9</v>
      </c>
      <c r="B118" t="s">
        <v>57</v>
      </c>
      <c r="C118" t="s">
        <v>27</v>
      </c>
      <c r="D118" t="s">
        <v>58</v>
      </c>
      <c r="E118" t="s">
        <v>153</v>
      </c>
      <c r="F118" t="s">
        <v>60</v>
      </c>
      <c r="G118" t="s">
        <v>153</v>
      </c>
    </row>
    <row r="119" spans="1:7" x14ac:dyDescent="0.2">
      <c r="A119" t="s">
        <v>37</v>
      </c>
      <c r="B119" t="s">
        <v>57</v>
      </c>
      <c r="C119" t="s">
        <v>153</v>
      </c>
      <c r="D119" t="s">
        <v>58</v>
      </c>
      <c r="E119" t="s">
        <v>153</v>
      </c>
      <c r="F119" t="s">
        <v>60</v>
      </c>
      <c r="G119" t="s">
        <v>153</v>
      </c>
    </row>
    <row r="120" spans="1:7" x14ac:dyDescent="0.2">
      <c r="A120" t="s">
        <v>36</v>
      </c>
      <c r="B120" t="s">
        <v>57</v>
      </c>
      <c r="C120" t="s">
        <v>153</v>
      </c>
      <c r="D120" t="s">
        <v>153</v>
      </c>
      <c r="E120" t="s">
        <v>153</v>
      </c>
      <c r="F120" t="s">
        <v>153</v>
      </c>
      <c r="G120" t="s">
        <v>153</v>
      </c>
    </row>
    <row r="121" spans="1:7" x14ac:dyDescent="0.2">
      <c r="A121" t="s">
        <v>56</v>
      </c>
      <c r="B121" t="s">
        <v>57</v>
      </c>
      <c r="C121" t="s">
        <v>153</v>
      </c>
      <c r="D121" t="s">
        <v>153</v>
      </c>
      <c r="E121" t="s">
        <v>153</v>
      </c>
      <c r="F121" t="s">
        <v>153</v>
      </c>
      <c r="G121" t="s">
        <v>153</v>
      </c>
    </row>
    <row r="122" spans="1:7" x14ac:dyDescent="0.2">
      <c r="A122" t="s">
        <v>111</v>
      </c>
      <c r="B122" t="s">
        <v>153</v>
      </c>
      <c r="C122" t="s">
        <v>153</v>
      </c>
      <c r="D122" t="s">
        <v>153</v>
      </c>
      <c r="E122" t="s">
        <v>153</v>
      </c>
      <c r="F122" t="s">
        <v>60</v>
      </c>
      <c r="G122" t="s">
        <v>153</v>
      </c>
    </row>
    <row r="123" spans="1:7" x14ac:dyDescent="0.2">
      <c r="A123" t="s">
        <v>151</v>
      </c>
      <c r="B123" t="s">
        <v>153</v>
      </c>
      <c r="C123" t="s">
        <v>153</v>
      </c>
      <c r="D123" t="s">
        <v>58</v>
      </c>
      <c r="E123" t="s">
        <v>153</v>
      </c>
      <c r="F123" t="s">
        <v>153</v>
      </c>
      <c r="G123" t="s">
        <v>153</v>
      </c>
    </row>
    <row r="124" spans="1:7" x14ac:dyDescent="0.2">
      <c r="A124" t="s">
        <v>25</v>
      </c>
      <c r="B124" t="s">
        <v>153</v>
      </c>
      <c r="C124" t="s">
        <v>27</v>
      </c>
      <c r="D124" t="s">
        <v>153</v>
      </c>
      <c r="E124" t="s">
        <v>153</v>
      </c>
      <c r="F124" t="s">
        <v>153</v>
      </c>
      <c r="G124" t="s">
        <v>153</v>
      </c>
    </row>
    <row r="125" spans="1:7" x14ac:dyDescent="0.2">
      <c r="A125" t="s">
        <v>16</v>
      </c>
      <c r="B125" t="s">
        <v>57</v>
      </c>
      <c r="C125" t="s">
        <v>27</v>
      </c>
      <c r="D125" t="s">
        <v>58</v>
      </c>
      <c r="E125" t="s">
        <v>153</v>
      </c>
      <c r="F125" t="s">
        <v>60</v>
      </c>
      <c r="G125" t="s">
        <v>153</v>
      </c>
    </row>
    <row r="126" spans="1:7" x14ac:dyDescent="0.2">
      <c r="A126" t="s">
        <v>53</v>
      </c>
      <c r="B126" t="s">
        <v>57</v>
      </c>
      <c r="C126" t="s">
        <v>153</v>
      </c>
      <c r="D126" t="s">
        <v>153</v>
      </c>
      <c r="E126" t="s">
        <v>153</v>
      </c>
      <c r="F126" t="s">
        <v>153</v>
      </c>
      <c r="G126" t="s">
        <v>153</v>
      </c>
    </row>
    <row r="127" spans="1:7" x14ac:dyDescent="0.2">
      <c r="A127" t="s">
        <v>98</v>
      </c>
      <c r="B127" t="s">
        <v>153</v>
      </c>
      <c r="C127" t="s">
        <v>153</v>
      </c>
      <c r="D127" t="s">
        <v>153</v>
      </c>
      <c r="E127" t="s">
        <v>59</v>
      </c>
      <c r="F127" t="s">
        <v>153</v>
      </c>
      <c r="G127" t="s">
        <v>153</v>
      </c>
    </row>
    <row r="128" spans="1:7" x14ac:dyDescent="0.2">
      <c r="A128" t="s">
        <v>85</v>
      </c>
      <c r="B128" t="s">
        <v>153</v>
      </c>
      <c r="C128" t="s">
        <v>153</v>
      </c>
      <c r="D128" t="s">
        <v>153</v>
      </c>
      <c r="E128" t="s">
        <v>59</v>
      </c>
      <c r="F128" t="s">
        <v>153</v>
      </c>
      <c r="G128" t="s">
        <v>153</v>
      </c>
    </row>
    <row r="129" spans="1:7" x14ac:dyDescent="0.2">
      <c r="A129" t="s">
        <v>130</v>
      </c>
      <c r="B129" t="s">
        <v>153</v>
      </c>
      <c r="C129" t="s">
        <v>153</v>
      </c>
      <c r="D129" t="s">
        <v>153</v>
      </c>
      <c r="E129" t="s">
        <v>153</v>
      </c>
      <c r="F129" t="s">
        <v>153</v>
      </c>
      <c r="G129" t="s">
        <v>61</v>
      </c>
    </row>
    <row r="130" spans="1:7" x14ac:dyDescent="0.2">
      <c r="A130" t="s">
        <v>35</v>
      </c>
      <c r="B130" t="s">
        <v>57</v>
      </c>
      <c r="C130" t="s">
        <v>153</v>
      </c>
      <c r="D130" t="s">
        <v>153</v>
      </c>
      <c r="E130" t="s">
        <v>59</v>
      </c>
      <c r="F130" t="s">
        <v>153</v>
      </c>
      <c r="G130" t="s">
        <v>61</v>
      </c>
    </row>
    <row r="131" spans="1:7" x14ac:dyDescent="0.2">
      <c r="A131" t="s">
        <v>133</v>
      </c>
      <c r="B131" t="s">
        <v>153</v>
      </c>
      <c r="C131" t="s">
        <v>153</v>
      </c>
      <c r="D131" t="s">
        <v>153</v>
      </c>
      <c r="E131" t="s">
        <v>153</v>
      </c>
      <c r="F131" t="s">
        <v>153</v>
      </c>
      <c r="G131" t="s">
        <v>61</v>
      </c>
    </row>
    <row r="132" spans="1:7" x14ac:dyDescent="0.2">
      <c r="A132" t="s">
        <v>12</v>
      </c>
      <c r="B132" t="s">
        <v>57</v>
      </c>
      <c r="C132" t="s">
        <v>27</v>
      </c>
      <c r="D132" t="s">
        <v>153</v>
      </c>
      <c r="E132" t="s">
        <v>153</v>
      </c>
      <c r="F132" t="s">
        <v>153</v>
      </c>
      <c r="G132" t="s">
        <v>153</v>
      </c>
    </row>
    <row r="133" spans="1:7" x14ac:dyDescent="0.2">
      <c r="A133" t="s">
        <v>47</v>
      </c>
      <c r="B133" t="s">
        <v>57</v>
      </c>
      <c r="C133" t="s">
        <v>153</v>
      </c>
      <c r="D133" t="s">
        <v>153</v>
      </c>
      <c r="E133" t="s">
        <v>153</v>
      </c>
      <c r="F133" t="s">
        <v>153</v>
      </c>
      <c r="G133" t="s">
        <v>153</v>
      </c>
    </row>
    <row r="134" spans="1:7" x14ac:dyDescent="0.2">
      <c r="A134" t="s">
        <v>90</v>
      </c>
      <c r="B134" t="s">
        <v>153</v>
      </c>
      <c r="C134" t="s">
        <v>153</v>
      </c>
      <c r="D134" t="s">
        <v>153</v>
      </c>
      <c r="E134" t="s">
        <v>59</v>
      </c>
      <c r="F134" t="s">
        <v>153</v>
      </c>
      <c r="G134" t="s">
        <v>153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22F9C-ACFC-BA47-9F09-0C700122DE08}">
  <dimension ref="A1:I95"/>
  <sheetViews>
    <sheetView tabSelected="1" topLeftCell="A32" zoomScale="118" zoomScaleNormal="194" workbookViewId="0">
      <selection activeCell="B56" sqref="B56"/>
    </sheetView>
  </sheetViews>
  <sheetFormatPr baseColWidth="10" defaultRowHeight="16" x14ac:dyDescent="0.2"/>
  <cols>
    <col min="1" max="1" width="42.1640625" customWidth="1"/>
    <col min="2" max="2" width="35.5" customWidth="1"/>
  </cols>
  <sheetData>
    <row r="1" spans="1:9" x14ac:dyDescent="0.2">
      <c r="A1" t="s">
        <v>152</v>
      </c>
      <c r="B1" t="s">
        <v>155</v>
      </c>
      <c r="C1" t="s">
        <v>57</v>
      </c>
      <c r="D1" t="s">
        <v>27</v>
      </c>
      <c r="E1" t="s">
        <v>58</v>
      </c>
      <c r="F1" t="s">
        <v>59</v>
      </c>
      <c r="G1" t="s">
        <v>60</v>
      </c>
      <c r="H1" t="s">
        <v>61</v>
      </c>
      <c r="I1" t="s">
        <v>154</v>
      </c>
    </row>
    <row r="2" spans="1:9" x14ac:dyDescent="0.2">
      <c r="A2" t="s">
        <v>143</v>
      </c>
      <c r="B2" t="s">
        <v>177</v>
      </c>
      <c r="C2" t="s">
        <v>153</v>
      </c>
      <c r="D2" t="s">
        <v>153</v>
      </c>
      <c r="E2" t="s">
        <v>153</v>
      </c>
      <c r="F2" t="s">
        <v>153</v>
      </c>
      <c r="G2" t="s">
        <v>153</v>
      </c>
      <c r="H2" t="s">
        <v>61</v>
      </c>
    </row>
    <row r="3" spans="1:9" x14ac:dyDescent="0.2">
      <c r="A3" t="s">
        <v>266</v>
      </c>
      <c r="B3" t="s">
        <v>174</v>
      </c>
      <c r="H3" t="s">
        <v>61</v>
      </c>
    </row>
    <row r="4" spans="1:9" x14ac:dyDescent="0.2">
      <c r="A4" t="s">
        <v>189</v>
      </c>
      <c r="B4" t="s">
        <v>167</v>
      </c>
      <c r="C4" t="s">
        <v>153</v>
      </c>
      <c r="D4" t="s">
        <v>27</v>
      </c>
      <c r="E4" t="s">
        <v>153</v>
      </c>
      <c r="F4" t="s">
        <v>153</v>
      </c>
      <c r="G4" t="s">
        <v>153</v>
      </c>
      <c r="H4" t="s">
        <v>153</v>
      </c>
    </row>
    <row r="5" spans="1:9" x14ac:dyDescent="0.2">
      <c r="A5" t="s">
        <v>190</v>
      </c>
      <c r="B5" t="s">
        <v>183</v>
      </c>
      <c r="C5" t="s">
        <v>153</v>
      </c>
      <c r="D5" t="s">
        <v>153</v>
      </c>
      <c r="E5" t="s">
        <v>153</v>
      </c>
      <c r="F5" t="s">
        <v>59</v>
      </c>
      <c r="G5" t="s">
        <v>153</v>
      </c>
      <c r="H5" t="s">
        <v>153</v>
      </c>
    </row>
    <row r="6" spans="1:9" x14ac:dyDescent="0.2">
      <c r="A6" t="s">
        <v>191</v>
      </c>
      <c r="B6" t="s">
        <v>165</v>
      </c>
      <c r="C6" t="s">
        <v>153</v>
      </c>
      <c r="D6" t="s">
        <v>153</v>
      </c>
      <c r="E6" t="s">
        <v>153</v>
      </c>
      <c r="F6" t="s">
        <v>153</v>
      </c>
      <c r="G6" t="s">
        <v>153</v>
      </c>
      <c r="H6" t="s">
        <v>61</v>
      </c>
    </row>
    <row r="7" spans="1:9" x14ac:dyDescent="0.2">
      <c r="A7" t="s">
        <v>192</v>
      </c>
      <c r="B7" t="s">
        <v>174</v>
      </c>
      <c r="C7" t="s">
        <v>153</v>
      </c>
      <c r="D7" t="s">
        <v>153</v>
      </c>
      <c r="E7" t="s">
        <v>153</v>
      </c>
      <c r="F7" t="s">
        <v>59</v>
      </c>
      <c r="G7" t="s">
        <v>153</v>
      </c>
      <c r="H7" t="s">
        <v>153</v>
      </c>
    </row>
    <row r="8" spans="1:9" x14ac:dyDescent="0.2">
      <c r="A8" t="s">
        <v>193</v>
      </c>
      <c r="B8" t="s">
        <v>177</v>
      </c>
      <c r="C8" t="s">
        <v>153</v>
      </c>
      <c r="D8" t="s">
        <v>153</v>
      </c>
      <c r="E8" t="s">
        <v>153</v>
      </c>
      <c r="F8" t="s">
        <v>59</v>
      </c>
      <c r="G8" t="s">
        <v>153</v>
      </c>
      <c r="H8" t="s">
        <v>61</v>
      </c>
    </row>
    <row r="9" spans="1:9" x14ac:dyDescent="0.2">
      <c r="A9" t="s">
        <v>194</v>
      </c>
      <c r="B9" t="s">
        <v>170</v>
      </c>
      <c r="C9" t="s">
        <v>153</v>
      </c>
      <c r="D9" t="s">
        <v>153</v>
      </c>
      <c r="E9" t="s">
        <v>153</v>
      </c>
      <c r="F9" t="s">
        <v>59</v>
      </c>
      <c r="G9" t="s">
        <v>153</v>
      </c>
      <c r="H9" t="s">
        <v>61</v>
      </c>
    </row>
    <row r="10" spans="1:9" x14ac:dyDescent="0.2">
      <c r="A10" t="s">
        <v>195</v>
      </c>
      <c r="B10" t="s">
        <v>172</v>
      </c>
      <c r="C10" t="s">
        <v>57</v>
      </c>
      <c r="D10" t="s">
        <v>153</v>
      </c>
      <c r="E10" t="s">
        <v>58</v>
      </c>
      <c r="F10" t="s">
        <v>153</v>
      </c>
      <c r="G10" t="s">
        <v>60</v>
      </c>
      <c r="H10" t="s">
        <v>153</v>
      </c>
    </row>
    <row r="11" spans="1:9" x14ac:dyDescent="0.2">
      <c r="A11" t="s">
        <v>196</v>
      </c>
      <c r="B11" t="s">
        <v>174</v>
      </c>
      <c r="C11" t="s">
        <v>153</v>
      </c>
      <c r="D11" t="s">
        <v>153</v>
      </c>
      <c r="E11" t="s">
        <v>153</v>
      </c>
      <c r="F11" t="s">
        <v>153</v>
      </c>
      <c r="G11" t="s">
        <v>153</v>
      </c>
      <c r="H11" t="s">
        <v>61</v>
      </c>
    </row>
    <row r="12" spans="1:9" x14ac:dyDescent="0.2">
      <c r="A12" t="s">
        <v>197</v>
      </c>
      <c r="B12" t="s">
        <v>164</v>
      </c>
      <c r="C12" t="s">
        <v>153</v>
      </c>
      <c r="D12" t="s">
        <v>153</v>
      </c>
      <c r="E12" t="s">
        <v>153</v>
      </c>
      <c r="F12" t="s">
        <v>59</v>
      </c>
      <c r="G12" t="s">
        <v>153</v>
      </c>
      <c r="H12" t="s">
        <v>61</v>
      </c>
    </row>
    <row r="13" spans="1:9" x14ac:dyDescent="0.2">
      <c r="A13" t="s">
        <v>198</v>
      </c>
      <c r="B13" t="s">
        <v>165</v>
      </c>
      <c r="C13" t="s">
        <v>57</v>
      </c>
      <c r="D13" t="s">
        <v>27</v>
      </c>
      <c r="E13" t="s">
        <v>58</v>
      </c>
      <c r="F13" t="s">
        <v>153</v>
      </c>
      <c r="G13" t="s">
        <v>60</v>
      </c>
      <c r="H13" t="s">
        <v>153</v>
      </c>
    </row>
    <row r="14" spans="1:9" x14ac:dyDescent="0.2">
      <c r="A14" t="s">
        <v>199</v>
      </c>
      <c r="B14" t="s">
        <v>159</v>
      </c>
      <c r="C14" t="s">
        <v>153</v>
      </c>
      <c r="D14" t="s">
        <v>153</v>
      </c>
      <c r="E14" t="s">
        <v>153</v>
      </c>
      <c r="F14" t="s">
        <v>153</v>
      </c>
      <c r="G14" t="s">
        <v>60</v>
      </c>
      <c r="H14" t="s">
        <v>153</v>
      </c>
    </row>
    <row r="15" spans="1:9" x14ac:dyDescent="0.2">
      <c r="A15" t="s">
        <v>200</v>
      </c>
      <c r="B15" t="s">
        <v>173</v>
      </c>
      <c r="C15" t="s">
        <v>57</v>
      </c>
      <c r="D15" t="s">
        <v>153</v>
      </c>
      <c r="E15" t="s">
        <v>58</v>
      </c>
      <c r="F15" t="s">
        <v>153</v>
      </c>
      <c r="G15" t="s">
        <v>60</v>
      </c>
      <c r="H15" t="s">
        <v>153</v>
      </c>
    </row>
    <row r="16" spans="1:9" x14ac:dyDescent="0.2">
      <c r="A16" t="s">
        <v>201</v>
      </c>
      <c r="B16" t="s">
        <v>167</v>
      </c>
      <c r="C16" t="s">
        <v>153</v>
      </c>
      <c r="D16" t="s">
        <v>27</v>
      </c>
      <c r="E16" t="s">
        <v>153</v>
      </c>
      <c r="F16" t="s">
        <v>153</v>
      </c>
      <c r="G16" t="s">
        <v>153</v>
      </c>
      <c r="H16" t="s">
        <v>153</v>
      </c>
    </row>
    <row r="17" spans="1:8" x14ac:dyDescent="0.2">
      <c r="A17" t="s">
        <v>202</v>
      </c>
      <c r="B17" t="s">
        <v>174</v>
      </c>
      <c r="C17" t="s">
        <v>153</v>
      </c>
      <c r="D17" t="s">
        <v>153</v>
      </c>
      <c r="E17" t="s">
        <v>153</v>
      </c>
      <c r="F17" t="s">
        <v>153</v>
      </c>
      <c r="G17" t="s">
        <v>153</v>
      </c>
      <c r="H17" t="s">
        <v>61</v>
      </c>
    </row>
    <row r="18" spans="1:8" x14ac:dyDescent="0.2">
      <c r="A18" t="s">
        <v>203</v>
      </c>
      <c r="B18" t="s">
        <v>178</v>
      </c>
      <c r="C18" t="s">
        <v>153</v>
      </c>
      <c r="D18" t="s">
        <v>153</v>
      </c>
      <c r="E18" t="s">
        <v>153</v>
      </c>
      <c r="F18" t="s">
        <v>153</v>
      </c>
      <c r="G18" t="s">
        <v>60</v>
      </c>
      <c r="H18" t="s">
        <v>153</v>
      </c>
    </row>
    <row r="19" spans="1:8" x14ac:dyDescent="0.2">
      <c r="A19" t="s">
        <v>204</v>
      </c>
      <c r="B19" t="s">
        <v>168</v>
      </c>
      <c r="C19" t="s">
        <v>57</v>
      </c>
      <c r="D19" t="s">
        <v>27</v>
      </c>
      <c r="E19" t="s">
        <v>58</v>
      </c>
      <c r="F19" t="s">
        <v>153</v>
      </c>
      <c r="G19" t="s">
        <v>153</v>
      </c>
      <c r="H19" t="s">
        <v>153</v>
      </c>
    </row>
    <row r="20" spans="1:8" x14ac:dyDescent="0.2">
      <c r="A20" t="s">
        <v>205</v>
      </c>
      <c r="B20" t="s">
        <v>188</v>
      </c>
      <c r="C20" t="s">
        <v>153</v>
      </c>
      <c r="D20" t="s">
        <v>153</v>
      </c>
      <c r="E20" t="s">
        <v>153</v>
      </c>
      <c r="F20" t="s">
        <v>153</v>
      </c>
      <c r="G20" t="s">
        <v>153</v>
      </c>
      <c r="H20" t="s">
        <v>61</v>
      </c>
    </row>
    <row r="21" spans="1:8" x14ac:dyDescent="0.2">
      <c r="A21" t="s">
        <v>206</v>
      </c>
      <c r="B21" t="s">
        <v>183</v>
      </c>
      <c r="C21" t="s">
        <v>153</v>
      </c>
      <c r="D21" t="s">
        <v>153</v>
      </c>
      <c r="E21" t="s">
        <v>153</v>
      </c>
      <c r="F21" t="s">
        <v>153</v>
      </c>
      <c r="G21" t="s">
        <v>153</v>
      </c>
      <c r="H21" t="s">
        <v>61</v>
      </c>
    </row>
    <row r="22" spans="1:8" x14ac:dyDescent="0.2">
      <c r="A22" t="s">
        <v>207</v>
      </c>
      <c r="B22" t="s">
        <v>178</v>
      </c>
      <c r="C22" t="s">
        <v>153</v>
      </c>
      <c r="D22" t="s">
        <v>153</v>
      </c>
      <c r="E22" t="s">
        <v>153</v>
      </c>
      <c r="F22" t="s">
        <v>153</v>
      </c>
      <c r="G22" t="s">
        <v>153</v>
      </c>
      <c r="H22" t="s">
        <v>61</v>
      </c>
    </row>
    <row r="23" spans="1:8" x14ac:dyDescent="0.2">
      <c r="A23" t="s">
        <v>208</v>
      </c>
      <c r="B23" t="s">
        <v>183</v>
      </c>
      <c r="C23" t="s">
        <v>153</v>
      </c>
      <c r="D23" t="s">
        <v>153</v>
      </c>
      <c r="E23" t="s">
        <v>153</v>
      </c>
      <c r="F23" t="s">
        <v>153</v>
      </c>
      <c r="G23" t="s">
        <v>60</v>
      </c>
      <c r="H23" t="s">
        <v>153</v>
      </c>
    </row>
    <row r="24" spans="1:8" x14ac:dyDescent="0.2">
      <c r="A24" t="s">
        <v>209</v>
      </c>
      <c r="B24" t="s">
        <v>183</v>
      </c>
      <c r="C24" t="s">
        <v>153</v>
      </c>
      <c r="D24" t="s">
        <v>153</v>
      </c>
      <c r="E24" t="s">
        <v>153</v>
      </c>
      <c r="F24" t="s">
        <v>153</v>
      </c>
      <c r="G24" t="s">
        <v>153</v>
      </c>
      <c r="H24" t="s">
        <v>61</v>
      </c>
    </row>
    <row r="25" spans="1:8" x14ac:dyDescent="0.2">
      <c r="A25" t="s">
        <v>210</v>
      </c>
      <c r="B25" t="s">
        <v>169</v>
      </c>
      <c r="C25" t="s">
        <v>57</v>
      </c>
      <c r="D25" t="s">
        <v>27</v>
      </c>
      <c r="E25" t="s">
        <v>153</v>
      </c>
      <c r="F25" t="s">
        <v>153</v>
      </c>
      <c r="G25" t="s">
        <v>153</v>
      </c>
      <c r="H25" t="s">
        <v>153</v>
      </c>
    </row>
    <row r="26" spans="1:8" x14ac:dyDescent="0.2">
      <c r="A26" t="s">
        <v>211</v>
      </c>
      <c r="B26" t="s">
        <v>166</v>
      </c>
      <c r="C26" t="s">
        <v>153</v>
      </c>
      <c r="D26" t="s">
        <v>153</v>
      </c>
      <c r="E26" t="s">
        <v>153</v>
      </c>
      <c r="F26" t="s">
        <v>153</v>
      </c>
      <c r="G26" t="s">
        <v>60</v>
      </c>
      <c r="H26" t="s">
        <v>153</v>
      </c>
    </row>
    <row r="27" spans="1:8" x14ac:dyDescent="0.2">
      <c r="A27" t="s">
        <v>212</v>
      </c>
      <c r="B27" t="s">
        <v>178</v>
      </c>
      <c r="C27" t="s">
        <v>153</v>
      </c>
      <c r="D27" t="s">
        <v>153</v>
      </c>
      <c r="E27" t="s">
        <v>153</v>
      </c>
      <c r="F27" t="s">
        <v>153</v>
      </c>
      <c r="G27" t="s">
        <v>60</v>
      </c>
      <c r="H27" t="s">
        <v>153</v>
      </c>
    </row>
    <row r="28" spans="1:8" x14ac:dyDescent="0.2">
      <c r="A28" t="s">
        <v>213</v>
      </c>
      <c r="B28" t="s">
        <v>178</v>
      </c>
      <c r="C28" t="s">
        <v>153</v>
      </c>
      <c r="D28" t="s">
        <v>153</v>
      </c>
      <c r="E28" t="s">
        <v>153</v>
      </c>
      <c r="F28" t="s">
        <v>153</v>
      </c>
      <c r="G28" t="s">
        <v>60</v>
      </c>
      <c r="H28" t="s">
        <v>153</v>
      </c>
    </row>
    <row r="29" spans="1:8" x14ac:dyDescent="0.2">
      <c r="A29" t="s">
        <v>267</v>
      </c>
      <c r="B29" t="s">
        <v>174</v>
      </c>
      <c r="H29" t="s">
        <v>61</v>
      </c>
    </row>
    <row r="30" spans="1:8" x14ac:dyDescent="0.2">
      <c r="A30" t="s">
        <v>214</v>
      </c>
      <c r="B30" t="s">
        <v>186</v>
      </c>
      <c r="C30" t="s">
        <v>153</v>
      </c>
      <c r="D30" t="s">
        <v>153</v>
      </c>
      <c r="E30" t="s">
        <v>153</v>
      </c>
      <c r="F30" t="s">
        <v>153</v>
      </c>
      <c r="G30" t="s">
        <v>60</v>
      </c>
      <c r="H30" t="s">
        <v>153</v>
      </c>
    </row>
    <row r="31" spans="1:8" x14ac:dyDescent="0.2">
      <c r="A31" t="s">
        <v>215</v>
      </c>
      <c r="B31" t="s">
        <v>167</v>
      </c>
      <c r="C31" t="s">
        <v>57</v>
      </c>
      <c r="D31" t="s">
        <v>153</v>
      </c>
      <c r="E31" t="s">
        <v>58</v>
      </c>
      <c r="F31" t="s">
        <v>153</v>
      </c>
      <c r="G31" t="s">
        <v>60</v>
      </c>
      <c r="H31" t="s">
        <v>153</v>
      </c>
    </row>
    <row r="32" spans="1:8" x14ac:dyDescent="0.2">
      <c r="A32" t="s">
        <v>216</v>
      </c>
      <c r="B32" t="s">
        <v>173</v>
      </c>
      <c r="C32" t="s">
        <v>153</v>
      </c>
      <c r="D32" t="s">
        <v>153</v>
      </c>
      <c r="E32" t="s">
        <v>153</v>
      </c>
      <c r="F32" t="s">
        <v>59</v>
      </c>
      <c r="G32" t="s">
        <v>153</v>
      </c>
      <c r="H32" t="s">
        <v>61</v>
      </c>
    </row>
    <row r="33" spans="1:8" x14ac:dyDescent="0.2">
      <c r="A33" t="s">
        <v>217</v>
      </c>
      <c r="B33" t="s">
        <v>159</v>
      </c>
      <c r="C33" t="s">
        <v>57</v>
      </c>
      <c r="D33" t="s">
        <v>27</v>
      </c>
      <c r="E33" t="s">
        <v>58</v>
      </c>
      <c r="F33" t="s">
        <v>153</v>
      </c>
      <c r="G33" t="s">
        <v>153</v>
      </c>
      <c r="H33" t="s">
        <v>153</v>
      </c>
    </row>
    <row r="34" spans="1:8" x14ac:dyDescent="0.2">
      <c r="A34" t="s">
        <v>218</v>
      </c>
      <c r="B34" t="s">
        <v>59</v>
      </c>
      <c r="C34" t="s">
        <v>153</v>
      </c>
      <c r="D34" t="s">
        <v>153</v>
      </c>
      <c r="E34" t="s">
        <v>153</v>
      </c>
      <c r="F34" t="s">
        <v>59</v>
      </c>
      <c r="G34" t="s">
        <v>153</v>
      </c>
      <c r="H34" t="s">
        <v>153</v>
      </c>
    </row>
    <row r="35" spans="1:8" x14ac:dyDescent="0.2">
      <c r="A35" t="s">
        <v>219</v>
      </c>
      <c r="B35" t="s">
        <v>181</v>
      </c>
      <c r="C35" t="s">
        <v>153</v>
      </c>
      <c r="D35" t="s">
        <v>153</v>
      </c>
      <c r="E35" t="s">
        <v>153</v>
      </c>
      <c r="F35" t="s">
        <v>59</v>
      </c>
      <c r="G35" t="s">
        <v>153</v>
      </c>
      <c r="H35" t="s">
        <v>61</v>
      </c>
    </row>
    <row r="36" spans="1:8" x14ac:dyDescent="0.2">
      <c r="A36" t="s">
        <v>220</v>
      </c>
      <c r="B36" t="s">
        <v>59</v>
      </c>
      <c r="C36" t="s">
        <v>153</v>
      </c>
      <c r="D36" t="s">
        <v>153</v>
      </c>
      <c r="E36" t="s">
        <v>153</v>
      </c>
      <c r="F36" t="s">
        <v>59</v>
      </c>
      <c r="G36" t="s">
        <v>153</v>
      </c>
      <c r="H36" t="s">
        <v>153</v>
      </c>
    </row>
    <row r="37" spans="1:8" x14ac:dyDescent="0.2">
      <c r="A37" t="s">
        <v>221</v>
      </c>
      <c r="B37" t="s">
        <v>164</v>
      </c>
      <c r="C37" t="s">
        <v>57</v>
      </c>
      <c r="D37" t="s">
        <v>27</v>
      </c>
      <c r="E37" t="s">
        <v>58</v>
      </c>
      <c r="F37" t="s">
        <v>153</v>
      </c>
      <c r="G37" t="s">
        <v>60</v>
      </c>
      <c r="H37" t="s">
        <v>153</v>
      </c>
    </row>
    <row r="38" spans="1:8" x14ac:dyDescent="0.2">
      <c r="A38" t="s">
        <v>101</v>
      </c>
      <c r="B38" t="s">
        <v>158</v>
      </c>
      <c r="C38" t="s">
        <v>57</v>
      </c>
      <c r="D38" t="s">
        <v>27</v>
      </c>
      <c r="E38" t="s">
        <v>58</v>
      </c>
      <c r="F38" t="s">
        <v>153</v>
      </c>
      <c r="G38" t="s">
        <v>60</v>
      </c>
      <c r="H38" t="s">
        <v>153</v>
      </c>
    </row>
    <row r="39" spans="1:8" x14ac:dyDescent="0.2">
      <c r="A39" t="s">
        <v>222</v>
      </c>
      <c r="B39" t="s">
        <v>178</v>
      </c>
      <c r="C39" t="s">
        <v>153</v>
      </c>
      <c r="D39" t="s">
        <v>153</v>
      </c>
      <c r="E39" t="s">
        <v>153</v>
      </c>
      <c r="F39" t="s">
        <v>59</v>
      </c>
      <c r="G39" t="s">
        <v>153</v>
      </c>
      <c r="H39" t="s">
        <v>153</v>
      </c>
    </row>
    <row r="40" spans="1:8" x14ac:dyDescent="0.2">
      <c r="A40" t="s">
        <v>223</v>
      </c>
      <c r="B40" t="s">
        <v>182</v>
      </c>
      <c r="C40" t="s">
        <v>153</v>
      </c>
      <c r="D40" t="s">
        <v>153</v>
      </c>
      <c r="E40" t="s">
        <v>153</v>
      </c>
      <c r="F40" t="s">
        <v>59</v>
      </c>
      <c r="G40" t="s">
        <v>153</v>
      </c>
      <c r="H40" t="s">
        <v>61</v>
      </c>
    </row>
    <row r="41" spans="1:8" x14ac:dyDescent="0.2">
      <c r="A41" t="s">
        <v>224</v>
      </c>
      <c r="B41" t="s">
        <v>162</v>
      </c>
      <c r="C41" t="s">
        <v>153</v>
      </c>
      <c r="D41" t="s">
        <v>153</v>
      </c>
      <c r="E41" t="s">
        <v>58</v>
      </c>
      <c r="F41" t="s">
        <v>153</v>
      </c>
      <c r="G41" t="s">
        <v>153</v>
      </c>
      <c r="H41" t="s">
        <v>153</v>
      </c>
    </row>
    <row r="42" spans="1:8" x14ac:dyDescent="0.2">
      <c r="A42" t="s">
        <v>225</v>
      </c>
      <c r="B42" t="s">
        <v>170</v>
      </c>
      <c r="C42" t="s">
        <v>57</v>
      </c>
      <c r="D42" t="s">
        <v>153</v>
      </c>
      <c r="E42" t="s">
        <v>153</v>
      </c>
      <c r="F42" t="s">
        <v>153</v>
      </c>
      <c r="G42" t="s">
        <v>153</v>
      </c>
      <c r="H42" t="s">
        <v>153</v>
      </c>
    </row>
    <row r="43" spans="1:8" x14ac:dyDescent="0.2">
      <c r="A43" t="s">
        <v>226</v>
      </c>
      <c r="B43" t="s">
        <v>159</v>
      </c>
      <c r="C43" t="s">
        <v>153</v>
      </c>
      <c r="D43" t="s">
        <v>153</v>
      </c>
      <c r="E43" t="s">
        <v>153</v>
      </c>
      <c r="F43" t="s">
        <v>59</v>
      </c>
      <c r="G43" t="s">
        <v>153</v>
      </c>
      <c r="H43" t="s">
        <v>61</v>
      </c>
    </row>
    <row r="44" spans="1:8" x14ac:dyDescent="0.2">
      <c r="A44" t="s">
        <v>227</v>
      </c>
      <c r="B44" t="s">
        <v>171</v>
      </c>
      <c r="C44" t="s">
        <v>57</v>
      </c>
      <c r="D44" t="s">
        <v>153</v>
      </c>
      <c r="E44" t="s">
        <v>153</v>
      </c>
      <c r="F44" t="s">
        <v>153</v>
      </c>
      <c r="G44" t="s">
        <v>60</v>
      </c>
      <c r="H44" t="s">
        <v>153</v>
      </c>
    </row>
    <row r="45" spans="1:8" x14ac:dyDescent="0.2">
      <c r="A45" t="s">
        <v>228</v>
      </c>
      <c r="B45" t="s">
        <v>170</v>
      </c>
      <c r="C45" t="s">
        <v>57</v>
      </c>
      <c r="D45" t="s">
        <v>153</v>
      </c>
      <c r="E45" t="s">
        <v>153</v>
      </c>
      <c r="F45" t="s">
        <v>153</v>
      </c>
      <c r="G45" t="s">
        <v>153</v>
      </c>
      <c r="H45" t="s">
        <v>153</v>
      </c>
    </row>
    <row r="46" spans="1:8" x14ac:dyDescent="0.2">
      <c r="A46" t="s">
        <v>229</v>
      </c>
      <c r="B46" t="s">
        <v>162</v>
      </c>
      <c r="C46" t="s">
        <v>153</v>
      </c>
      <c r="D46" t="s">
        <v>153</v>
      </c>
      <c r="E46" t="s">
        <v>58</v>
      </c>
      <c r="F46" t="s">
        <v>153</v>
      </c>
      <c r="G46" t="s">
        <v>153</v>
      </c>
      <c r="H46" t="s">
        <v>153</v>
      </c>
    </row>
    <row r="47" spans="1:8" x14ac:dyDescent="0.2">
      <c r="A47" t="s">
        <v>230</v>
      </c>
      <c r="B47" t="s">
        <v>162</v>
      </c>
      <c r="C47" t="s">
        <v>153</v>
      </c>
      <c r="D47" t="s">
        <v>153</v>
      </c>
      <c r="E47" t="s">
        <v>58</v>
      </c>
      <c r="F47" t="s">
        <v>153</v>
      </c>
      <c r="G47" t="s">
        <v>153</v>
      </c>
      <c r="H47" t="s">
        <v>153</v>
      </c>
    </row>
    <row r="48" spans="1:8" x14ac:dyDescent="0.2">
      <c r="A48" t="s">
        <v>231</v>
      </c>
      <c r="B48" t="s">
        <v>179</v>
      </c>
      <c r="C48" t="s">
        <v>153</v>
      </c>
      <c r="D48" t="s">
        <v>153</v>
      </c>
      <c r="E48" t="s">
        <v>153</v>
      </c>
      <c r="F48" t="s">
        <v>59</v>
      </c>
      <c r="G48" t="s">
        <v>153</v>
      </c>
      <c r="H48" t="s">
        <v>153</v>
      </c>
    </row>
    <row r="49" spans="1:8" x14ac:dyDescent="0.2">
      <c r="A49" t="s">
        <v>232</v>
      </c>
      <c r="B49" t="s">
        <v>182</v>
      </c>
      <c r="C49" t="s">
        <v>153</v>
      </c>
      <c r="D49" t="s">
        <v>153</v>
      </c>
      <c r="E49" t="s">
        <v>153</v>
      </c>
      <c r="F49" t="s">
        <v>153</v>
      </c>
      <c r="G49" t="s">
        <v>60</v>
      </c>
      <c r="H49" t="s">
        <v>153</v>
      </c>
    </row>
    <row r="50" spans="1:8" x14ac:dyDescent="0.2">
      <c r="A50" t="s">
        <v>233</v>
      </c>
      <c r="B50" t="s">
        <v>174</v>
      </c>
      <c r="C50" t="s">
        <v>153</v>
      </c>
      <c r="D50" t="s">
        <v>153</v>
      </c>
      <c r="E50" t="s">
        <v>153</v>
      </c>
      <c r="F50" t="s">
        <v>153</v>
      </c>
      <c r="G50" t="s">
        <v>153</v>
      </c>
      <c r="H50" t="s">
        <v>61</v>
      </c>
    </row>
    <row r="51" spans="1:8" x14ac:dyDescent="0.2">
      <c r="A51" t="s">
        <v>0</v>
      </c>
      <c r="B51" t="s">
        <v>161</v>
      </c>
      <c r="C51" t="s">
        <v>57</v>
      </c>
      <c r="D51" t="s">
        <v>27</v>
      </c>
      <c r="E51" t="s">
        <v>58</v>
      </c>
      <c r="F51" t="s">
        <v>153</v>
      </c>
      <c r="G51" t="s">
        <v>60</v>
      </c>
      <c r="H51" t="s">
        <v>153</v>
      </c>
    </row>
    <row r="52" spans="1:8" x14ac:dyDescent="0.2">
      <c r="A52" t="s">
        <v>28</v>
      </c>
      <c r="B52" t="s">
        <v>157</v>
      </c>
      <c r="C52" t="s">
        <v>57</v>
      </c>
      <c r="D52" t="s">
        <v>27</v>
      </c>
      <c r="E52" t="s">
        <v>58</v>
      </c>
      <c r="F52" t="s">
        <v>153</v>
      </c>
      <c r="G52" t="s">
        <v>153</v>
      </c>
      <c r="H52" t="s">
        <v>153</v>
      </c>
    </row>
    <row r="53" spans="1:8" x14ac:dyDescent="0.2">
      <c r="A53" t="s">
        <v>234</v>
      </c>
      <c r="B53" t="s">
        <v>59</v>
      </c>
      <c r="C53" t="s">
        <v>153</v>
      </c>
      <c r="D53" t="s">
        <v>153</v>
      </c>
      <c r="E53" t="s">
        <v>153</v>
      </c>
      <c r="F53" t="s">
        <v>59</v>
      </c>
      <c r="G53" t="s">
        <v>153</v>
      </c>
      <c r="H53" t="s">
        <v>153</v>
      </c>
    </row>
    <row r="54" spans="1:8" x14ac:dyDescent="0.2">
      <c r="A54" t="s">
        <v>117</v>
      </c>
      <c r="B54" t="s">
        <v>166</v>
      </c>
      <c r="C54" t="s">
        <v>153</v>
      </c>
      <c r="D54" t="s">
        <v>153</v>
      </c>
      <c r="E54" t="s">
        <v>153</v>
      </c>
      <c r="F54" t="s">
        <v>153</v>
      </c>
      <c r="G54" t="s">
        <v>153</v>
      </c>
      <c r="H54" t="s">
        <v>61</v>
      </c>
    </row>
    <row r="55" spans="1:8" x14ac:dyDescent="0.2">
      <c r="A55" t="s">
        <v>69</v>
      </c>
      <c r="B55" t="s">
        <v>166</v>
      </c>
      <c r="C55" t="s">
        <v>153</v>
      </c>
      <c r="D55" t="s">
        <v>153</v>
      </c>
      <c r="E55" t="s">
        <v>153</v>
      </c>
      <c r="F55" t="s">
        <v>59</v>
      </c>
      <c r="G55" t="s">
        <v>153</v>
      </c>
      <c r="H55" t="s">
        <v>61</v>
      </c>
    </row>
    <row r="56" spans="1:8" x14ac:dyDescent="0.2">
      <c r="A56" t="s">
        <v>235</v>
      </c>
      <c r="B56" t="s">
        <v>162</v>
      </c>
      <c r="C56" t="s">
        <v>153</v>
      </c>
      <c r="D56" t="s">
        <v>153</v>
      </c>
      <c r="E56" t="s">
        <v>153</v>
      </c>
      <c r="F56" t="s">
        <v>59</v>
      </c>
      <c r="G56" t="s">
        <v>153</v>
      </c>
      <c r="H56" t="s">
        <v>153</v>
      </c>
    </row>
    <row r="57" spans="1:8" x14ac:dyDescent="0.2">
      <c r="A57" t="s">
        <v>236</v>
      </c>
      <c r="B57" t="s">
        <v>166</v>
      </c>
      <c r="C57" t="s">
        <v>57</v>
      </c>
      <c r="D57" t="s">
        <v>27</v>
      </c>
      <c r="E57" t="s">
        <v>58</v>
      </c>
      <c r="F57" t="s">
        <v>153</v>
      </c>
      <c r="G57" t="s">
        <v>153</v>
      </c>
      <c r="H57" t="s">
        <v>153</v>
      </c>
    </row>
    <row r="58" spans="1:8" x14ac:dyDescent="0.2">
      <c r="A58" t="s">
        <v>237</v>
      </c>
      <c r="B58" t="s">
        <v>162</v>
      </c>
      <c r="C58" t="s">
        <v>153</v>
      </c>
      <c r="D58" t="s">
        <v>153</v>
      </c>
      <c r="E58" t="s">
        <v>153</v>
      </c>
      <c r="F58" t="s">
        <v>153</v>
      </c>
      <c r="G58" t="s">
        <v>60</v>
      </c>
      <c r="H58" t="s">
        <v>153</v>
      </c>
    </row>
    <row r="59" spans="1:8" x14ac:dyDescent="0.2">
      <c r="A59" t="s">
        <v>175</v>
      </c>
      <c r="B59" t="s">
        <v>176</v>
      </c>
      <c r="F59" t="s">
        <v>59</v>
      </c>
    </row>
    <row r="60" spans="1:8" x14ac:dyDescent="0.2">
      <c r="A60" t="s">
        <v>238</v>
      </c>
      <c r="B60" t="s">
        <v>167</v>
      </c>
      <c r="C60" t="s">
        <v>153</v>
      </c>
      <c r="D60" t="s">
        <v>27</v>
      </c>
      <c r="E60" t="s">
        <v>153</v>
      </c>
      <c r="F60" t="s">
        <v>153</v>
      </c>
      <c r="G60" t="s">
        <v>153</v>
      </c>
      <c r="H60" t="s">
        <v>153</v>
      </c>
    </row>
    <row r="61" spans="1:8" x14ac:dyDescent="0.2">
      <c r="A61" t="s">
        <v>239</v>
      </c>
      <c r="B61" t="s">
        <v>165</v>
      </c>
      <c r="C61" t="s">
        <v>153</v>
      </c>
      <c r="D61" t="s">
        <v>27</v>
      </c>
      <c r="E61" t="s">
        <v>58</v>
      </c>
      <c r="F61" t="s">
        <v>153</v>
      </c>
      <c r="G61" t="s">
        <v>60</v>
      </c>
      <c r="H61" t="s">
        <v>153</v>
      </c>
    </row>
    <row r="62" spans="1:8" x14ac:dyDescent="0.2">
      <c r="A62" t="s">
        <v>240</v>
      </c>
      <c r="B62" t="s">
        <v>183</v>
      </c>
      <c r="C62" t="s">
        <v>153</v>
      </c>
      <c r="D62" t="s">
        <v>153</v>
      </c>
      <c r="E62" t="s">
        <v>153</v>
      </c>
      <c r="F62" t="s">
        <v>59</v>
      </c>
      <c r="G62" t="s">
        <v>153</v>
      </c>
      <c r="H62" t="s">
        <v>153</v>
      </c>
    </row>
    <row r="63" spans="1:8" x14ac:dyDescent="0.2">
      <c r="A63" t="s">
        <v>241</v>
      </c>
      <c r="B63" t="s">
        <v>170</v>
      </c>
      <c r="C63" t="s">
        <v>57</v>
      </c>
      <c r="D63" t="s">
        <v>153</v>
      </c>
      <c r="E63" t="s">
        <v>153</v>
      </c>
      <c r="F63" t="s">
        <v>153</v>
      </c>
      <c r="G63" t="s">
        <v>153</v>
      </c>
      <c r="H63" t="s">
        <v>153</v>
      </c>
    </row>
    <row r="64" spans="1:8" s="3" customFormat="1" x14ac:dyDescent="0.2">
      <c r="A64" s="3" t="s">
        <v>180</v>
      </c>
      <c r="B64" s="3" t="s">
        <v>59</v>
      </c>
      <c r="F64" s="3" t="s">
        <v>59</v>
      </c>
    </row>
    <row r="65" spans="1:8" x14ac:dyDescent="0.2">
      <c r="A65" t="s">
        <v>242</v>
      </c>
      <c r="B65" t="s">
        <v>178</v>
      </c>
      <c r="C65" t="s">
        <v>153</v>
      </c>
      <c r="D65" t="s">
        <v>153</v>
      </c>
      <c r="E65" t="s">
        <v>153</v>
      </c>
      <c r="F65" t="s">
        <v>59</v>
      </c>
      <c r="G65" t="s">
        <v>153</v>
      </c>
      <c r="H65" t="s">
        <v>61</v>
      </c>
    </row>
    <row r="66" spans="1:8" x14ac:dyDescent="0.2">
      <c r="A66" t="s">
        <v>243</v>
      </c>
      <c r="B66" t="s">
        <v>163</v>
      </c>
      <c r="C66" t="s">
        <v>57</v>
      </c>
      <c r="D66" t="s">
        <v>27</v>
      </c>
      <c r="E66" t="s">
        <v>58</v>
      </c>
      <c r="F66" t="s">
        <v>153</v>
      </c>
      <c r="G66" t="s">
        <v>60</v>
      </c>
      <c r="H66" t="s">
        <v>153</v>
      </c>
    </row>
    <row r="67" spans="1:8" x14ac:dyDescent="0.2">
      <c r="A67" t="s">
        <v>244</v>
      </c>
      <c r="B67" t="s">
        <v>160</v>
      </c>
      <c r="C67" t="s">
        <v>57</v>
      </c>
      <c r="D67" t="s">
        <v>27</v>
      </c>
      <c r="E67" t="s">
        <v>58</v>
      </c>
      <c r="F67" t="s">
        <v>153</v>
      </c>
      <c r="G67" t="s">
        <v>60</v>
      </c>
      <c r="H67" t="s">
        <v>153</v>
      </c>
    </row>
    <row r="68" spans="1:8" x14ac:dyDescent="0.2">
      <c r="A68" t="s">
        <v>245</v>
      </c>
      <c r="B68" t="s">
        <v>167</v>
      </c>
      <c r="C68" t="s">
        <v>153</v>
      </c>
      <c r="D68" t="s">
        <v>153</v>
      </c>
      <c r="E68" t="s">
        <v>153</v>
      </c>
      <c r="F68" t="s">
        <v>153</v>
      </c>
      <c r="G68" t="s">
        <v>60</v>
      </c>
      <c r="H68" t="s">
        <v>153</v>
      </c>
    </row>
    <row r="69" spans="1:8" s="4" customFormat="1" x14ac:dyDescent="0.2">
      <c r="A69" s="4" t="s">
        <v>270</v>
      </c>
      <c r="B69" s="4" t="s">
        <v>170</v>
      </c>
      <c r="C69" s="4" t="s">
        <v>57</v>
      </c>
    </row>
    <row r="70" spans="1:8" x14ac:dyDescent="0.2">
      <c r="A70" t="s">
        <v>246</v>
      </c>
      <c r="B70" t="s">
        <v>165</v>
      </c>
      <c r="C70" t="s">
        <v>153</v>
      </c>
      <c r="D70" t="s">
        <v>153</v>
      </c>
      <c r="E70" t="s">
        <v>153</v>
      </c>
      <c r="F70" t="s">
        <v>59</v>
      </c>
      <c r="G70" t="s">
        <v>153</v>
      </c>
      <c r="H70" t="s">
        <v>153</v>
      </c>
    </row>
    <row r="71" spans="1:8" x14ac:dyDescent="0.2">
      <c r="A71" t="s">
        <v>247</v>
      </c>
      <c r="B71" t="s">
        <v>59</v>
      </c>
      <c r="C71" t="s">
        <v>153</v>
      </c>
      <c r="D71" t="s">
        <v>153</v>
      </c>
      <c r="E71" t="s">
        <v>153</v>
      </c>
      <c r="F71" t="s">
        <v>59</v>
      </c>
      <c r="G71" t="s">
        <v>153</v>
      </c>
      <c r="H71" t="s">
        <v>153</v>
      </c>
    </row>
    <row r="72" spans="1:8" x14ac:dyDescent="0.2">
      <c r="A72" t="s">
        <v>248</v>
      </c>
      <c r="B72" t="s">
        <v>184</v>
      </c>
      <c r="C72" t="s">
        <v>153</v>
      </c>
      <c r="D72" t="s">
        <v>153</v>
      </c>
      <c r="E72" t="s">
        <v>153</v>
      </c>
      <c r="F72" t="s">
        <v>59</v>
      </c>
      <c r="G72" t="s">
        <v>153</v>
      </c>
      <c r="H72" t="s">
        <v>61</v>
      </c>
    </row>
    <row r="73" spans="1:8" x14ac:dyDescent="0.2">
      <c r="A73" t="s">
        <v>249</v>
      </c>
      <c r="B73" t="s">
        <v>167</v>
      </c>
      <c r="C73" t="s">
        <v>153</v>
      </c>
      <c r="D73" t="s">
        <v>27</v>
      </c>
      <c r="E73" t="s">
        <v>153</v>
      </c>
      <c r="F73" t="s">
        <v>153</v>
      </c>
      <c r="G73" t="s">
        <v>153</v>
      </c>
      <c r="H73" t="s">
        <v>153</v>
      </c>
    </row>
    <row r="74" spans="1:8" x14ac:dyDescent="0.2">
      <c r="A74" t="s">
        <v>250</v>
      </c>
      <c r="B74" t="s">
        <v>167</v>
      </c>
      <c r="C74" t="s">
        <v>153</v>
      </c>
      <c r="D74" t="s">
        <v>153</v>
      </c>
      <c r="E74" t="s">
        <v>153</v>
      </c>
      <c r="F74" t="s">
        <v>59</v>
      </c>
      <c r="G74" t="s">
        <v>153</v>
      </c>
      <c r="H74" t="s">
        <v>61</v>
      </c>
    </row>
    <row r="75" spans="1:8" x14ac:dyDescent="0.2">
      <c r="A75" t="s">
        <v>187</v>
      </c>
      <c r="B75" t="s">
        <v>162</v>
      </c>
      <c r="C75" t="s">
        <v>153</v>
      </c>
      <c r="D75" t="s">
        <v>153</v>
      </c>
      <c r="E75" t="s">
        <v>153</v>
      </c>
      <c r="F75" t="s">
        <v>59</v>
      </c>
      <c r="G75" t="s">
        <v>153</v>
      </c>
      <c r="H75" t="s">
        <v>153</v>
      </c>
    </row>
    <row r="76" spans="1:8" x14ac:dyDescent="0.2">
      <c r="A76" t="s">
        <v>187</v>
      </c>
      <c r="B76" t="s">
        <v>162</v>
      </c>
      <c r="H76" t="s">
        <v>61</v>
      </c>
    </row>
    <row r="77" spans="1:8" x14ac:dyDescent="0.2">
      <c r="A77" t="s">
        <v>251</v>
      </c>
      <c r="B77" t="s">
        <v>59</v>
      </c>
      <c r="C77" t="s">
        <v>153</v>
      </c>
      <c r="D77" t="s">
        <v>153</v>
      </c>
      <c r="E77" t="s">
        <v>153</v>
      </c>
      <c r="F77" t="s">
        <v>59</v>
      </c>
      <c r="G77" t="s">
        <v>153</v>
      </c>
      <c r="H77" t="s">
        <v>153</v>
      </c>
    </row>
    <row r="78" spans="1:8" x14ac:dyDescent="0.2">
      <c r="A78" t="s">
        <v>252</v>
      </c>
      <c r="B78" t="s">
        <v>163</v>
      </c>
      <c r="C78" t="s">
        <v>153</v>
      </c>
      <c r="D78" t="s">
        <v>153</v>
      </c>
      <c r="E78" t="s">
        <v>153</v>
      </c>
      <c r="F78" t="s">
        <v>59</v>
      </c>
      <c r="G78" t="s">
        <v>153</v>
      </c>
      <c r="H78" t="s">
        <v>61</v>
      </c>
    </row>
    <row r="79" spans="1:8" x14ac:dyDescent="0.2">
      <c r="A79" t="s">
        <v>253</v>
      </c>
      <c r="B79" t="s">
        <v>59</v>
      </c>
      <c r="C79" t="s">
        <v>153</v>
      </c>
      <c r="D79" t="s">
        <v>153</v>
      </c>
      <c r="E79" t="s">
        <v>153</v>
      </c>
      <c r="F79" t="s">
        <v>153</v>
      </c>
      <c r="G79" t="s">
        <v>153</v>
      </c>
      <c r="H79" t="s">
        <v>61</v>
      </c>
    </row>
    <row r="80" spans="1:8" x14ac:dyDescent="0.2">
      <c r="A80" t="s">
        <v>254</v>
      </c>
      <c r="B80" t="s">
        <v>167</v>
      </c>
      <c r="C80" t="s">
        <v>153</v>
      </c>
      <c r="D80" t="s">
        <v>153</v>
      </c>
      <c r="E80" t="s">
        <v>153</v>
      </c>
      <c r="F80" t="s">
        <v>153</v>
      </c>
      <c r="G80" t="s">
        <v>153</v>
      </c>
      <c r="H80" t="s">
        <v>61</v>
      </c>
    </row>
    <row r="81" spans="1:8" x14ac:dyDescent="0.2">
      <c r="A81" t="s">
        <v>255</v>
      </c>
      <c r="B81" t="s">
        <v>165</v>
      </c>
      <c r="C81" t="s">
        <v>57</v>
      </c>
      <c r="D81" t="s">
        <v>27</v>
      </c>
      <c r="E81" t="s">
        <v>58</v>
      </c>
      <c r="F81" t="s">
        <v>153</v>
      </c>
      <c r="G81" t="s">
        <v>60</v>
      </c>
      <c r="H81" t="s">
        <v>153</v>
      </c>
    </row>
    <row r="82" spans="1:8" x14ac:dyDescent="0.2">
      <c r="A82" t="s">
        <v>256</v>
      </c>
      <c r="B82" t="s">
        <v>59</v>
      </c>
      <c r="C82" t="s">
        <v>57</v>
      </c>
      <c r="D82" t="s">
        <v>153</v>
      </c>
      <c r="E82" t="s">
        <v>58</v>
      </c>
      <c r="F82" t="s">
        <v>153</v>
      </c>
      <c r="G82" t="s">
        <v>60</v>
      </c>
      <c r="H82" t="s">
        <v>153</v>
      </c>
    </row>
    <row r="83" spans="1:8" x14ac:dyDescent="0.2">
      <c r="A83" t="s">
        <v>257</v>
      </c>
      <c r="B83" t="s">
        <v>171</v>
      </c>
      <c r="C83" t="s">
        <v>57</v>
      </c>
      <c r="D83" t="s">
        <v>153</v>
      </c>
      <c r="E83" t="s">
        <v>153</v>
      </c>
      <c r="F83" t="s">
        <v>153</v>
      </c>
      <c r="G83" t="s">
        <v>153</v>
      </c>
      <c r="H83" t="s">
        <v>153</v>
      </c>
    </row>
    <row r="84" spans="1:8" x14ac:dyDescent="0.2">
      <c r="A84" t="s">
        <v>258</v>
      </c>
      <c r="B84" t="s">
        <v>156</v>
      </c>
      <c r="C84" t="s">
        <v>57</v>
      </c>
      <c r="D84" t="s">
        <v>153</v>
      </c>
      <c r="E84" t="s">
        <v>153</v>
      </c>
      <c r="F84" t="s">
        <v>153</v>
      </c>
      <c r="G84" t="s">
        <v>153</v>
      </c>
      <c r="H84" t="s">
        <v>153</v>
      </c>
    </row>
    <row r="85" spans="1:8" x14ac:dyDescent="0.2">
      <c r="A85" t="s">
        <v>259</v>
      </c>
      <c r="B85" t="s">
        <v>178</v>
      </c>
      <c r="C85" t="s">
        <v>153</v>
      </c>
      <c r="D85" t="s">
        <v>153</v>
      </c>
      <c r="E85" t="s">
        <v>153</v>
      </c>
      <c r="F85" t="s">
        <v>153</v>
      </c>
      <c r="G85" t="s">
        <v>60</v>
      </c>
      <c r="H85" t="s">
        <v>153</v>
      </c>
    </row>
    <row r="86" spans="1:8" x14ac:dyDescent="0.2">
      <c r="A86" t="s">
        <v>260</v>
      </c>
      <c r="B86" t="s">
        <v>156</v>
      </c>
      <c r="C86" t="s">
        <v>57</v>
      </c>
      <c r="D86" t="s">
        <v>27</v>
      </c>
      <c r="E86" t="s">
        <v>58</v>
      </c>
      <c r="F86" t="s">
        <v>153</v>
      </c>
      <c r="G86" t="s">
        <v>60</v>
      </c>
      <c r="H86" t="s">
        <v>153</v>
      </c>
    </row>
    <row r="87" spans="1:8" x14ac:dyDescent="0.2">
      <c r="A87" t="s">
        <v>261</v>
      </c>
      <c r="B87" t="s">
        <v>185</v>
      </c>
      <c r="C87" t="s">
        <v>153</v>
      </c>
      <c r="D87" t="s">
        <v>153</v>
      </c>
      <c r="E87" t="s">
        <v>153</v>
      </c>
      <c r="F87" t="s">
        <v>59</v>
      </c>
      <c r="G87" t="s">
        <v>153</v>
      </c>
      <c r="H87" t="s">
        <v>153</v>
      </c>
    </row>
    <row r="88" spans="1:8" x14ac:dyDescent="0.2">
      <c r="A88" t="s">
        <v>262</v>
      </c>
      <c r="B88" t="s">
        <v>174</v>
      </c>
      <c r="C88" t="s">
        <v>153</v>
      </c>
      <c r="D88" t="s">
        <v>153</v>
      </c>
      <c r="E88" t="s">
        <v>153</v>
      </c>
      <c r="F88" t="s">
        <v>153</v>
      </c>
      <c r="G88" t="s">
        <v>153</v>
      </c>
      <c r="H88" t="s">
        <v>61</v>
      </c>
    </row>
    <row r="89" spans="1:8" x14ac:dyDescent="0.2">
      <c r="A89" t="s">
        <v>263</v>
      </c>
      <c r="C89" t="s">
        <v>57</v>
      </c>
      <c r="D89" t="s">
        <v>153</v>
      </c>
      <c r="E89" t="s">
        <v>153</v>
      </c>
      <c r="F89" t="s">
        <v>59</v>
      </c>
      <c r="G89" t="s">
        <v>153</v>
      </c>
      <c r="H89" t="s">
        <v>61</v>
      </c>
    </row>
    <row r="90" spans="1:8" x14ac:dyDescent="0.2">
      <c r="A90" t="s">
        <v>268</v>
      </c>
      <c r="B90" t="s">
        <v>174</v>
      </c>
    </row>
    <row r="91" spans="1:8" x14ac:dyDescent="0.2">
      <c r="A91" t="s">
        <v>264</v>
      </c>
      <c r="B91" t="s">
        <v>162</v>
      </c>
      <c r="C91" t="s">
        <v>57</v>
      </c>
      <c r="D91" t="s">
        <v>27</v>
      </c>
      <c r="E91" t="s">
        <v>153</v>
      </c>
      <c r="F91" t="s">
        <v>153</v>
      </c>
      <c r="G91" t="s">
        <v>153</v>
      </c>
      <c r="H91" t="s">
        <v>153</v>
      </c>
    </row>
    <row r="92" spans="1:8" x14ac:dyDescent="0.2">
      <c r="A92" t="s">
        <v>265</v>
      </c>
      <c r="B92" t="s">
        <v>170</v>
      </c>
      <c r="C92" t="s">
        <v>153</v>
      </c>
      <c r="D92" t="s">
        <v>153</v>
      </c>
      <c r="E92" t="s">
        <v>153</v>
      </c>
      <c r="F92" t="s">
        <v>59</v>
      </c>
      <c r="G92" t="s">
        <v>153</v>
      </c>
      <c r="H92" t="s">
        <v>153</v>
      </c>
    </row>
    <row r="95" spans="1:8" x14ac:dyDescent="0.2">
      <c r="A95" t="s">
        <v>269</v>
      </c>
    </row>
  </sheetData>
  <autoFilter ref="A1:I86" xr:uid="{32022F9C-ACFC-BA47-9F09-0C700122DE08}">
    <sortState xmlns:xlrd2="http://schemas.microsoft.com/office/spreadsheetml/2017/richdata2" ref="A2:I92">
      <sortCondition ref="A1:A9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Sheet1 (2)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Diptarko Chowdhury</dc:creator>
  <cp:lastModifiedBy>Diptarko Chowdhury</cp:lastModifiedBy>
  <dcterms:created xsi:type="dcterms:W3CDTF">2025-02-19T16:09:47Z</dcterms:created>
  <dcterms:modified xsi:type="dcterms:W3CDTF">2025-02-20T11:57:32Z</dcterms:modified>
</cp:coreProperties>
</file>