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F collage\"/>
    </mc:Choice>
  </mc:AlternateContent>
  <xr:revisionPtr revIDLastSave="0" documentId="8_{32956CF3-A663-40DF-98E2-DFA6EF3C6556}" xr6:coauthVersionLast="45" xr6:coauthVersionMax="45" xr10:uidLastSave="{00000000-0000-0000-0000-000000000000}"/>
  <bookViews>
    <workbookView xWindow="-110" yWindow="-110" windowWidth="21820" windowHeight="14020" xr2:uid="{6B85CFDB-F60C-436A-BA6C-2C73391A6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J40" i="1"/>
  <c r="J39" i="1"/>
  <c r="F3" i="1"/>
  <c r="F4" i="1"/>
  <c r="F5" i="1"/>
  <c r="F6" i="1"/>
  <c r="F7" i="1"/>
  <c r="F8" i="1"/>
  <c r="F9" i="1"/>
  <c r="F10" i="1"/>
  <c r="F2" i="1"/>
  <c r="G24" i="1"/>
  <c r="E2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D2" i="1"/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<sst xmlns="http://schemas.openxmlformats.org/spreadsheetml/2006/main" count="16" uniqueCount="14">
  <si>
    <t>P</t>
  </si>
  <si>
    <t>lambda 1</t>
  </si>
  <si>
    <t>lambda 2</t>
  </si>
  <si>
    <t>pa1(p)</t>
  </si>
  <si>
    <t>Pa2(p)</t>
  </si>
  <si>
    <t>Pa(p)</t>
  </si>
  <si>
    <t>AOQ</t>
  </si>
  <si>
    <t>n1=</t>
  </si>
  <si>
    <t>n2=</t>
  </si>
  <si>
    <t>N=</t>
  </si>
  <si>
    <t>C1=</t>
  </si>
  <si>
    <t>C2=</t>
  </si>
  <si>
    <t>lamda1</t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</si>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</sst>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Pa(p)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Sheet1!$C$24:$C$32</c:f>
              <c:numCache>
                <c:formatCode>General</c:formatCode>
                <c:ptCount val="9"/>
                <c:pt idx="0">
                  <c:v>0.96884180866157699</c:v>
                </c:pt>
                <c:pt idx="1">
                  <c:v>0.84732396241709962</c:v>
                </c:pt>
                <c:pt idx="2">
                  <c:v>0.67639952800317205</c:v>
                </c:pt>
                <c:pt idx="3">
                  <c:v>0.50557998644556601</c:v>
                </c:pt>
                <c:pt idx="4">
                  <c:v>0.36079045098367424</c:v>
                </c:pt>
                <c:pt idx="5">
                  <c:v>0.24913875789354617</c:v>
                </c:pt>
                <c:pt idx="6">
                  <c:v>0.16802927559541916</c:v>
                </c:pt>
                <c:pt idx="7">
                  <c:v>0.11140821185700177</c:v>
                </c:pt>
                <c:pt idx="8">
                  <c:v>7.2954637120843324E-2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B-4783-B7B2-A018F0B2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91215"/>
        <c:axId val="167708159"/>
      </c:scatterChart>
      <c:valAx>
        <c:axId val="4427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8159"/>
        <c:crosses val="autoZero"/>
        <c:crossBetween val="midCat"/>
      </c:valAx>
      <c:valAx>
        <c:axId val="167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9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415925</xdr:colOff>
      <xdr:row>11</xdr:row>
      <xdr:rowOff>34925</xdr:rowOff>
    </xdr:from>
    <xdr:to>
      <xdr:col>16</xdr:col>
      <xdr:colOff>111125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4F0DE-EA8B-414E-AA85-11495DC3B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B0B2-0C58-407E-BE1B-EACC5AAD41F0}">
  <dimension ref="A1:N43"/>
  <sheetViews>
    <sheetView tabSelected="1" workbookViewId="0">
      <selection activeCell="G15" sqref="G1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>
        <v>0.01</v>
      </c>
      <c r="B2">
        <f>$N$5*A2</f>
        <v>0.5</v>
      </c>
      <c r="C2">
        <f>$N$6*A2</f>
        <v>0.25</v>
      </c>
      <c r="D2">
        <f>_xlfn.POISSON.DIST($N$8,B2,1)</f>
        <v>0.90979598956895014</v>
      </c>
      <c r="E2">
        <f>_xlfn.POISSON.DIST(2,B2,0)*_xlfn.POISSON.DIST(0,C2,0)</f>
        <v>5.9045819092626836E-2</v>
      </c>
      <c r="F2">
        <f>D2+E2</f>
        <v>0.96884180866157699</v>
      </c>
    </row>
    <row r="3" spans="1:14" x14ac:dyDescent="0.35">
      <c r="A3">
        <v>0.02</v>
      </c>
      <c r="B3">
        <f t="shared" ref="B3:B10" si="0">$N$5*A3</f>
        <v>1</v>
      </c>
      <c r="C3">
        <f t="shared" ref="C3:C10" si="1">$N$6*A3</f>
        <v>0.5</v>
      </c>
      <c r="D3">
        <f t="shared" ref="D3:D10" si="2">_xlfn.POISSON.DIST($N$8,B3,1)</f>
        <v>0.73575888234288478</v>
      </c>
      <c r="E3">
        <f t="shared" ref="E3:E10" si="3">_xlfn.POISSON.DIST(2,B3,0)*_xlfn.POISSON.DIST(0,C3,0)</f>
        <v>0.1115650800742149</v>
      </c>
      <c r="F3">
        <f t="shared" ref="F3:F10" si="4">D3+E3</f>
        <v>0.84732396241709962</v>
      </c>
      <c r="M3" t="s">
        <v>9</v>
      </c>
      <c r="N3">
        <v>1000</v>
      </c>
    </row>
    <row r="4" spans="1:14" x14ac:dyDescent="0.35">
      <c r="A4">
        <v>0.03</v>
      </c>
      <c r="B4">
        <f t="shared" si="0"/>
        <v>1.5</v>
      </c>
      <c r="C4">
        <f t="shared" si="1"/>
        <v>0.75</v>
      </c>
      <c r="D4">
        <f t="shared" si="2"/>
        <v>0.55782540037107464</v>
      </c>
      <c r="E4">
        <f t="shared" si="3"/>
        <v>0.11857412763209739</v>
      </c>
      <c r="F4">
        <f t="shared" si="4"/>
        <v>0.67639952800317205</v>
      </c>
    </row>
    <row r="5" spans="1:14" x14ac:dyDescent="0.35">
      <c r="A5">
        <v>0.04</v>
      </c>
      <c r="B5">
        <f t="shared" si="0"/>
        <v>2</v>
      </c>
      <c r="C5">
        <f t="shared" si="1"/>
        <v>1</v>
      </c>
      <c r="D5">
        <f t="shared" si="2"/>
        <v>0.40600584970983811</v>
      </c>
      <c r="E5">
        <f t="shared" si="3"/>
        <v>9.9574136735727917E-2</v>
      </c>
      <c r="F5">
        <f t="shared" si="4"/>
        <v>0.50557998644556601</v>
      </c>
      <c r="M5" t="s">
        <v>7</v>
      </c>
      <c r="N5">
        <v>50</v>
      </c>
    </row>
    <row r="6" spans="1:14" x14ac:dyDescent="0.35">
      <c r="A6">
        <v>0.05</v>
      </c>
      <c r="B6">
        <f t="shared" si="0"/>
        <v>2.5</v>
      </c>
      <c r="C6">
        <f t="shared" si="1"/>
        <v>1.25</v>
      </c>
      <c r="D6">
        <f t="shared" si="2"/>
        <v>0.28729749518364578</v>
      </c>
      <c r="E6">
        <f t="shared" si="3"/>
        <v>7.3492955800028473E-2</v>
      </c>
      <c r="F6">
        <f t="shared" si="4"/>
        <v>0.36079045098367424</v>
      </c>
      <c r="M6" t="s">
        <v>8</v>
      </c>
      <c r="N6">
        <v>25</v>
      </c>
    </row>
    <row r="7" spans="1:14" x14ac:dyDescent="0.35">
      <c r="A7">
        <v>0.06</v>
      </c>
      <c r="B7">
        <f t="shared" si="0"/>
        <v>3</v>
      </c>
      <c r="C7">
        <f t="shared" si="1"/>
        <v>1.5</v>
      </c>
      <c r="D7">
        <f t="shared" si="2"/>
        <v>0.19914827347145578</v>
      </c>
      <c r="E7">
        <f t="shared" si="3"/>
        <v>4.9990484422090378E-2</v>
      </c>
      <c r="F7">
        <f t="shared" si="4"/>
        <v>0.24913875789354617</v>
      </c>
    </row>
    <row r="8" spans="1:14" x14ac:dyDescent="0.35">
      <c r="A8">
        <v>7.0000000000000007E-2</v>
      </c>
      <c r="B8">
        <f t="shared" si="0"/>
        <v>3.5000000000000004</v>
      </c>
      <c r="C8">
        <f t="shared" si="1"/>
        <v>1.7500000000000002</v>
      </c>
      <c r="D8">
        <f t="shared" si="2"/>
        <v>0.13588822540043319</v>
      </c>
      <c r="E8">
        <f t="shared" si="3"/>
        <v>3.2141050194985969E-2</v>
      </c>
      <c r="F8">
        <f t="shared" si="4"/>
        <v>0.16802927559541916</v>
      </c>
      <c r="M8" t="s">
        <v>10</v>
      </c>
      <c r="N8">
        <v>1</v>
      </c>
    </row>
    <row r="9" spans="1:14" x14ac:dyDescent="0.35">
      <c r="A9">
        <v>0.08</v>
      </c>
      <c r="B9">
        <f t="shared" si="0"/>
        <v>4</v>
      </c>
      <c r="C9">
        <f t="shared" si="1"/>
        <v>2</v>
      </c>
      <c r="D9">
        <f t="shared" si="2"/>
        <v>9.1578194443670893E-2</v>
      </c>
      <c r="E9">
        <f t="shared" si="3"/>
        <v>1.9830017413330871E-2</v>
      </c>
      <c r="F9">
        <f t="shared" si="4"/>
        <v>0.11140821185700177</v>
      </c>
      <c r="M9" t="s">
        <v>11</v>
      </c>
      <c r="N9">
        <v>2</v>
      </c>
    </row>
    <row r="10" spans="1:14" x14ac:dyDescent="0.35">
      <c r="A10">
        <v>0.09</v>
      </c>
      <c r="B10">
        <f t="shared" si="0"/>
        <v>4.5</v>
      </c>
      <c r="C10">
        <f t="shared" si="1"/>
        <v>2.25</v>
      </c>
      <c r="D10">
        <f t="shared" si="2"/>
        <v>6.1099480960332686E-2</v>
      </c>
      <c r="E10">
        <f t="shared" si="3"/>
        <v>1.1855156160510642E-2</v>
      </c>
      <c r="F10">
        <f t="shared" si="4"/>
        <v>7.2954637120843324E-2</v>
      </c>
    </row>
    <row r="23" spans="2:7" x14ac:dyDescent="0.35">
      <c r="B23" t="s">
        <v>0</v>
      </c>
      <c r="C23" t="s">
        <v>5</v>
      </c>
    </row>
    <row r="24" spans="2:7" x14ac:dyDescent="0.35">
      <c r="B24">
        <v>0.01</v>
      </c>
      <c r="C24">
        <v>0.96884180866157699</v>
      </c>
      <c r="G24">
        <f>_xlfn.POISSON.DIST(N9,B2,0)*_xlfn.POISSON.DIST(0,C2,0)</f>
        <v>5.9045819092626836E-2</v>
      </c>
    </row>
    <row r="25" spans="2:7" x14ac:dyDescent="0.35">
      <c r="B25">
        <v>0.02</v>
      </c>
      <c r="C25">
        <v>0.84732396241709962</v>
      </c>
    </row>
    <row r="26" spans="2:7" x14ac:dyDescent="0.35">
      <c r="B26">
        <v>0.03</v>
      </c>
      <c r="C26">
        <v>0.67639952800317205</v>
      </c>
    </row>
    <row r="27" spans="2:7" x14ac:dyDescent="0.35">
      <c r="B27">
        <v>0.04</v>
      </c>
      <c r="C27">
        <v>0.50557998644556601</v>
      </c>
    </row>
    <row r="28" spans="2:7" x14ac:dyDescent="0.35">
      <c r="B28">
        <v>0.05</v>
      </c>
      <c r="C28">
        <v>0.36079045098367424</v>
      </c>
    </row>
    <row r="29" spans="2:7" x14ac:dyDescent="0.35">
      <c r="B29">
        <v>0.06</v>
      </c>
      <c r="C29">
        <v>0.24913875789354617</v>
      </c>
    </row>
    <row r="30" spans="2:7" x14ac:dyDescent="0.35">
      <c r="B30">
        <v>7.0000000000000007E-2</v>
      </c>
      <c r="C30">
        <v>0.16802927559541916</v>
      </c>
    </row>
    <row r="31" spans="2:7" x14ac:dyDescent="0.35">
      <c r="B31">
        <v>0.08</v>
      </c>
      <c r="C31">
        <v>0.11140821185700177</v>
      </c>
    </row>
    <row r="32" spans="2:7" x14ac:dyDescent="0.35">
      <c r="B32">
        <v>0.09</v>
      </c>
      <c r="C32">
        <v>7.2954637120843324E-2</v>
      </c>
    </row>
    <row r="39" spans="7:10" x14ac:dyDescent="0.35">
      <c r="I39" t="s">
        <v>12</v>
      </c>
      <c r="J39">
        <f>4*0.05</f>
        <v>0.2</v>
      </c>
    </row>
    <row r="40" spans="7:10" x14ac:dyDescent="0.35">
      <c r="I40" t="s">
        <v>13</v>
      </c>
      <c r="J40">
        <f>J39</f>
        <v>0.2</v>
      </c>
    </row>
    <row r="43" spans="7:10" x14ac:dyDescent="0.35">
      <c r="G43">
        <f>_xlfn.POISSON.DIST(1,J39,0)*_xlfn.POISSON.DIST(0,J40,0)</f>
        <v>0.13406400920712785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F2DEA56-99A9-4F2C-8B4B-449D5CABEBE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Sheet1!B24:B24</xm:f>
              <xm:sqref>C24</xm:sqref>
            </x14:sparkline>
            <x14:sparkline>
              <xm:f>Sheet1!B25:B25</xm:f>
              <xm:sqref>C25</xm:sqref>
            </x14:sparkline>
            <x14:sparkline>
              <xm:f>Sheet1!B26:B26</xm:f>
              <xm:sqref>C26</xm:sqref>
            </x14:sparkline>
            <x14:sparkline>
              <xm:f>Sheet1!B27:B27</xm:f>
              <xm:sqref>C27</xm:sqref>
            </x14:sparkline>
            <x14:sparkline>
              <xm:f>Sheet1!B28:B28</xm:f>
              <xm:sqref>C28</xm:sqref>
            </x14:sparkline>
            <x14:sparkline>
              <xm:f>Sheet1!B29:B29</xm:f>
              <xm:sqref>C29</xm:sqref>
            </x14:sparkline>
            <x14:sparkline>
              <xm:f>Sheet1!B30:B30</xm:f>
              <xm:sqref>C30</xm:sqref>
            </x14:sparkline>
            <x14:sparkline>
              <xm:f>Sheet1!B31:B31</xm:f>
              <xm:sqref>C31</xm:sqref>
            </x14:sparkline>
            <x14:sparkline>
              <xm:f>Sheet1!B32:B32</xm:f>
              <xm:sqref>C32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Dipak</cp:lastModifiedBy>
  <dcterms:created xsi:type="dcterms:W3CDTF">2022-04-17T14:43:05Z</dcterms:created>
  <dcterms:modified xsi:type="dcterms:W3CDTF">2022-04-17T17:00:12Z</dcterms:modified>
</cp:coreProperties>
</file>