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bookViews>
    <workbookView xWindow="0" yWindow="0" windowWidth="19755" windowHeight="921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62913"/>
  <oleSize ref="A1:P4"/>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<sst xmlns="http://schemas.openxmlformats.org/spreadsheetml/2006/main" count="177" uniqueCount="141">
  <si>
    <t>Product Backlog</t>
  </si>
  <si>
    <t>Prepared By / Last Updated By</t>
  </si>
  <si>
    <t>Reviewed By</t>
  </si>
  <si>
    <t>Approved By</t>
  </si>
  <si>
    <t>Name</t>
  </si>
  <si>
    <t>Role</t>
  </si>
  <si>
    <t>Signature</t>
  </si>
  <si>
    <t>Date</t>
  </si>
  <si>
    <t xml:space="preserve">                       </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</si>
  <si>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</si>
  <si>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</si>
  <si>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</si>
  <si>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</si>
  <si>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</si>
  <si>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</si>
  <si>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</si>
  <si>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</si>
  <si>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</si>
  <si>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</si>
  <si>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</si>
  <si>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</si>
  <si>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</si>
  <si>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</si>
  <si>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</si>
  <si>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</si>
  <si>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</si>
  <si>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</si>
  <si>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</si>
  <si>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</si>
  <si>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</si>
  <si>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</si>
  <si>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</si>
  <si>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</si>
  <si>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</si>
  <si>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</si>
  <si>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</si>
  <si>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</si>
  <si>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</si>
  <si>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</si>
  <si>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</si>
  <si>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</si>
  <si>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</si>
  <si>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</si>
  <si>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</si>
  <si>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</si>
  <si>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</si>
  <si>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</si>
  <si>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</si>
  <si>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</si>
  <si>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</si>
  <si>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</si>
  <si>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</si>
  <si>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</si>
  <si>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</si>
  <si>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</si>
  <si>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</si>
  <si>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</si>
  <si>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r>
      <t xml:space="preserve">Product Backlog                               Instructions
                                     </t>
    </r>
    <r>
      <rPr>
        <sz val="9"/>
        <color indexed="23"/>
        <rFont val="Arial"/>
        <family val="2"/>
      </rPr>
      <t xml:space="preserve">                                 C3: Protected          Controlled Copy</t>
    </r>
  </si>
  <si>
    <t>&lt;SCI.ID&gt; / Ver: V 1.0</t>
  </si>
  <si>
    <t>Academy - Project solutions</t>
  </si>
  <si>
    <t>US_1</t>
  </si>
  <si>
    <t>User Registration</t>
  </si>
  <si>
    <t>User</t>
  </si>
  <si>
    <t>As a user, I should be able to register to this website</t>
  </si>
  <si>
    <t>US_2</t>
  </si>
  <si>
    <t>User Authentication</t>
  </si>
  <si>
    <t>As a user,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</si>
  <si>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</si>
  <si>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</si>
  <si>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US_4</t>
  </si>
  <si>
    <t>US_5</t>
  </si>
  <si>
    <t>Admin</t>
  </si>
  <si>
    <t>US_6</t>
  </si>
  <si>
    <t>US_7</t>
  </si>
  <si>
    <t>US_8</t>
  </si>
  <si>
    <t>Log off</t>
  </si>
  <si>
    <t>As a user, I should be able to log off</t>
  </si>
  <si>
    <t>1. When the user clicks Log off, the system should disconnect from the system.</t>
  </si>
  <si>
    <t>US_9</t>
  </si>
  <si>
    <t xml:space="preserve">1. Clicking on the “Register” button should open the Registration form. 
2. User to fill the basic attributes:
First Name
Last Name
DoB
Gender
Contact Number
Category
User Id
 Password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</si>
  <si>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Online Tailoring Store</t>
  </si>
  <si>
    <t>US_10</t>
  </si>
  <si>
    <t>Place Orders</t>
  </si>
  <si>
    <t>US_11</t>
  </si>
  <si>
    <t>User (Customer / Tailor)</t>
  </si>
  <si>
    <t>Customer</t>
  </si>
  <si>
    <t xml:space="preserve"> Admin</t>
  </si>
  <si>
    <t>As a  Admin, I should be able to log in</t>
  </si>
  <si>
    <t xml:space="preserve">1. System should have a  User Login credentials stored in the DB.
2. When keyed in with correct credentials, it should log in. 
3. If User ID is not present, it should throw error saying " User ID not present.
For wrong password, it should say "Password not matching" </t>
  </si>
  <si>
    <t>Admin credentials</t>
  </si>
  <si>
    <t>Tailor</t>
  </si>
  <si>
    <t>Dress Type</t>
  </si>
  <si>
    <t>As a tailor, I should be able to select the type of dress I can stitch</t>
  </si>
  <si>
    <t>1. On clicking dress type, it should list all the type of dresses possible from the DB. 
2. Tailor can select all dresses he can stitch
3. Catagorisation like Men / Women/ Boys / Girls should be there.
4. Dress type should be mapped to the category.</t>
  </si>
  <si>
    <t>Add Category</t>
  </si>
  <si>
    <t>As an admin, I should be able to add the categorys</t>
  </si>
  <si>
    <t>1. On clicking Add category, it should allow me to add categorys.
Men / Women/ Boys / Girls
2. On clicking submit, it should validate and save the details to the DB.
3. Appropriate message should be displayed.</t>
  </si>
  <si>
    <t>Add Dress type</t>
  </si>
  <si>
    <t>As an Admin I should be able to add all possible dress types</t>
  </si>
  <si>
    <t>1. On clicking Add Dress type, it should allow me to add dress types.
Eg Shirt, Pant, Kurti, Salwar, Blouse, etc.
2. Each dress type should be mapped to the category
3. On clicking submit, it should validate and save the details to the DB.
4. Appropriate message should be displayed.</t>
  </si>
  <si>
    <t>US_12</t>
  </si>
  <si>
    <t>US_13</t>
  </si>
  <si>
    <t>US_14</t>
  </si>
  <si>
    <t>Update Details</t>
  </si>
  <si>
    <t>As a tailor, I should be able to update my details / profile</t>
  </si>
  <si>
    <t>US_15</t>
  </si>
  <si>
    <t>Search tailor</t>
  </si>
  <si>
    <t>As a customer I should be able to place orders</t>
  </si>
  <si>
    <t>As a customer, I should be able to search for tailor.</t>
  </si>
  <si>
    <t>1. On clicking Update details, it should redirect to the Details page.
2. Tailor can update the name of the shop, Address, Contact number, Working hours, Available services etc. If courier option is there, that needs to be mentioned.
3. On submitting, the details should be validated and saved to the DB.
4. Corresponding message should be displayed.</t>
  </si>
  <si>
    <t>View Tailor Details</t>
  </si>
  <si>
    <t>As a customer I should be able to view details</t>
  </si>
  <si>
    <t>1. ON clicking search tailor, to should redirect to the Tailor Search page.
2. Customer, should be able to select category
3. Customer should be able to select Dress type
4. Customer should be able to enter Area - This field can be optional for the customer who prefers courier.
5. On clicking search, system should list the tailors in that area who will stitch, the selected dress type for the selected category.
6. If customer selects courier option, records matching to that should be displayed.</t>
  </si>
  <si>
    <t>1. On clicking upload pattern, it should list all the type of dresses, the tailor can stitch.
2. On selecting the type, tailor should be able to upload the images/ patterns.
3. The cost of each pattern should be updated.
4. On clicking Submit, the details will be saved after validation.
5. Appropriate messages should be displayed.</t>
  </si>
  <si>
    <t>Update Patterns / cost</t>
  </si>
  <si>
    <t>As a tailor , I should be able to upload patterns and update cost.</t>
  </si>
  <si>
    <t>US_16</t>
  </si>
  <si>
    <t>US_17</t>
  </si>
  <si>
    <t>1. Customer is able to access the Make Order page post the successful validation of the customer credentials
2. To make order,customer should provides the details of the garments.
3. He should select the type of dress to be stiched and provide measurments of the garments.
4. For Top measurments he should provide data like fabric,material type, duration, Toplengths, amout, neck,  topwaist, chest, shoulder length
5. For Bottom measurments he should provide data like fabric, material type, duration, Bottmlength, amout, hip, Kneelength
6. Clicking ‘Submit ,It should get updated in admin’s view customers orders list page. 
7. Customer can also update the expected date of delivery.
8. Customer should be able to select patterns from the gallery
9. Customer can give any additional comments.</t>
  </si>
  <si>
    <t>US_18</t>
  </si>
  <si>
    <t>As a tailor, I should be able to view orders.</t>
  </si>
  <si>
    <t>1. On clicking each tailor ID, the tailor details should be displayed.
2. Customer should be able to view all the patterns uploaded by the tailor.
3. He can view the cost for each patterns.
4. Additional details entered should be viewed.
5. He should be able to view the reviews and ratings if available.</t>
  </si>
  <si>
    <t>Accept orders</t>
  </si>
  <si>
    <t>As a tailor, I should be able to accept orders.</t>
  </si>
  <si>
    <t xml:space="preserve">1. After viewing the details, tailor can accept the orders.
2. If any update to be made to the date of delivery or pattern, he should be able to do it. (Assumption is that tailor will discuss this over the phone with customer)
</t>
  </si>
  <si>
    <t>Bill generation</t>
  </si>
  <si>
    <t>SYstem</t>
  </si>
  <si>
    <t>As a system, I should be able to generate bill</t>
  </si>
  <si>
    <t>View status</t>
  </si>
  <si>
    <t>As a customer, I should be able to view status</t>
  </si>
  <si>
    <t>1. Clicking orders, should list all the active orders at the top and history at the bottom.
2. By clicking order ID I should be able to view the details. Status of the order, Bill amount etc</t>
  </si>
  <si>
    <t>Update status</t>
  </si>
  <si>
    <t>As a tailor, I should be able to update the status</t>
  </si>
  <si>
    <t>1. On clicking Active orders, it should list all the accepted active orders.
2. Tailor can update the status.
3. If to be couriered it can be updated.
4. Any delays or change in pattern should also be updated.</t>
  </si>
  <si>
    <t>View orders</t>
  </si>
  <si>
    <t>1. On clicking View Orders, it should redirect to the orders page.
New orders.
Active orders
Completed Orders.
2 Tailor can select any one.
3. Clicking Active orders, should display all the active orders.
4. Clicking Completed orders, should display all the completed orders.
5. Clicking New orders, should list all the new orders.
6. Clicking the order ID, tailor should be able to view the details.</t>
  </si>
  <si>
    <t>Payment</t>
  </si>
  <si>
    <t>As a customer, I should be able to make payment</t>
  </si>
  <si>
    <t>1. When courier option is selected, Customer should make payment. 
2. On payment only tailor will courier
3. In person delivery, customer can select Card payment or Cash on delivery.
4. When paid status should be reflected in the order.</t>
  </si>
  <si>
    <r>
      <t xml:space="preserve"> Product Backlog                              Online Tailoring Store
 </t>
    </r>
    <r>
      <rPr>
        <sz val="9"/>
        <color indexed="23"/>
        <rFont val="Arial"/>
        <family val="2"/>
      </rPr>
      <t>Project ID: B023                                 C3: Protected          Controlled Copy</t>
    </r>
  </si>
  <si>
    <t>Project ID: B023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</si>
</sst>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1">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0" fontId="11" fillId="2" borderId="5" xfId="143" applyFont="1" applyFill="1" applyBorder="1" applyAlignment="1">
      <alignment vertical="top"/>
    </xf>
    <xf numFmtId="0" fontId="14" fillId="2" borderId="0" xfId="143" applyFont="1" applyFill="1" applyBorder="1"/>
    <xf numFmtId="0" fontId="14"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1"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27" fillId="0" borderId="7" xfId="0" applyFont="1" applyBorder="1" applyAlignment="1">
      <alignment vertical="top" wrapText="1"/>
    </xf>
    <xf numFmtId="0" fontId="23" fillId="10" borderId="13" xfId="0" applyFont="1" applyFill="1" applyBorder="1" applyAlignment="1" applyProtection="1">
      <alignment horizontal="center" vertical="center" wrapText="1"/>
    </xf>
    <xf numFmtId="0" fontId="1" fillId="0" borderId="7" xfId="0" applyFont="1" applyBorder="1" applyAlignment="1" applyProtection="1">
      <alignment vertical="top"/>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s>
  <dxfs count="5">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1041809824"/>
        <c:axId val="-1041800032"/>
      </c:lineChart>
      <c:catAx>
        <c:axId val="-104180982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1041800032"/>
        <c:crosses val="autoZero"/>
        <c:auto val="1"/>
        <c:lblAlgn val="ctr"/>
        <c:lblOffset val="100"/>
        <c:noMultiLvlLbl val="0"/>
      </c:catAx>
      <c:valAx>
        <c:axId val="-10418000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104180982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219075</xdr:colOff>
      <xdr:row>1</xdr:row>
      <xdr:rowOff>133350</xdr:rowOff>
    </xdr:from>
    <xdr:to>
      <xdr:col>2</xdr:col>
      <xdr:colOff>657225</xdr:colOff>
      <xdr:row>3</xdr:row>
      <xdr:rowOff>66040</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875" y="371475"/>
          <a:ext cx="1419225" cy="3898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123825</xdr:rowOff>
    </xdr:from>
    <xdr:to>
      <xdr:col>0</xdr:col>
      <xdr:colOff>1438275</xdr:colOff>
      <xdr:row>0</xdr:row>
      <xdr:rowOff>513715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23825"/>
          <a:ext cx="1419225" cy="3898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209550</xdr:rowOff>
    </xdr:from>
    <xdr:to>
      <xdr:col>1</xdr:col>
      <xdr:colOff>495300</xdr:colOff>
      <xdr:row>0</xdr:row>
      <xdr:rowOff>599440</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
          <a:ext cx="1419225" cy="3898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0" zoomScaleNormal="100" workbookViewId="0">
      <selection activeCell="D25" sqref="D25"/>
    </sheetView>
  </sheetViews>
  <sheetFormatPr defaultColWidth="9.85546875" defaultRowHeight="12.75" x14ac:dyDescent="0.2"/>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5"/>
      <c r="C1" s="35"/>
      <c r="D1" s="4"/>
      <c r="E1" s="4"/>
      <c r="F1" s="4"/>
      <c r="G1" s="33"/>
    </row>
    <row r="2" spans="2:7" ht="18" x14ac:dyDescent="0.25">
      <c r="B2" s="40"/>
      <c r="C2" s="39"/>
      <c r="D2" s="38"/>
      <c r="E2" s="38"/>
      <c r="F2" s="38"/>
      <c r="G2" s="37"/>
    </row>
    <row r="3" spans="2:7" ht="18" x14ac:dyDescent="0.25">
      <c r="B3" s="36"/>
      <c r="C3" s="35"/>
      <c r="D3" s="4"/>
      <c r="E3" s="4"/>
      <c r="F3" s="4"/>
      <c r="G3" s="27"/>
    </row>
    <row r="4" spans="2:7" ht="18" x14ac:dyDescent="0.25">
      <c r="B4" s="36"/>
      <c r="C4" s="35"/>
      <c r="D4" s="4"/>
      <c r="E4" s="4"/>
      <c r="F4" s="4"/>
      <c r="G4" s="27"/>
    </row>
    <row r="5" spans="2:7" ht="18" x14ac:dyDescent="0.25">
      <c r="B5" s="36"/>
      <c r="C5" s="35"/>
      <c r="D5" s="4"/>
      <c r="E5" s="4"/>
      <c r="F5" s="4"/>
      <c r="G5" s="27"/>
    </row>
    <row r="6" spans="2:7" ht="20.25" customHeight="1" x14ac:dyDescent="0.2">
      <c r="B6" s="94"/>
      <c r="C6" s="95"/>
      <c r="D6" s="95"/>
      <c r="E6" s="95"/>
      <c r="F6" s="95"/>
      <c r="G6" s="96"/>
    </row>
    <row r="7" spans="2:7" ht="21" customHeight="1" x14ac:dyDescent="0.2">
      <c r="B7" s="94"/>
      <c r="C7" s="95"/>
      <c r="D7" s="95"/>
      <c r="E7" s="95"/>
      <c r="F7" s="95"/>
      <c r="G7" s="96"/>
    </row>
    <row r="8" spans="2:7" ht="29.25" customHeight="1" x14ac:dyDescent="0.2">
      <c r="B8" s="100" t="s">
        <v>80</v>
      </c>
      <c r="C8" s="101"/>
      <c r="D8" s="101"/>
      <c r="E8" s="101"/>
      <c r="F8" s="101"/>
      <c r="G8" s="102"/>
    </row>
    <row r="9" spans="2:7" ht="29.25" customHeight="1" x14ac:dyDescent="0.2">
      <c r="B9" s="100"/>
      <c r="C9" s="101"/>
      <c r="D9" s="101"/>
      <c r="E9" s="101"/>
      <c r="F9" s="101"/>
      <c r="G9" s="102"/>
    </row>
    <row r="10" spans="2:7" ht="55.5" customHeight="1" x14ac:dyDescent="0.2">
      <c r="B10" s="94" t="s">
        <v>0</v>
      </c>
      <c r="C10" s="95"/>
      <c r="D10" s="95"/>
      <c r="E10" s="95"/>
      <c r="F10" s="95"/>
      <c r="G10" s="96"/>
    </row>
    <row r="11" spans="2:7" ht="18.75" customHeight="1" x14ac:dyDescent="0.2">
      <c r="B11" s="97"/>
      <c r="C11" s="98"/>
      <c r="D11" s="98"/>
      <c r="E11" s="98"/>
      <c r="F11" s="98"/>
      <c r="G11" s="99"/>
    </row>
    <row r="12" spans="2:7" ht="20.25" x14ac:dyDescent="0.2">
      <c r="B12" s="88"/>
      <c r="C12" s="89"/>
      <c r="D12" s="89"/>
      <c r="E12" s="89"/>
      <c r="F12" s="89"/>
      <c r="G12" s="90"/>
    </row>
    <row r="13" spans="2:7" x14ac:dyDescent="0.2">
      <c r="B13" s="34"/>
      <c r="C13" s="33"/>
      <c r="D13" s="33"/>
      <c r="E13" s="33"/>
      <c r="F13" s="33"/>
      <c r="G13" s="30"/>
    </row>
    <row r="14" spans="2:7" x14ac:dyDescent="0.2">
      <c r="B14" s="17"/>
      <c r="C14" s="31"/>
      <c r="D14" s="4"/>
      <c r="E14" s="4"/>
      <c r="F14" s="4"/>
      <c r="G14" s="30"/>
    </row>
    <row r="15" spans="2:7" x14ac:dyDescent="0.2">
      <c r="B15" s="17"/>
      <c r="C15" s="31"/>
      <c r="D15" s="4"/>
      <c r="E15" s="4"/>
      <c r="F15" s="4"/>
      <c r="G15" s="30"/>
    </row>
    <row r="16" spans="2:7" x14ac:dyDescent="0.2">
      <c r="B16" s="17"/>
      <c r="C16" s="31"/>
      <c r="D16" s="4"/>
      <c r="E16" s="4"/>
      <c r="F16" s="4"/>
      <c r="G16" s="30"/>
    </row>
    <row r="17" spans="1:8" x14ac:dyDescent="0.2">
      <c r="B17" s="17"/>
      <c r="C17" s="31"/>
      <c r="D17" s="4"/>
      <c r="E17" s="4"/>
      <c r="F17" s="4"/>
      <c r="G17" s="30"/>
    </row>
    <row r="18" spans="1:8" x14ac:dyDescent="0.2">
      <c r="B18" s="17"/>
      <c r="C18" s="31"/>
      <c r="D18" s="4"/>
      <c r="E18" s="4"/>
      <c r="F18" s="4"/>
      <c r="G18" s="30"/>
    </row>
    <row r="19" spans="1:8" x14ac:dyDescent="0.2">
      <c r="B19" s="17"/>
      <c r="C19" s="31"/>
      <c r="D19" s="4"/>
      <c r="E19" s="4"/>
      <c r="F19" s="4"/>
      <c r="G19" s="30"/>
    </row>
    <row r="20" spans="1:8" ht="14.25" x14ac:dyDescent="0.2">
      <c r="B20" s="91"/>
      <c r="C20" s="92"/>
      <c r="D20" s="92"/>
      <c r="E20" s="92"/>
      <c r="F20" s="92"/>
      <c r="G20" s="93"/>
      <c r="H20" s="32"/>
    </row>
    <row r="21" spans="1:8" x14ac:dyDescent="0.2">
      <c r="B21" s="17"/>
      <c r="C21" s="31"/>
      <c r="D21" s="4"/>
      <c r="E21" s="4"/>
      <c r="F21" s="4"/>
      <c r="G21" s="30"/>
    </row>
    <row r="22" spans="1:8" x14ac:dyDescent="0.2">
      <c r="B22" s="17"/>
      <c r="C22" s="31"/>
      <c r="D22" s="4"/>
      <c r="E22" s="4"/>
      <c r="F22" s="4"/>
      <c r="G22" s="30"/>
    </row>
    <row r="23" spans="1:8" x14ac:dyDescent="0.2">
      <c r="B23" s="17"/>
      <c r="C23" s="31"/>
      <c r="D23" s="4"/>
      <c r="E23" s="4"/>
      <c r="F23" s="4"/>
      <c r="G23" s="30"/>
    </row>
    <row r="24" spans="1:8" ht="25.5" x14ac:dyDescent="0.2">
      <c r="B24" s="17"/>
      <c r="C24" s="29"/>
      <c r="D24" s="29" t="s">
        <v>1</v>
      </c>
      <c r="E24" s="29" t="s">
        <v>2</v>
      </c>
      <c r="F24" s="29" t="s">
        <v>3</v>
      </c>
      <c r="G24" s="27"/>
      <c r="H24" s="4"/>
    </row>
    <row r="25" spans="1:8" ht="21" customHeight="1" x14ac:dyDescent="0.2">
      <c r="B25" s="17"/>
      <c r="C25" s="28" t="s">
        <v>4</v>
      </c>
      <c r="D25" s="78" t="s">
        <v>59</v>
      </c>
      <c r="E25" s="55"/>
      <c r="F25" s="55"/>
      <c r="G25" s="27"/>
      <c r="H25" s="4"/>
    </row>
    <row r="26" spans="1:8" ht="21" customHeight="1" x14ac:dyDescent="0.2">
      <c r="B26" s="17"/>
      <c r="C26" s="28" t="s">
        <v>5</v>
      </c>
      <c r="D26" s="55"/>
      <c r="E26" s="55"/>
      <c r="F26" s="55"/>
      <c r="G26" s="27"/>
      <c r="H26" s="4"/>
    </row>
    <row r="27" spans="1:8" ht="21" customHeight="1" x14ac:dyDescent="0.2">
      <c r="B27" s="17"/>
      <c r="C27" s="28" t="s">
        <v>6</v>
      </c>
      <c r="D27" s="56"/>
      <c r="E27" s="56"/>
      <c r="F27" s="56"/>
      <c r="G27" s="27"/>
      <c r="H27" s="4"/>
    </row>
    <row r="28" spans="1:8" ht="21" customHeight="1" x14ac:dyDescent="0.2">
      <c r="B28" s="17"/>
      <c r="C28" s="28" t="s">
        <v>7</v>
      </c>
      <c r="D28" s="57">
        <v>43789</v>
      </c>
      <c r="E28" s="57"/>
      <c r="F28" s="57"/>
      <c r="G28" s="27"/>
      <c r="H28" s="4"/>
    </row>
    <row r="29" spans="1:8" s="18" customFormat="1" x14ac:dyDescent="0.2">
      <c r="A29" s="20"/>
      <c r="B29" s="17"/>
      <c r="C29" s="26"/>
      <c r="D29" s="4"/>
      <c r="E29" s="4"/>
      <c r="F29" s="20"/>
      <c r="G29" s="19"/>
    </row>
    <row r="30" spans="1:8" s="18" customFormat="1" x14ac:dyDescent="0.2">
      <c r="A30" s="20"/>
      <c r="B30" s="25" t="s">
        <v>140</v>
      </c>
      <c r="C30" s="21" t="s">
        <v>8</v>
      </c>
      <c r="D30" s="4"/>
      <c r="E30" s="4"/>
      <c r="F30" s="24" t="s">
        <v>58</v>
      </c>
      <c r="G30" s="23"/>
    </row>
    <row r="31" spans="1:8" s="18" customFormat="1" x14ac:dyDescent="0.2">
      <c r="A31" s="20"/>
      <c r="B31" s="22"/>
      <c r="C31" s="21"/>
      <c r="D31" s="4"/>
      <c r="E31" s="4"/>
      <c r="F31" s="20"/>
      <c r="G31" s="19"/>
    </row>
    <row r="32" spans="1:8" x14ac:dyDescent="0.2">
      <c r="B32" s="17"/>
      <c r="C32" s="16"/>
      <c r="D32" s="15"/>
      <c r="E32" s="15"/>
      <c r="F32" s="15"/>
      <c r="G32" s="14"/>
    </row>
    <row r="33" spans="2:7" ht="13.5" thickBot="1" x14ac:dyDescent="0.25">
      <c r="B33" s="13" t="s">
        <v>9</v>
      </c>
      <c r="C33" s="12"/>
      <c r="D33" s="11"/>
      <c r="E33" s="11"/>
      <c r="F33" s="10" t="s">
        <v>10</v>
      </c>
      <c r="G33" s="9"/>
    </row>
    <row r="34" spans="2:7" ht="12.75" customHeight="1" x14ac:dyDescent="0.2"/>
    <row r="35" spans="2:7" x14ac:dyDescent="0.2">
      <c r="B35" s="8"/>
      <c r="C35" s="7"/>
      <c r="D35" s="6"/>
    </row>
    <row r="36" spans="2:7" x14ac:dyDescent="0.2">
      <c r="B36"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19" zoomScaleNormal="100" workbookViewId="0">
      <selection activeCell="A2" sqref="A2"/>
    </sheetView>
  </sheetViews>
  <sheetFormatPr defaultColWidth="9.85546875" defaultRowHeight="12.75" x14ac:dyDescent="0.2"/>
  <cols>
    <col min="1" max="1" width="21.85546875" style="46" customWidth="1"/>
    <col min="2" max="2" width="7.85546875" style="43" customWidth="1"/>
    <col min="3" max="3" width="41.42578125" style="43" customWidth="1"/>
    <col min="4" max="4" width="86.5703125" style="43" customWidth="1"/>
    <col min="5" max="5" width="15.85546875" style="43" customWidth="1"/>
    <col min="6" max="6" width="22.7109375" style="44" bestFit="1" customWidth="1"/>
    <col min="7" max="16384" width="9.85546875" style="43"/>
  </cols>
  <sheetData>
    <row r="1" spans="2:15" s="41" customFormat="1" ht="57" customHeight="1" thickBot="1" x14ac:dyDescent="0.3">
      <c r="B1" s="105" t="s">
        <v>57</v>
      </c>
      <c r="C1" s="106"/>
      <c r="D1" s="106"/>
      <c r="E1" s="106"/>
      <c r="F1" s="106"/>
      <c r="G1" s="106"/>
      <c r="H1" s="106"/>
      <c r="N1" s="42"/>
      <c r="O1" s="42"/>
    </row>
    <row r="2" spans="2:15" ht="13.5" thickTop="1" x14ac:dyDescent="0.2"/>
    <row r="3" spans="2:15" ht="3" customHeight="1" x14ac:dyDescent="0.2"/>
    <row r="4" spans="2:15" ht="29.1" customHeight="1" x14ac:dyDescent="0.2">
      <c r="C4" s="103" t="s">
        <v>11</v>
      </c>
      <c r="D4" s="104"/>
    </row>
    <row r="5" spans="2:15" x14ac:dyDescent="0.2">
      <c r="C5" s="45" t="s">
        <v>12</v>
      </c>
      <c r="D5" s="45"/>
    </row>
    <row r="6" spans="2:15" ht="93.75" customHeight="1" x14ac:dyDescent="0.2">
      <c r="C6" s="107" t="s">
        <v>13</v>
      </c>
      <c r="D6" s="108"/>
    </row>
    <row r="7" spans="2:15" ht="25.5" x14ac:dyDescent="0.2">
      <c r="C7" s="49" t="s">
        <v>14</v>
      </c>
      <c r="D7" s="52" t="s">
        <v>15</v>
      </c>
    </row>
    <row r="8" spans="2:15" ht="51" x14ac:dyDescent="0.2">
      <c r="C8" s="49" t="s">
        <v>16</v>
      </c>
      <c r="D8" s="52" t="s">
        <v>17</v>
      </c>
    </row>
    <row r="9" spans="2:15" ht="76.5" x14ac:dyDescent="0.2">
      <c r="C9" s="49" t="s">
        <v>18</v>
      </c>
      <c r="D9" s="52" t="s">
        <v>19</v>
      </c>
    </row>
    <row r="10" spans="2:15" ht="38.25" x14ac:dyDescent="0.2">
      <c r="C10" s="49" t="s">
        <v>20</v>
      </c>
      <c r="D10" s="52" t="s">
        <v>21</v>
      </c>
    </row>
    <row r="11" spans="2:15" ht="76.5" x14ac:dyDescent="0.2">
      <c r="C11" s="49" t="s">
        <v>22</v>
      </c>
      <c r="D11" s="52" t="s">
        <v>23</v>
      </c>
    </row>
    <row r="12" spans="2:15" ht="38.25" x14ac:dyDescent="0.2">
      <c r="C12" s="49" t="s">
        <v>24</v>
      </c>
      <c r="D12" s="53" t="s">
        <v>25</v>
      </c>
    </row>
    <row r="13" spans="2:15" ht="51" x14ac:dyDescent="0.2">
      <c r="C13" s="49" t="s">
        <v>26</v>
      </c>
      <c r="D13" s="53" t="s">
        <v>27</v>
      </c>
    </row>
    <row r="14" spans="2:15" x14ac:dyDescent="0.2">
      <c r="C14" s="49" t="s">
        <v>28</v>
      </c>
      <c r="D14" s="75" t="s">
        <v>29</v>
      </c>
    </row>
    <row r="15" spans="2:15" x14ac:dyDescent="0.2">
      <c r="C15" s="49" t="s">
        <v>30</v>
      </c>
      <c r="D15" s="75" t="s">
        <v>31</v>
      </c>
    </row>
    <row r="16" spans="2:15" x14ac:dyDescent="0.2">
      <c r="C16" s="49" t="s">
        <v>32</v>
      </c>
      <c r="D16" s="75" t="s">
        <v>33</v>
      </c>
    </row>
    <row r="17" spans="1:4" ht="25.5" x14ac:dyDescent="0.2">
      <c r="C17" s="49" t="s">
        <v>34</v>
      </c>
      <c r="D17" s="54" t="s">
        <v>35</v>
      </c>
    </row>
    <row r="19" spans="1:4" ht="29.1" customHeight="1" x14ac:dyDescent="0.2">
      <c r="C19" s="103" t="s">
        <v>36</v>
      </c>
      <c r="D19" s="104"/>
    </row>
    <row r="20" spans="1:4" ht="25.5" x14ac:dyDescent="0.2">
      <c r="C20" s="50" t="s">
        <v>24</v>
      </c>
      <c r="D20" s="75" t="s">
        <v>37</v>
      </c>
    </row>
    <row r="21" spans="1:4" ht="39" customHeight="1" x14ac:dyDescent="0.2">
      <c r="C21" s="51" t="s">
        <v>38</v>
      </c>
      <c r="D21" s="75" t="s">
        <v>39</v>
      </c>
    </row>
    <row r="22" spans="1:4" ht="46.5" customHeight="1" x14ac:dyDescent="0.2">
      <c r="C22" s="50" t="s">
        <v>28</v>
      </c>
      <c r="D22" s="75" t="s">
        <v>40</v>
      </c>
    </row>
    <row r="23" spans="1:4" ht="38.25" x14ac:dyDescent="0.2">
      <c r="C23" s="50" t="s">
        <v>41</v>
      </c>
      <c r="D23" s="75" t="s">
        <v>42</v>
      </c>
    </row>
    <row r="24" spans="1:4" ht="25.5" x14ac:dyDescent="0.2">
      <c r="A24" s="47"/>
      <c r="B24" s="48"/>
      <c r="C24" s="50" t="s">
        <v>43</v>
      </c>
      <c r="D24" s="75" t="s">
        <v>44</v>
      </c>
    </row>
    <row r="25" spans="1:4" ht="127.5" x14ac:dyDescent="0.2">
      <c r="C25" s="50" t="s">
        <v>45</v>
      </c>
      <c r="D25" s="75" t="s">
        <v>46</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zoomScaleNormal="100" workbookViewId="0">
      <pane ySplit="3" topLeftCell="A17" activePane="bottomLeft" state="frozen"/>
      <selection pane="bottomLeft" activeCell="E20" sqref="E20"/>
    </sheetView>
  </sheetViews>
  <sheetFormatPr defaultColWidth="8.85546875" defaultRowHeight="12" x14ac:dyDescent="0.25"/>
  <cols>
    <col min="1" max="1" width="13.85546875" style="60" customWidth="1"/>
    <col min="2" max="3" width="17.42578125" style="60" customWidth="1"/>
    <col min="4" max="4" width="20" style="60" customWidth="1"/>
    <col min="5" max="5" width="40.42578125" style="60" customWidth="1"/>
    <col min="6" max="6" width="14.85546875" style="60" bestFit="1" customWidth="1"/>
    <col min="7" max="7" width="14.85546875" style="60" customWidth="1"/>
    <col min="8" max="8" width="8.85546875" style="60"/>
    <col min="9" max="9" width="8.28515625" style="61" customWidth="1"/>
    <col min="10" max="10" width="7.7109375" style="60" customWidth="1"/>
    <col min="11" max="16384" width="8.85546875" style="60"/>
  </cols>
  <sheetData>
    <row r="1" spans="1:13" s="58" customFormat="1" ht="57" customHeight="1" thickBot="1" x14ac:dyDescent="0.3">
      <c r="A1" s="109" t="s">
        <v>139</v>
      </c>
      <c r="B1" s="109"/>
      <c r="C1" s="109"/>
      <c r="D1" s="109"/>
      <c r="E1" s="109"/>
      <c r="F1" s="109"/>
      <c r="G1" s="73"/>
      <c r="H1" s="71"/>
      <c r="I1" s="71"/>
      <c r="J1" s="71"/>
      <c r="K1" s="71"/>
      <c r="L1" s="59"/>
      <c r="M1" s="59"/>
    </row>
    <row r="2" spans="1:13" s="72" customFormat="1" ht="15.75" customHeight="1" thickTop="1" x14ac:dyDescent="0.25">
      <c r="A2" s="111"/>
      <c r="B2" s="111"/>
      <c r="C2" s="111"/>
      <c r="D2" s="111"/>
      <c r="E2" s="111"/>
      <c r="F2" s="111"/>
      <c r="G2" s="112"/>
      <c r="H2" s="110" t="s">
        <v>28</v>
      </c>
      <c r="I2" s="110"/>
      <c r="J2" s="110"/>
      <c r="K2" s="110"/>
      <c r="L2" s="63"/>
    </row>
    <row r="3" spans="1:13" s="63" customFormat="1" ht="38.25" x14ac:dyDescent="0.25">
      <c r="A3" s="62" t="s">
        <v>47</v>
      </c>
      <c r="B3" s="62" t="s">
        <v>16</v>
      </c>
      <c r="C3" s="62" t="s">
        <v>18</v>
      </c>
      <c r="D3" s="62" t="s">
        <v>20</v>
      </c>
      <c r="E3" s="62" t="s">
        <v>22</v>
      </c>
      <c r="F3" s="84" t="s">
        <v>24</v>
      </c>
      <c r="G3" s="77" t="s">
        <v>48</v>
      </c>
      <c r="H3" s="74" t="s">
        <v>28</v>
      </c>
      <c r="I3" s="74" t="s">
        <v>30</v>
      </c>
      <c r="J3" s="74" t="s">
        <v>32</v>
      </c>
      <c r="K3" s="74" t="s">
        <v>34</v>
      </c>
    </row>
    <row r="4" spans="1:13" ht="288" x14ac:dyDescent="0.25">
      <c r="A4" s="79" t="s">
        <v>60</v>
      </c>
      <c r="B4" s="80" t="s">
        <v>61</v>
      </c>
      <c r="C4" s="79" t="s">
        <v>84</v>
      </c>
      <c r="D4" s="79" t="s">
        <v>63</v>
      </c>
      <c r="E4" s="79" t="s">
        <v>79</v>
      </c>
      <c r="F4" s="86">
        <v>1</v>
      </c>
      <c r="G4" s="86">
        <v>5</v>
      </c>
      <c r="H4" s="60" t="s">
        <v>55</v>
      </c>
      <c r="I4" s="87">
        <v>1</v>
      </c>
      <c r="J4" s="86">
        <v>1</v>
      </c>
      <c r="K4" s="86">
        <v>5</v>
      </c>
    </row>
    <row r="5" spans="1:13" ht="108" x14ac:dyDescent="0.25">
      <c r="A5" s="81" t="s">
        <v>64</v>
      </c>
      <c r="B5" s="82" t="s">
        <v>65</v>
      </c>
      <c r="C5" s="79" t="s">
        <v>62</v>
      </c>
      <c r="D5" s="81" t="s">
        <v>66</v>
      </c>
      <c r="E5" s="81" t="s">
        <v>67</v>
      </c>
      <c r="F5" s="86">
        <v>1</v>
      </c>
      <c r="G5" s="86">
        <v>2</v>
      </c>
      <c r="H5" s="60" t="s">
        <v>55</v>
      </c>
      <c r="I5" s="87">
        <v>1</v>
      </c>
      <c r="J5" s="86">
        <v>1</v>
      </c>
      <c r="K5" s="86">
        <v>2</v>
      </c>
    </row>
    <row r="6" spans="1:13" ht="96" x14ac:dyDescent="0.25">
      <c r="A6" s="81" t="s">
        <v>68</v>
      </c>
      <c r="B6" s="80" t="s">
        <v>89</v>
      </c>
      <c r="C6" s="81" t="s">
        <v>86</v>
      </c>
      <c r="D6" s="81" t="s">
        <v>87</v>
      </c>
      <c r="E6" s="81" t="s">
        <v>88</v>
      </c>
      <c r="F6" s="86">
        <v>1</v>
      </c>
      <c r="G6" s="86">
        <v>2</v>
      </c>
      <c r="H6" s="60" t="s">
        <v>55</v>
      </c>
      <c r="I6" s="87">
        <v>1</v>
      </c>
      <c r="J6" s="86">
        <v>1</v>
      </c>
      <c r="K6" s="86">
        <v>2</v>
      </c>
    </row>
    <row r="7" spans="1:13" ht="24" x14ac:dyDescent="0.25">
      <c r="A7" s="81" t="s">
        <v>69</v>
      </c>
      <c r="B7" s="83" t="s">
        <v>75</v>
      </c>
      <c r="C7" s="81" t="s">
        <v>62</v>
      </c>
      <c r="D7" s="81" t="s">
        <v>76</v>
      </c>
      <c r="E7" s="81" t="s">
        <v>77</v>
      </c>
      <c r="F7" s="86">
        <v>1</v>
      </c>
      <c r="G7" s="86">
        <v>2</v>
      </c>
      <c r="H7" s="60" t="s">
        <v>55</v>
      </c>
      <c r="I7" s="87">
        <v>1</v>
      </c>
      <c r="J7" s="86">
        <v>1</v>
      </c>
      <c r="K7" s="86">
        <v>2</v>
      </c>
    </row>
    <row r="8" spans="1:13" ht="72" x14ac:dyDescent="0.25">
      <c r="A8" s="85" t="s">
        <v>70</v>
      </c>
      <c r="B8" s="81" t="s">
        <v>94</v>
      </c>
      <c r="C8" s="81" t="s">
        <v>71</v>
      </c>
      <c r="D8" s="81" t="s">
        <v>95</v>
      </c>
      <c r="E8" s="81" t="s">
        <v>96</v>
      </c>
      <c r="F8" s="86">
        <v>1</v>
      </c>
      <c r="G8" s="86">
        <v>2</v>
      </c>
      <c r="H8" s="60" t="s">
        <v>55</v>
      </c>
      <c r="I8" s="87">
        <v>1</v>
      </c>
      <c r="J8" s="86">
        <v>1</v>
      </c>
      <c r="K8" s="86">
        <v>2</v>
      </c>
    </row>
    <row r="9" spans="1:13" ht="96" x14ac:dyDescent="0.25">
      <c r="A9" s="85" t="s">
        <v>72</v>
      </c>
      <c r="B9" s="81" t="s">
        <v>97</v>
      </c>
      <c r="C9" s="81" t="s">
        <v>71</v>
      </c>
      <c r="D9" s="81" t="s">
        <v>98</v>
      </c>
      <c r="E9" s="81" t="s">
        <v>99</v>
      </c>
      <c r="F9" s="86">
        <v>1</v>
      </c>
      <c r="G9" s="86">
        <v>5</v>
      </c>
      <c r="H9" s="60" t="s">
        <v>55</v>
      </c>
      <c r="I9" s="87">
        <v>1</v>
      </c>
      <c r="J9" s="86">
        <v>1</v>
      </c>
      <c r="K9" s="86">
        <v>5</v>
      </c>
    </row>
    <row r="10" spans="1:13" ht="72" x14ac:dyDescent="0.25">
      <c r="A10" s="85" t="s">
        <v>73</v>
      </c>
      <c r="B10" s="81" t="s">
        <v>91</v>
      </c>
      <c r="C10" s="81" t="s">
        <v>90</v>
      </c>
      <c r="D10" s="81" t="s">
        <v>92</v>
      </c>
      <c r="E10" s="81" t="s">
        <v>93</v>
      </c>
      <c r="F10" s="86">
        <v>1</v>
      </c>
      <c r="G10" s="86">
        <v>3</v>
      </c>
      <c r="H10" s="60" t="s">
        <v>55</v>
      </c>
      <c r="I10" s="87">
        <v>1</v>
      </c>
      <c r="J10" s="86">
        <v>1</v>
      </c>
      <c r="K10" s="86">
        <v>3</v>
      </c>
    </row>
    <row r="11" spans="1:13" ht="96" x14ac:dyDescent="0.25">
      <c r="A11" s="85" t="s">
        <v>74</v>
      </c>
      <c r="B11" s="81" t="s">
        <v>114</v>
      </c>
      <c r="C11" s="81" t="s">
        <v>90</v>
      </c>
      <c r="D11" s="81" t="s">
        <v>115</v>
      </c>
      <c r="E11" s="81" t="s">
        <v>113</v>
      </c>
      <c r="F11" s="86">
        <v>1</v>
      </c>
      <c r="G11" s="86">
        <v>5</v>
      </c>
      <c r="H11" s="60" t="s">
        <v>55</v>
      </c>
      <c r="I11" s="87">
        <v>1</v>
      </c>
      <c r="J11" s="86">
        <v>1</v>
      </c>
      <c r="K11" s="86">
        <v>5</v>
      </c>
    </row>
    <row r="12" spans="1:13" ht="108" x14ac:dyDescent="0.25">
      <c r="A12" s="81" t="s">
        <v>78</v>
      </c>
      <c r="B12" s="81" t="s">
        <v>103</v>
      </c>
      <c r="C12" s="81" t="s">
        <v>90</v>
      </c>
      <c r="D12" s="81" t="s">
        <v>104</v>
      </c>
      <c r="E12" s="81" t="s">
        <v>109</v>
      </c>
      <c r="F12" s="86">
        <v>1</v>
      </c>
      <c r="G12" s="86">
        <v>3</v>
      </c>
      <c r="H12" s="60" t="s">
        <v>55</v>
      </c>
      <c r="I12" s="87">
        <v>1</v>
      </c>
      <c r="J12" s="86">
        <v>1</v>
      </c>
      <c r="K12" s="86">
        <v>3</v>
      </c>
    </row>
    <row r="13" spans="1:13" ht="144" x14ac:dyDescent="0.25">
      <c r="A13" s="85" t="s">
        <v>81</v>
      </c>
      <c r="B13" s="81" t="s">
        <v>106</v>
      </c>
      <c r="C13" s="81" t="s">
        <v>85</v>
      </c>
      <c r="D13" s="81" t="s">
        <v>108</v>
      </c>
      <c r="E13" s="81" t="s">
        <v>112</v>
      </c>
      <c r="F13" s="86">
        <v>2</v>
      </c>
      <c r="G13" s="86">
        <v>5</v>
      </c>
      <c r="I13" s="87">
        <v>2</v>
      </c>
      <c r="J13" s="87">
        <v>2</v>
      </c>
      <c r="K13" s="86">
        <v>5</v>
      </c>
    </row>
    <row r="14" spans="1:13" ht="96" x14ac:dyDescent="0.25">
      <c r="A14" s="85" t="s">
        <v>83</v>
      </c>
      <c r="B14" s="81" t="s">
        <v>110</v>
      </c>
      <c r="C14" s="81" t="s">
        <v>85</v>
      </c>
      <c r="D14" s="81" t="s">
        <v>111</v>
      </c>
      <c r="E14" s="81" t="s">
        <v>121</v>
      </c>
      <c r="F14" s="86">
        <v>2</v>
      </c>
      <c r="G14" s="86">
        <v>5</v>
      </c>
      <c r="I14" s="87">
        <v>2</v>
      </c>
      <c r="J14" s="87">
        <v>2</v>
      </c>
      <c r="K14" s="86">
        <v>5</v>
      </c>
    </row>
    <row r="15" spans="1:13" ht="252" x14ac:dyDescent="0.25">
      <c r="A15" s="81" t="s">
        <v>100</v>
      </c>
      <c r="B15" s="81" t="s">
        <v>82</v>
      </c>
      <c r="C15" s="81" t="s">
        <v>85</v>
      </c>
      <c r="D15" s="81" t="s">
        <v>107</v>
      </c>
      <c r="E15" s="81" t="s">
        <v>118</v>
      </c>
      <c r="F15" s="86">
        <v>2</v>
      </c>
      <c r="G15" s="86">
        <v>8</v>
      </c>
      <c r="I15" s="87">
        <v>2</v>
      </c>
      <c r="J15" s="87">
        <v>2</v>
      </c>
      <c r="K15" s="86">
        <v>8</v>
      </c>
    </row>
    <row r="16" spans="1:13" ht="168" x14ac:dyDescent="0.25">
      <c r="A16" s="81" t="s">
        <v>101</v>
      </c>
      <c r="B16" s="81" t="s">
        <v>134</v>
      </c>
      <c r="C16" s="81" t="s">
        <v>90</v>
      </c>
      <c r="D16" s="81" t="s">
        <v>120</v>
      </c>
      <c r="E16" s="81" t="s">
        <v>135</v>
      </c>
      <c r="F16" s="86">
        <v>2</v>
      </c>
      <c r="G16" s="86">
        <v>5</v>
      </c>
      <c r="I16" s="87">
        <v>2</v>
      </c>
      <c r="J16" s="87">
        <v>2</v>
      </c>
      <c r="K16" s="86">
        <v>5</v>
      </c>
    </row>
    <row r="17" spans="1:11" ht="84" x14ac:dyDescent="0.25">
      <c r="A17" s="81" t="s">
        <v>102</v>
      </c>
      <c r="B17" s="81" t="s">
        <v>122</v>
      </c>
      <c r="C17" s="81" t="s">
        <v>90</v>
      </c>
      <c r="D17" s="81" t="s">
        <v>123</v>
      </c>
      <c r="E17" s="81" t="s">
        <v>124</v>
      </c>
      <c r="F17" s="86">
        <v>2</v>
      </c>
      <c r="G17" s="86">
        <v>5</v>
      </c>
      <c r="I17" s="87">
        <v>2</v>
      </c>
      <c r="J17" s="87">
        <v>2</v>
      </c>
      <c r="K17" s="86">
        <v>5</v>
      </c>
    </row>
    <row r="18" spans="1:11" ht="24" x14ac:dyDescent="0.25">
      <c r="A18" s="81" t="s">
        <v>105</v>
      </c>
      <c r="B18" s="81" t="s">
        <v>125</v>
      </c>
      <c r="C18" s="81" t="s">
        <v>126</v>
      </c>
      <c r="D18" s="81" t="s">
        <v>127</v>
      </c>
      <c r="E18" s="81"/>
      <c r="F18" s="86">
        <v>2</v>
      </c>
      <c r="G18" s="86">
        <v>8</v>
      </c>
      <c r="I18" s="87">
        <v>2</v>
      </c>
      <c r="J18" s="87">
        <v>2</v>
      </c>
      <c r="K18" s="86">
        <v>8</v>
      </c>
    </row>
    <row r="19" spans="1:11" ht="48" x14ac:dyDescent="0.25">
      <c r="A19" s="81" t="s">
        <v>116</v>
      </c>
      <c r="B19" s="81" t="s">
        <v>128</v>
      </c>
      <c r="C19" s="81" t="s">
        <v>85</v>
      </c>
      <c r="D19" s="81" t="s">
        <v>129</v>
      </c>
      <c r="E19" s="81" t="s">
        <v>130</v>
      </c>
      <c r="F19" s="86">
        <v>2</v>
      </c>
      <c r="G19" s="86">
        <v>1</v>
      </c>
      <c r="I19" s="87">
        <v>2</v>
      </c>
      <c r="J19" s="87">
        <v>2</v>
      </c>
      <c r="K19" s="86">
        <v>1</v>
      </c>
    </row>
    <row r="20" spans="1:11" ht="72" x14ac:dyDescent="0.25">
      <c r="A20" s="81" t="s">
        <v>117</v>
      </c>
      <c r="B20" s="81" t="s">
        <v>131</v>
      </c>
      <c r="C20" s="81" t="s">
        <v>90</v>
      </c>
      <c r="D20" s="81" t="s">
        <v>132</v>
      </c>
      <c r="E20" s="81" t="s">
        <v>133</v>
      </c>
      <c r="F20" s="86">
        <v>2</v>
      </c>
      <c r="G20" s="86">
        <v>3</v>
      </c>
      <c r="I20" s="87">
        <v>2</v>
      </c>
      <c r="J20" s="87">
        <v>2</v>
      </c>
      <c r="K20" s="86">
        <v>3</v>
      </c>
    </row>
    <row r="21" spans="1:11" ht="84" x14ac:dyDescent="0.25">
      <c r="A21" s="81" t="s">
        <v>119</v>
      </c>
      <c r="B21" s="81" t="s">
        <v>136</v>
      </c>
      <c r="C21" s="81" t="s">
        <v>85</v>
      </c>
      <c r="D21" s="81" t="s">
        <v>137</v>
      </c>
      <c r="E21" s="81" t="s">
        <v>138</v>
      </c>
      <c r="F21" s="86">
        <v>2</v>
      </c>
      <c r="G21" s="86">
        <v>5</v>
      </c>
      <c r="I21" s="87">
        <v>2</v>
      </c>
      <c r="J21" s="87">
        <v>2</v>
      </c>
      <c r="K21" s="86">
        <v>5</v>
      </c>
    </row>
  </sheetData>
  <sheetProtection selectLockedCells="1"/>
  <mergeCells count="3">
    <mergeCell ref="A1:F1"/>
    <mergeCell ref="H2:K2"/>
    <mergeCell ref="A2:G2"/>
  </mergeCells>
  <conditionalFormatting sqref="A76:G1048576 A13:A21 B14:E21 A22:F75">
    <cfRule type="expression" dxfId="4" priority="16">
      <formula>#REF!="rejected"</formula>
    </cfRule>
  </conditionalFormatting>
  <conditionalFormatting sqref="A7:A12">
    <cfRule type="expression" dxfId="3" priority="13">
      <formula>#REF!="rejected"</formula>
    </cfRule>
  </conditionalFormatting>
  <conditionalFormatting sqref="E5 C6:E6 A5:A6">
    <cfRule type="expression" dxfId="2" priority="12">
      <formula>#REF!="rejected"</formula>
    </cfRule>
  </conditionalFormatting>
  <conditionalFormatting sqref="E7">
    <cfRule type="expression" dxfId="1" priority="4">
      <formula>#REF!="rejected"</formula>
    </cfRule>
  </conditionalFormatting>
  <conditionalFormatting sqref="C7:D7">
    <cfRule type="expression" dxfId="0" priority="3">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G4:G75 K4:K74">
      <formula1>"1,2,3,5,8,13,21"</formula1>
    </dataValidation>
    <dataValidation type="list" allowBlank="1" showInputMessage="1" showErrorMessage="1" sqref="H4:H82">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65"/>
    <col min="2" max="2" width="10.85546875" style="65" bestFit="1" customWidth="1"/>
    <col min="3" max="3" width="9.42578125" style="65" bestFit="1" customWidth="1"/>
    <col min="4" max="4" width="12.42578125" style="65" customWidth="1"/>
    <col min="5" max="5" width="11.140625" style="65" customWidth="1"/>
    <col min="6" max="7" width="8.85546875" style="66"/>
    <col min="8" max="16384" width="8.85546875" style="65"/>
  </cols>
  <sheetData>
    <row r="1" spans="1:7" ht="25.5" x14ac:dyDescent="0.35">
      <c r="A1" s="64" t="s">
        <v>49</v>
      </c>
    </row>
    <row r="2" spans="1:7" x14ac:dyDescent="0.2">
      <c r="A2" s="115" t="s">
        <v>50</v>
      </c>
      <c r="B2" s="115"/>
      <c r="C2" s="115"/>
      <c r="D2" s="115"/>
    </row>
    <row r="4" spans="1:7" ht="15" customHeight="1" x14ac:dyDescent="0.2">
      <c r="A4" s="116" t="s">
        <v>24</v>
      </c>
      <c r="B4" s="118" t="s">
        <v>51</v>
      </c>
      <c r="C4" s="118"/>
      <c r="D4" s="118"/>
      <c r="E4" s="119" t="s">
        <v>43</v>
      </c>
      <c r="F4" s="113" t="s">
        <v>52</v>
      </c>
      <c r="G4" s="113" t="s">
        <v>53</v>
      </c>
    </row>
    <row r="5" spans="1:7" ht="13.5" thickBot="1" x14ac:dyDescent="0.25">
      <c r="A5" s="117"/>
      <c r="B5" s="76" t="s">
        <v>54</v>
      </c>
      <c r="C5" s="76" t="s">
        <v>28</v>
      </c>
      <c r="D5" s="76" t="s">
        <v>41</v>
      </c>
      <c r="E5" s="120"/>
      <c r="F5" s="114"/>
      <c r="G5" s="114"/>
    </row>
    <row r="6" spans="1:7" x14ac:dyDescent="0.2">
      <c r="A6" s="68">
        <v>1</v>
      </c>
      <c r="B6" s="69">
        <v>100</v>
      </c>
      <c r="C6" s="70">
        <v>75</v>
      </c>
      <c r="D6" s="65">
        <v>0</v>
      </c>
      <c r="E6" s="67" t="str">
        <f t="shared" ref="E6:E7" si="0">ROUND((C6/(C6 +B6))*100,0) &amp; "%"</f>
        <v>43%</v>
      </c>
      <c r="F6" s="66">
        <f>-D6</f>
        <v>0</v>
      </c>
      <c r="G6" s="66">
        <f>B6-D6</f>
        <v>100</v>
      </c>
    </row>
    <row r="7" spans="1:7" x14ac:dyDescent="0.2">
      <c r="A7" s="68">
        <v>2</v>
      </c>
      <c r="B7" s="69">
        <v>170</v>
      </c>
      <c r="C7" s="69">
        <v>150</v>
      </c>
      <c r="D7" s="65">
        <f t="shared" ref="D7" si="1">((B7+C7)-(B6+C6)+D6)</f>
        <v>145</v>
      </c>
      <c r="E7" s="67" t="str">
        <f t="shared" si="0"/>
        <v>47%</v>
      </c>
      <c r="F7" s="66">
        <f>-D7</f>
        <v>-145</v>
      </c>
      <c r="G7" s="66">
        <f>B7-D7</f>
        <v>25</v>
      </c>
    </row>
    <row r="8" spans="1:7" x14ac:dyDescent="0.2">
      <c r="A8" s="68">
        <v>3</v>
      </c>
      <c r="B8" s="69">
        <v>190</v>
      </c>
      <c r="C8" s="69">
        <v>120</v>
      </c>
      <c r="D8" s="65">
        <f t="shared" ref="D8" si="2">((B8+C8)-(B7+C7)+D7)</f>
        <v>135</v>
      </c>
      <c r="E8" s="67" t="str">
        <f t="shared" ref="E8" si="3">ROUND((C8/(C8 +B8))*100,0) &amp; "%"</f>
        <v>39%</v>
      </c>
      <c r="F8" s="66">
        <f>-D8</f>
        <v>-135</v>
      </c>
      <c r="G8" s="66">
        <f>B8-D8</f>
        <v>55</v>
      </c>
    </row>
    <row r="28" spans="3:3" x14ac:dyDescent="0.2">
      <c r="C28" s="65" t="s">
        <v>55</v>
      </c>
    </row>
    <row r="29" spans="3:3" x14ac:dyDescent="0.2">
      <c r="C29" s="65"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Salunke, Dipakbhausaheb (Contractor)</cp:lastModifiedBy>
  <cp:revision/>
  <dcterms:created xsi:type="dcterms:W3CDTF">2014-04-10T04:38:41Z</dcterms:created>
  <dcterms:modified xsi:type="dcterms:W3CDTF">2020-03-13T07:18:11Z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