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_INV_Static_data\"/>
    </mc:Choice>
  </mc:AlternateContent>
  <xr:revisionPtr revIDLastSave="0" documentId="13_ncr:1_{9B2DDBCD-12D6-46C2-9458-77FC529E1D35}" xr6:coauthVersionLast="47" xr6:coauthVersionMax="47" xr10:uidLastSave="{00000000-0000-0000-0000-000000000000}"/>
  <bookViews>
    <workbookView xWindow="-110" yWindow="-110" windowWidth="19420" windowHeight="11500" xr2:uid="{9DE50F26-69F2-4CDC-A0D6-8C7552099532}"/>
  </bookViews>
  <sheets>
    <sheet name="static_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H3" i="1"/>
  <c r="U2" i="1"/>
  <c r="X2" i="1"/>
  <c r="Y2" i="1"/>
  <c r="J2" i="1"/>
  <c r="H2" i="1"/>
</calcChain>
</file>

<file path=xl/sharedStrings.xml><?xml version="1.0" encoding="utf-8"?>
<sst xmlns="http://schemas.openxmlformats.org/spreadsheetml/2006/main" count="60" uniqueCount="58">
  <si>
    <t>dmscode</t>
  </si>
  <si>
    <t>doctype</t>
  </si>
  <si>
    <t>tenantid</t>
  </si>
  <si>
    <t>cost_centre</t>
  </si>
  <si>
    <t>contract_start_date</t>
  </si>
  <si>
    <t>contract_end_date</t>
  </si>
  <si>
    <t>spend_sub_category</t>
  </si>
  <si>
    <t>purchase_order_date</t>
  </si>
  <si>
    <t>net_amount</t>
  </si>
  <si>
    <t>currency</t>
  </si>
  <si>
    <t>purchase_id</t>
  </si>
  <si>
    <t>report_currency</t>
  </si>
  <si>
    <t>bf_level</t>
  </si>
  <si>
    <t>bf_name</t>
  </si>
  <si>
    <t>bf_code</t>
  </si>
  <si>
    <t xml:space="preserve">CTA </t>
  </si>
  <si>
    <t xml:space="preserve">RTB </t>
  </si>
  <si>
    <t>vendorgroupname</t>
  </si>
  <si>
    <t>vendorgroupid</t>
  </si>
  <si>
    <t>vendorentityname</t>
  </si>
  <si>
    <t>vendorentityid</t>
  </si>
  <si>
    <t>vendorcountry</t>
  </si>
  <si>
    <t>vendorcurrency</t>
  </si>
  <si>
    <t>country</t>
  </si>
  <si>
    <t>internalid</t>
  </si>
  <si>
    <t>sowid</t>
  </si>
  <si>
    <t>internalsowid</t>
  </si>
  <si>
    <t>contract_start_date_epoch</t>
  </si>
  <si>
    <t>contract_end_date_epoch</t>
  </si>
  <si>
    <t>purchase_order_date_epoch</t>
  </si>
  <si>
    <t>report_value</t>
  </si>
  <si>
    <t>invoice_id</t>
  </si>
  <si>
    <t>invoice_date</t>
  </si>
  <si>
    <t>invoice_date_epoch</t>
  </si>
  <si>
    <t>invoice_amount</t>
  </si>
  <si>
    <t>legal_entity</t>
  </si>
  <si>
    <t>2956f21c374811ee9f8f00090faa0001</t>
  </si>
  <si>
    <t>PO</t>
  </si>
  <si>
    <t>5152ede3-7b9f-481a-9765-e881f0735866</t>
  </si>
  <si>
    <t>Fraud</t>
  </si>
  <si>
    <t>INFOSYS LTD</t>
  </si>
  <si>
    <t>INFOSYS LTD OPERN TURM</t>
  </si>
  <si>
    <t>EUR</t>
  </si>
  <si>
    <t>DEU</t>
  </si>
  <si>
    <t>FP</t>
  </si>
  <si>
    <t>04.05.0000040</t>
  </si>
  <si>
    <t>SOW12357</t>
  </si>
  <si>
    <t>03.04.000086</t>
  </si>
  <si>
    <t>HSBC Software Development (India) Private Limited</t>
  </si>
  <si>
    <t>PGHS0032</t>
  </si>
  <si>
    <t>bfde2f09374711ee83cc00090faa0001</t>
  </si>
  <si>
    <t>Digital Foundations</t>
  </si>
  <si>
    <t>HSBC Software Development (Guangdong) Limited</t>
  </si>
  <si>
    <t>SW</t>
  </si>
  <si>
    <t>ICE DATA DERIVATIVES INC</t>
  </si>
  <si>
    <t>ICE Data Services Europe Limited</t>
  </si>
  <si>
    <t>GBP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</si>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</sst>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SA_PO_Static_data\MSA_PO_Static_data\Staticdata_v12-13092023%201.xlsx" TargetMode="External"/><Relationship Id="rId1" Type="http://schemas.openxmlformats.org/officeDocument/2006/relationships/externalLinkPath" Target="/MSA_PO_Static_data/MSA_PO_Static_data/Staticdata_v12-13092023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tic_data"/>
      <sheetName val="Sheet6"/>
      <sheetName val="Sheet4"/>
      <sheetName val="msa_reportingdata"/>
      <sheetName val="Sheet7"/>
      <sheetName val="Sheet5"/>
      <sheetName val="vendor entity"/>
      <sheetName val="vendor group"/>
      <sheetName val="Sheet2"/>
      <sheetName val="BF Levels"/>
      <sheetName val="msa_reportingdata (2)"/>
      <sheetName val="level5 CP"/>
      <sheetName val="LEVEL 4"/>
      <sheetName val="Sheet1"/>
      <sheetName val="Sheet3"/>
    </sheetNames>
    <sheetDataSet>
      <sheetData sheetId="0">
        <row r="2">
          <cell r="X2" t="str">
            <v>contract_end_date</v>
          </cell>
          <cell r="Z2" t="str">
            <v>purchase_order_date</v>
          </cell>
        </row>
      </sheetData>
      <sheetData sheetId="1"/>
      <sheetData sheetId="2"/>
      <sheetData sheetId="3"/>
      <sheetData sheetId="4"/>
      <sheetData sheetId="5"/>
      <sheetData sheetId="6">
        <row r="1">
          <cell r="A1" t="str">
            <v>name</v>
          </cell>
          <cell r="B1" t="str">
            <v>country</v>
          </cell>
          <cell r="C1" t="str">
            <v>currency</v>
          </cell>
          <cell r="D1" t="str">
            <v>externalentityid</v>
          </cell>
          <cell r="E1" t="str">
            <v>vendorgroupid</v>
          </cell>
          <cell r="F1" t="str">
            <v>vendorentityid</v>
          </cell>
        </row>
        <row r="2">
          <cell r="A2" t="str">
            <v>IBM LIMITED</v>
          </cell>
          <cell r="B2" t="str">
            <v>IND</v>
          </cell>
          <cell r="C2" t="str">
            <v>INR</v>
          </cell>
          <cell r="D2">
            <v>6339</v>
          </cell>
          <cell r="E2" t="str">
            <v>00.01.101</v>
          </cell>
          <cell r="F2" t="str">
            <v>01.02.2060</v>
          </cell>
        </row>
        <row r="3">
          <cell r="A3" t="str">
            <v>IBM Ireland</v>
          </cell>
          <cell r="B3" t="str">
            <v>IRL</v>
          </cell>
          <cell r="C3" t="str">
            <v>EUR</v>
          </cell>
          <cell r="D3">
            <v>8765</v>
          </cell>
          <cell r="E3" t="str">
            <v>00.01.101</v>
          </cell>
          <cell r="F3" t="str">
            <v>01.02.2044</v>
          </cell>
        </row>
        <row r="4">
          <cell r="A4" t="str">
            <v>Robin</v>
          </cell>
          <cell r="B4" t="str">
            <v>AFG</v>
          </cell>
          <cell r="C4" t="str">
            <v>AFA</v>
          </cell>
          <cell r="D4" t="str">
            <v>BATFAMILY</v>
          </cell>
          <cell r="E4" t="str">
            <v>00.01.101</v>
          </cell>
          <cell r="F4" t="str">
            <v>01.02.2032</v>
          </cell>
        </row>
        <row r="5">
          <cell r="A5" t="str">
            <v>IBM INCORPORATED</v>
          </cell>
          <cell r="B5" t="str">
            <v>CHE</v>
          </cell>
          <cell r="C5" t="str">
            <v>CHF</v>
          </cell>
          <cell r="D5">
            <v>58493</v>
          </cell>
          <cell r="E5" t="str">
            <v>00.01.101</v>
          </cell>
          <cell r="F5" t="str">
            <v>01.02.2061</v>
          </cell>
        </row>
        <row r="6">
          <cell r="A6">
            <v>1234121212</v>
          </cell>
          <cell r="B6" t="str">
            <v>AFG</v>
          </cell>
          <cell r="C6" t="str">
            <v>AFA</v>
          </cell>
          <cell r="D6">
            <v>1212121</v>
          </cell>
          <cell r="E6" t="str">
            <v>00.01.101</v>
          </cell>
          <cell r="F6" t="str">
            <v>01.02.2031</v>
          </cell>
        </row>
        <row r="7">
          <cell r="A7" t="str">
            <v>Hatirmatha</v>
          </cell>
          <cell r="B7" t="str">
            <v>AFG</v>
          </cell>
          <cell r="C7" t="str">
            <v>AFA</v>
          </cell>
          <cell r="D7" t="str">
            <v>Anubhab</v>
          </cell>
          <cell r="E7" t="str">
            <v>00.01.101</v>
          </cell>
          <cell r="F7" t="str">
            <v>01.02.2039</v>
          </cell>
        </row>
        <row r="8">
          <cell r="A8">
            <v>12345</v>
          </cell>
          <cell r="B8" t="str">
            <v>AFG</v>
          </cell>
          <cell r="C8" t="str">
            <v>AFA</v>
          </cell>
          <cell r="D8">
            <v>12345</v>
          </cell>
          <cell r="E8" t="str">
            <v>00.01.101</v>
          </cell>
          <cell r="F8" t="str">
            <v>01.02.2029</v>
          </cell>
        </row>
        <row r="9">
          <cell r="A9">
            <v>12344</v>
          </cell>
          <cell r="B9" t="str">
            <v>AFG</v>
          </cell>
          <cell r="C9" t="str">
            <v>AFA</v>
          </cell>
          <cell r="D9">
            <v>123313</v>
          </cell>
          <cell r="E9" t="str">
            <v>00.01.101</v>
          </cell>
          <cell r="F9" t="str">
            <v>01.02.2028</v>
          </cell>
        </row>
        <row r="10">
          <cell r="A10" t="str">
            <v>ed083b31-0cb8-4d5b-a8fe-4448d5436cdd</v>
          </cell>
          <cell r="B10" t="str">
            <v>AFG</v>
          </cell>
          <cell r="C10" t="str">
            <v>AFA</v>
          </cell>
          <cell r="D10" t="str">
            <v>UUID4</v>
          </cell>
          <cell r="E10" t="str">
            <v>00.01.101</v>
          </cell>
          <cell r="F10" t="str">
            <v>01.02.2027</v>
          </cell>
        </row>
        <row r="11">
          <cell r="A11" t="str">
            <v>Testing 911</v>
          </cell>
          <cell r="B11" t="str">
            <v>IND</v>
          </cell>
          <cell r="C11" t="str">
            <v>INR</v>
          </cell>
          <cell r="D11" t="str">
            <v>Test911</v>
          </cell>
          <cell r="E11" t="str">
            <v>00.01.101</v>
          </cell>
          <cell r="F11" t="str">
            <v>01.02.2026</v>
          </cell>
        </row>
        <row r="12">
          <cell r="A12">
            <v>123</v>
          </cell>
          <cell r="B12" t="str">
            <v>AFG</v>
          </cell>
          <cell r="C12" t="str">
            <v>AFA</v>
          </cell>
          <cell r="D12">
            <v>1234</v>
          </cell>
          <cell r="E12" t="str">
            <v>00.01.101</v>
          </cell>
          <cell r="F12" t="str">
            <v>01.02.2030</v>
          </cell>
        </row>
        <row r="13">
          <cell r="A13">
            <v>2345</v>
          </cell>
          <cell r="B13" t="str">
            <v>GBR</v>
          </cell>
          <cell r="C13" t="str">
            <v>GBP</v>
          </cell>
          <cell r="D13" t="str">
            <v>Test14072023</v>
          </cell>
          <cell r="E13" t="str">
            <v>00.01.101</v>
          </cell>
          <cell r="F13" t="str">
            <v>01.02.2037</v>
          </cell>
        </row>
        <row r="14">
          <cell r="A14" t="str">
            <v>IBM SERVICES</v>
          </cell>
          <cell r="B14" t="str">
            <v>IND</v>
          </cell>
          <cell r="C14" t="str">
            <v>INR</v>
          </cell>
          <cell r="D14">
            <v>4884</v>
          </cell>
          <cell r="E14" t="str">
            <v>00.01.101</v>
          </cell>
          <cell r="F14" t="str">
            <v>01.02.2062</v>
          </cell>
        </row>
        <row r="15">
          <cell r="A15" t="str">
            <v>IBM UNITED KINGDOM LTD</v>
          </cell>
          <cell r="B15" t="str">
            <v>GBR</v>
          </cell>
          <cell r="C15" t="str">
            <v>GBP</v>
          </cell>
          <cell r="D15">
            <v>143</v>
          </cell>
          <cell r="E15" t="str">
            <v>00.01.101</v>
          </cell>
          <cell r="F15" t="str">
            <v>01.02.2001</v>
          </cell>
        </row>
        <row r="16">
          <cell r="A16" t="str">
            <v>Test For Spacing</v>
          </cell>
          <cell r="B16" t="str">
            <v>AFG</v>
          </cell>
          <cell r="C16" t="str">
            <v>AFA</v>
          </cell>
          <cell r="D16" t="str">
            <v>Testing1223</v>
          </cell>
          <cell r="E16" t="str">
            <v>00.01.101</v>
          </cell>
          <cell r="F16" t="str">
            <v>01.02.2042</v>
          </cell>
        </row>
        <row r="17">
          <cell r="A17" t="str">
            <v>Anubhab</v>
          </cell>
          <cell r="B17" t="str">
            <v>GBR</v>
          </cell>
          <cell r="C17" t="str">
            <v>GBP</v>
          </cell>
          <cell r="D17" t="str">
            <v>G1</v>
          </cell>
          <cell r="E17" t="str">
            <v>00.01.101</v>
          </cell>
          <cell r="F17" t="str">
            <v>01.02.2041</v>
          </cell>
        </row>
        <row r="18">
          <cell r="A18" t="str">
            <v>Test UK Ltd</v>
          </cell>
          <cell r="B18" t="str">
            <v>AFG</v>
          </cell>
          <cell r="C18" t="str">
            <v>AFA</v>
          </cell>
          <cell r="D18" t="str">
            <v>T1607</v>
          </cell>
          <cell r="E18" t="str">
            <v>00.01.102</v>
          </cell>
          <cell r="F18" t="str">
            <v>01.02.2040</v>
          </cell>
        </row>
        <row r="19">
          <cell r="A19" t="str">
            <v>Diebold Nixdorf  Inc.</v>
          </cell>
          <cell r="B19" t="str">
            <v>USA</v>
          </cell>
          <cell r="C19" t="str">
            <v>USD</v>
          </cell>
          <cell r="D19">
            <v>190</v>
          </cell>
          <cell r="E19" t="str">
            <v>00.01.102</v>
          </cell>
          <cell r="F19" t="str">
            <v>01.02.2002</v>
          </cell>
        </row>
        <row r="20">
          <cell r="A20" t="str">
            <v>Anubhav</v>
          </cell>
          <cell r="B20" t="str">
            <v>KAZ</v>
          </cell>
          <cell r="C20" t="str">
            <v>KZT</v>
          </cell>
          <cell r="D20" t="str">
            <v>Hatir matha</v>
          </cell>
          <cell r="E20" t="str">
            <v>00.01.102</v>
          </cell>
          <cell r="F20" t="str">
            <v>01.02.2035</v>
          </cell>
        </row>
        <row r="21">
          <cell r="A21" t="str">
            <v>ICE Data Services Europe Limited</v>
          </cell>
          <cell r="B21" t="str">
            <v>GBR</v>
          </cell>
          <cell r="C21" t="str">
            <v>GBP</v>
          </cell>
          <cell r="D21">
            <v>3243</v>
          </cell>
          <cell r="E21" t="str">
            <v>00.01.103</v>
          </cell>
          <cell r="F21" t="str">
            <v>01.02.2003</v>
          </cell>
        </row>
        <row r="22">
          <cell r="A22" t="str">
            <v>BLOOMBERG LIMITED</v>
          </cell>
          <cell r="B22" t="str">
            <v>DEU</v>
          </cell>
          <cell r="C22" t="str">
            <v>EUR</v>
          </cell>
          <cell r="D22">
            <v>8362</v>
          </cell>
          <cell r="E22" t="str">
            <v>00.01.104</v>
          </cell>
          <cell r="F22" t="str">
            <v>01.02.2056</v>
          </cell>
        </row>
        <row r="23">
          <cell r="A23" t="str">
            <v>AVALDQ EVOLUTION AG</v>
          </cell>
          <cell r="B23" t="str">
            <v>CHE</v>
          </cell>
          <cell r="C23" t="str">
            <v>CHF</v>
          </cell>
          <cell r="D23">
            <v>3420</v>
          </cell>
          <cell r="E23" t="str">
            <v>00.01.104</v>
          </cell>
          <cell r="F23" t="str">
            <v>01.02.2004</v>
          </cell>
        </row>
        <row r="24">
          <cell r="A24" t="str">
            <v>ABC Testing</v>
          </cell>
          <cell r="B24" t="str">
            <v>AND</v>
          </cell>
          <cell r="C24" t="str">
            <v>EUR</v>
          </cell>
          <cell r="D24" t="str">
            <v>test12345</v>
          </cell>
          <cell r="E24" t="str">
            <v>00.01.104</v>
          </cell>
          <cell r="F24" t="str">
            <v>01.02.2038</v>
          </cell>
        </row>
        <row r="25">
          <cell r="A25" t="str">
            <v>test 123</v>
          </cell>
          <cell r="B25" t="str">
            <v>UKR</v>
          </cell>
          <cell r="C25" t="str">
            <v>UAH</v>
          </cell>
          <cell r="D25" t="str">
            <v>tesla test</v>
          </cell>
          <cell r="E25" t="str">
            <v>00.01.104</v>
          </cell>
          <cell r="F25" t="str">
            <v>01.02.2034</v>
          </cell>
        </row>
        <row r="26">
          <cell r="A26" t="str">
            <v>test911</v>
          </cell>
          <cell r="B26" t="str">
            <v>AND</v>
          </cell>
          <cell r="C26" t="str">
            <v>EUR</v>
          </cell>
          <cell r="D26" t="str">
            <v>testing</v>
          </cell>
          <cell r="E26" t="str">
            <v>00.01.104</v>
          </cell>
          <cell r="F26" t="str">
            <v>01.02.2036</v>
          </cell>
        </row>
        <row r="27">
          <cell r="A27" t="str">
            <v>SWISSCOM SERVICES</v>
          </cell>
          <cell r="B27" t="str">
            <v>IND</v>
          </cell>
          <cell r="C27" t="str">
            <v>INR</v>
          </cell>
          <cell r="D27">
            <v>37484</v>
          </cell>
          <cell r="E27" t="str">
            <v>00.01.105</v>
          </cell>
          <cell r="F27" t="str">
            <v>01.02.2066</v>
          </cell>
        </row>
        <row r="28">
          <cell r="A28" t="str">
            <v>SWISSCOM UK LTD</v>
          </cell>
          <cell r="B28" t="str">
            <v>GBR</v>
          </cell>
          <cell r="C28" t="str">
            <v>GBP</v>
          </cell>
          <cell r="D28">
            <v>74749</v>
          </cell>
          <cell r="E28" t="str">
            <v>00.01.105</v>
          </cell>
          <cell r="F28" t="str">
            <v>01.02.2065</v>
          </cell>
        </row>
        <row r="29">
          <cell r="A29" t="str">
            <v>SWISSCOM (SUISSE) SA</v>
          </cell>
          <cell r="B29" t="str">
            <v>CHE</v>
          </cell>
          <cell r="C29" t="str">
            <v>CHF</v>
          </cell>
          <cell r="D29">
            <v>3496</v>
          </cell>
          <cell r="E29" t="str">
            <v>00.01.105</v>
          </cell>
          <cell r="F29" t="str">
            <v>01.02.2005</v>
          </cell>
        </row>
        <row r="30">
          <cell r="A30" t="str">
            <v>SWISSCOM INCORPORATED</v>
          </cell>
          <cell r="B30" t="str">
            <v>IND</v>
          </cell>
          <cell r="C30" t="str">
            <v>INR</v>
          </cell>
          <cell r="D30">
            <v>8444</v>
          </cell>
          <cell r="E30" t="str">
            <v>00.01.105</v>
          </cell>
          <cell r="F30" t="str">
            <v>01.02.2067</v>
          </cell>
        </row>
        <row r="31">
          <cell r="A31" t="str">
            <v>Verint Systems UK Limited</v>
          </cell>
          <cell r="B31" t="str">
            <v>GBR</v>
          </cell>
          <cell r="C31" t="str">
            <v>GBP</v>
          </cell>
          <cell r="D31">
            <v>7762</v>
          </cell>
          <cell r="E31" t="str">
            <v>00.01.106</v>
          </cell>
          <cell r="F31" t="str">
            <v>01.02.2011</v>
          </cell>
        </row>
        <row r="32">
          <cell r="A32" t="str">
            <v>Verint Systems (Shanghai) Co Ltd</v>
          </cell>
          <cell r="B32" t="str">
            <v>CHN</v>
          </cell>
          <cell r="C32" t="str">
            <v>CNY</v>
          </cell>
          <cell r="D32">
            <v>4516</v>
          </cell>
          <cell r="E32" t="str">
            <v>00.01.106</v>
          </cell>
          <cell r="F32" t="str">
            <v>01.02.2006</v>
          </cell>
        </row>
        <row r="33">
          <cell r="A33" t="str">
            <v>Verint Systems Incorporated</v>
          </cell>
          <cell r="B33" t="str">
            <v>CHE</v>
          </cell>
          <cell r="C33" t="str">
            <v>CHF</v>
          </cell>
          <cell r="D33">
            <v>2448</v>
          </cell>
          <cell r="E33" t="str">
            <v>00.01.106</v>
          </cell>
          <cell r="F33" t="str">
            <v>01.02.2048</v>
          </cell>
        </row>
        <row r="34">
          <cell r="A34" t="str">
            <v>Allegis Global Solutions Inc.</v>
          </cell>
          <cell r="B34" t="str">
            <v>USA</v>
          </cell>
          <cell r="C34" t="str">
            <v>USD</v>
          </cell>
          <cell r="D34">
            <v>8340</v>
          </cell>
          <cell r="E34" t="str">
            <v>00.01.107</v>
          </cell>
          <cell r="F34" t="str">
            <v>01.02.2012</v>
          </cell>
        </row>
        <row r="35">
          <cell r="A35" t="str">
            <v>ALLEGIS GROUP SERVICES INC (US)</v>
          </cell>
          <cell r="B35" t="str">
            <v>USA</v>
          </cell>
          <cell r="C35" t="str">
            <v>USD</v>
          </cell>
          <cell r="D35">
            <v>8341</v>
          </cell>
          <cell r="E35" t="str">
            <v>00.01.107</v>
          </cell>
          <cell r="F35" t="str">
            <v>01.02.2013</v>
          </cell>
        </row>
        <row r="36">
          <cell r="A36" t="str">
            <v>INFOSYS LTD OPERN TURM</v>
          </cell>
          <cell r="B36" t="str">
            <v>DEU</v>
          </cell>
          <cell r="C36" t="str">
            <v>EUR</v>
          </cell>
          <cell r="D36">
            <v>15440</v>
          </cell>
          <cell r="E36" t="str">
            <v>00.01.108</v>
          </cell>
          <cell r="F36" t="str">
            <v>01.02.2018</v>
          </cell>
        </row>
        <row r="37">
          <cell r="A37" t="str">
            <v>INFOSYS LIMITED</v>
          </cell>
          <cell r="B37" t="str">
            <v>DEU</v>
          </cell>
          <cell r="C37" t="str">
            <v>EUR</v>
          </cell>
          <cell r="D37">
            <v>16007</v>
          </cell>
          <cell r="E37" t="str">
            <v>00.01.108</v>
          </cell>
          <cell r="F37" t="str">
            <v>01.02.2019</v>
          </cell>
        </row>
        <row r="38">
          <cell r="A38" t="str">
            <v>INFOSYS LTD</v>
          </cell>
          <cell r="B38" t="str">
            <v>IND</v>
          </cell>
          <cell r="C38" t="str">
            <v>INR</v>
          </cell>
          <cell r="D38">
            <v>5271</v>
          </cell>
          <cell r="E38" t="str">
            <v>00.01.108</v>
          </cell>
          <cell r="F38" t="str">
            <v>01.02.2008</v>
          </cell>
        </row>
        <row r="39">
          <cell r="A39" t="str">
            <v>ALLEGIS GLOBAL SOLUTIONS ( INDIA) PVT LTD</v>
          </cell>
          <cell r="B39" t="str">
            <v>IND</v>
          </cell>
          <cell r="C39" t="str">
            <v>INR</v>
          </cell>
          <cell r="D39">
            <v>8954</v>
          </cell>
          <cell r="E39" t="str">
            <v>00.01.109</v>
          </cell>
          <cell r="F39" t="str">
            <v>01.02.2014</v>
          </cell>
        </row>
        <row r="40">
          <cell r="A40" t="str">
            <v>FIS CAPITAL MARKETS US LLC</v>
          </cell>
          <cell r="B40" t="str">
            <v>USA</v>
          </cell>
          <cell r="C40" t="str">
            <v>USD</v>
          </cell>
          <cell r="D40">
            <v>9810</v>
          </cell>
          <cell r="E40" t="str">
            <v>00.01.111</v>
          </cell>
          <cell r="F40" t="str">
            <v>01.02.2016</v>
          </cell>
        </row>
        <row r="41">
          <cell r="A41" t="str">
            <v>CANDEX SERVICES</v>
          </cell>
          <cell r="B41" t="str">
            <v>IND</v>
          </cell>
          <cell r="C41" t="str">
            <v>INR</v>
          </cell>
          <cell r="D41">
            <v>4839</v>
          </cell>
          <cell r="E41" t="str">
            <v>00.01.112</v>
          </cell>
          <cell r="F41" t="str">
            <v>01.02.2057</v>
          </cell>
        </row>
        <row r="42">
          <cell r="A42" t="str">
            <v>CANDEX HK LIMITED</v>
          </cell>
          <cell r="B42" t="str">
            <v>HKG</v>
          </cell>
          <cell r="C42" t="str">
            <v>HKD</v>
          </cell>
          <cell r="D42">
            <v>12424</v>
          </cell>
          <cell r="E42" t="str">
            <v>00.01.112</v>
          </cell>
          <cell r="F42" t="str">
            <v>01.02.2017</v>
          </cell>
        </row>
        <row r="43">
          <cell r="A43" t="str">
            <v>CANDEX INCORPORATED</v>
          </cell>
          <cell r="B43" t="str">
            <v>IND</v>
          </cell>
          <cell r="C43" t="str">
            <v>INR</v>
          </cell>
          <cell r="D43">
            <v>28487</v>
          </cell>
          <cell r="E43" t="str">
            <v>00.01.112</v>
          </cell>
          <cell r="F43" t="str">
            <v>01.02.2059</v>
          </cell>
        </row>
        <row r="44">
          <cell r="A44" t="str">
            <v>CANDEX UK LTD</v>
          </cell>
          <cell r="B44" t="str">
            <v>GBR</v>
          </cell>
          <cell r="C44" t="str">
            <v>GBP</v>
          </cell>
          <cell r="D44">
            <v>93864</v>
          </cell>
          <cell r="E44" t="str">
            <v>00.01.112</v>
          </cell>
          <cell r="F44" t="str">
            <v>01.02.2058</v>
          </cell>
        </row>
        <row r="45">
          <cell r="A45" t="str">
            <v>ANALOGFOLK SERVICES</v>
          </cell>
          <cell r="B45" t="str">
            <v>GBR</v>
          </cell>
          <cell r="C45" t="str">
            <v>GBP</v>
          </cell>
          <cell r="D45">
            <v>10393</v>
          </cell>
          <cell r="E45" t="str">
            <v>00.01.113</v>
          </cell>
          <cell r="F45" t="str">
            <v>01.02.2054</v>
          </cell>
        </row>
        <row r="46">
          <cell r="A46" t="str">
            <v>ANALOGFOLK HONG KONG LTD</v>
          </cell>
          <cell r="B46" t="str">
            <v>HKG</v>
          </cell>
          <cell r="C46" t="str">
            <v>HKD</v>
          </cell>
          <cell r="D46">
            <v>17006</v>
          </cell>
          <cell r="E46" t="str">
            <v>00.01.113</v>
          </cell>
          <cell r="F46" t="str">
            <v>01.02.2020</v>
          </cell>
        </row>
        <row r="47">
          <cell r="A47" t="str">
            <v>ANALOGFOLK INCORPORATED</v>
          </cell>
          <cell r="B47" t="str">
            <v>IND</v>
          </cell>
          <cell r="C47" t="str">
            <v>INR</v>
          </cell>
          <cell r="D47">
            <v>38730</v>
          </cell>
          <cell r="E47" t="str">
            <v>00.01.113</v>
          </cell>
          <cell r="F47" t="str">
            <v>01.02.2053</v>
          </cell>
        </row>
        <row r="48">
          <cell r="A48" t="str">
            <v>ANALOGFOLK LIMITED</v>
          </cell>
          <cell r="B48" t="str">
            <v>IND</v>
          </cell>
          <cell r="C48" t="str">
            <v>INR</v>
          </cell>
          <cell r="D48">
            <v>79304</v>
          </cell>
          <cell r="E48" t="str">
            <v>00.01.113</v>
          </cell>
          <cell r="F48" t="str">
            <v>01.02.2055</v>
          </cell>
        </row>
        <row r="49">
          <cell r="A49" t="str">
            <v>Airwalk</v>
          </cell>
          <cell r="B49" t="str">
            <v>IND</v>
          </cell>
          <cell r="C49" t="str">
            <v>INR</v>
          </cell>
          <cell r="D49">
            <v>21082023</v>
          </cell>
          <cell r="E49" t="str">
            <v>00.01.114</v>
          </cell>
          <cell r="F49" t="str">
            <v>01.02.2047</v>
          </cell>
        </row>
        <row r="50">
          <cell r="A50" t="str">
            <v>Airwalk Consulting Ltd</v>
          </cell>
          <cell r="B50" t="str">
            <v>IND</v>
          </cell>
          <cell r="C50" t="str">
            <v>INR</v>
          </cell>
          <cell r="D50">
            <v>94763</v>
          </cell>
          <cell r="E50" t="str">
            <v>00.01.114</v>
          </cell>
          <cell r="F50" t="str">
            <v>01.02.2052</v>
          </cell>
        </row>
        <row r="51">
          <cell r="A51" t="str">
            <v>AIRWALK CONSULTING REPLY LIMITED</v>
          </cell>
          <cell r="B51" t="str">
            <v>HKG</v>
          </cell>
          <cell r="C51" t="str">
            <v>HKD</v>
          </cell>
          <cell r="D51">
            <v>6706</v>
          </cell>
          <cell r="E51" t="str">
            <v>00.01.114</v>
          </cell>
          <cell r="F51" t="str">
            <v>01.02.2021</v>
          </cell>
        </row>
        <row r="52">
          <cell r="A52" t="str">
            <v>AIRWALK CONSULTING SERVICES</v>
          </cell>
          <cell r="B52" t="str">
            <v>GBR</v>
          </cell>
          <cell r="C52" t="str">
            <v>GBP</v>
          </cell>
          <cell r="D52">
            <v>33993</v>
          </cell>
          <cell r="E52" t="str">
            <v>00.01.114</v>
          </cell>
          <cell r="F52" t="str">
            <v>01.02.2051</v>
          </cell>
        </row>
        <row r="53">
          <cell r="A53" t="str">
            <v>ADOBE SYSTEMS INCORPORATED</v>
          </cell>
          <cell r="B53" t="str">
            <v>USA</v>
          </cell>
          <cell r="C53" t="str">
            <v>USD</v>
          </cell>
          <cell r="D53">
            <v>11103</v>
          </cell>
          <cell r="E53" t="str">
            <v>00.01.115</v>
          </cell>
          <cell r="F53" t="str">
            <v>01.02.2023</v>
          </cell>
        </row>
        <row r="54">
          <cell r="A54" t="str">
            <v>ADOBE SYSTEMS LIMITED</v>
          </cell>
          <cell r="B54" t="str">
            <v>DEU</v>
          </cell>
          <cell r="C54" t="str">
            <v>EUR</v>
          </cell>
          <cell r="D54">
            <v>73522</v>
          </cell>
          <cell r="E54" t="str">
            <v>00.01.115</v>
          </cell>
          <cell r="F54" t="str">
            <v>01.02.2050</v>
          </cell>
        </row>
        <row r="55">
          <cell r="A55" t="str">
            <v>ADOBE SYSTEMS LTD</v>
          </cell>
          <cell r="B55" t="str">
            <v>IND</v>
          </cell>
          <cell r="C55" t="str">
            <v>INR</v>
          </cell>
          <cell r="D55">
            <v>93874</v>
          </cell>
          <cell r="E55" t="str">
            <v>00.01.115</v>
          </cell>
          <cell r="F55" t="str">
            <v>01.02.2049</v>
          </cell>
        </row>
        <row r="56">
          <cell r="A56" t="str">
            <v>OPENTEXT LIMITED</v>
          </cell>
          <cell r="B56" t="str">
            <v>CHE</v>
          </cell>
          <cell r="C56" t="str">
            <v>CHF</v>
          </cell>
          <cell r="D56">
            <v>65383</v>
          </cell>
          <cell r="E56" t="str">
            <v>00.01.116</v>
          </cell>
          <cell r="F56" t="str">
            <v>01.02.2063</v>
          </cell>
        </row>
        <row r="57">
          <cell r="A57" t="str">
            <v>test</v>
          </cell>
          <cell r="B57" t="str">
            <v>AFG</v>
          </cell>
          <cell r="C57" t="str">
            <v>AFA</v>
          </cell>
          <cell r="D57" t="str">
            <v>tesla</v>
          </cell>
          <cell r="E57" t="str">
            <v>00.01.116</v>
          </cell>
          <cell r="F57" t="str">
            <v>01.02.2033</v>
          </cell>
        </row>
        <row r="58">
          <cell r="A58" t="str">
            <v>OPENTEXT UK LTD</v>
          </cell>
          <cell r="B58" t="str">
            <v>IND</v>
          </cell>
          <cell r="C58" t="str">
            <v>INR</v>
          </cell>
          <cell r="D58">
            <v>12973</v>
          </cell>
          <cell r="E58" t="str">
            <v>00.01.116</v>
          </cell>
          <cell r="F58" t="str">
            <v>01.02.2024</v>
          </cell>
        </row>
        <row r="59">
          <cell r="A59" t="str">
            <v>SOFTWAREOE UK</v>
          </cell>
          <cell r="B59" t="str">
            <v>GBR</v>
          </cell>
          <cell r="C59" t="str">
            <v>GBP</v>
          </cell>
          <cell r="D59">
            <v>83209</v>
          </cell>
          <cell r="E59" t="str">
            <v>00.01.117</v>
          </cell>
          <cell r="F59" t="str">
            <v>01.02.2064</v>
          </cell>
        </row>
        <row r="60">
          <cell r="A60" t="str">
            <v>SOFTWAREOE AG</v>
          </cell>
          <cell r="B60" t="str">
            <v>CHE</v>
          </cell>
          <cell r="C60" t="str">
            <v>CHF</v>
          </cell>
          <cell r="D60">
            <v>14484</v>
          </cell>
          <cell r="E60" t="str">
            <v>00.01.117</v>
          </cell>
          <cell r="F60" t="str">
            <v>01.02.2025</v>
          </cell>
        </row>
        <row r="61">
          <cell r="A61" t="str">
            <v>FIS CAPITAL MARKETS UK Limited</v>
          </cell>
          <cell r="B61" t="str">
            <v>GBR</v>
          </cell>
          <cell r="C61" t="str">
            <v>GBP</v>
          </cell>
          <cell r="E61" t="str">
            <v>00.01.110</v>
          </cell>
          <cell r="F61" t="str">
            <v>01.02.2070</v>
          </cell>
        </row>
        <row r="62">
          <cell r="A62" t="str">
            <v>ICE DATA LLP</v>
          </cell>
          <cell r="B62" t="str">
            <v>GBR</v>
          </cell>
          <cell r="C62" t="str">
            <v>GBP</v>
          </cell>
          <cell r="F62" t="str">
            <v>01.02.2071</v>
          </cell>
        </row>
        <row r="63">
          <cell r="A63" t="str">
            <v>ICE Data Services Hong Kong limited</v>
          </cell>
          <cell r="B63" t="str">
            <v>HKG</v>
          </cell>
          <cell r="C63" t="str">
            <v>HKD</v>
          </cell>
          <cell r="F63" t="str">
            <v>01.02.2072</v>
          </cell>
        </row>
        <row r="64">
          <cell r="A64" t="str">
            <v>ALLEGIS GROUP LTD</v>
          </cell>
          <cell r="B64" t="str">
            <v>GBR</v>
          </cell>
          <cell r="C64" t="str">
            <v>GBP</v>
          </cell>
          <cell r="E64" t="str">
            <v>00.01.107</v>
          </cell>
          <cell r="F64" t="str">
            <v>01.02.2069</v>
          </cell>
        </row>
        <row r="65">
          <cell r="A65" t="str">
            <v>ADOBE SYSTEMS SOFTWARE IRELAND LTD (UK)</v>
          </cell>
          <cell r="B65" t="str">
            <v>GBR</v>
          </cell>
          <cell r="C65" t="str">
            <v>GBP</v>
          </cell>
          <cell r="E65" t="str">
            <v>00.01.115</v>
          </cell>
          <cell r="F65" t="str">
            <v>01.02.2068</v>
          </cell>
        </row>
      </sheetData>
      <sheetData sheetId="7">
        <row r="1">
          <cell r="A1" t="str">
            <v>vendorgroupname</v>
          </cell>
          <cell r="B1" t="str">
            <v>vendorgroupid</v>
          </cell>
        </row>
        <row r="2">
          <cell r="A2" t="str">
            <v>ADOBE SYSTEMS SOFTWARE IRELAND LTD (IRELAND)</v>
          </cell>
          <cell r="B2" t="str">
            <v>00.01.115</v>
          </cell>
        </row>
        <row r="3">
          <cell r="A3" t="str">
            <v>AIRWALK CONSULTING LTD</v>
          </cell>
          <cell r="B3" t="str">
            <v>00.01.114</v>
          </cell>
        </row>
        <row r="4">
          <cell r="A4" t="str">
            <v>ALLEGIS GLOBAL SOLUTIONS LTD</v>
          </cell>
          <cell r="B4" t="str">
            <v>00.01.107</v>
          </cell>
        </row>
        <row r="5">
          <cell r="A5" t="str">
            <v>ALLEGIS GROUP LTD</v>
          </cell>
          <cell r="B5" t="str">
            <v>00.01.109</v>
          </cell>
        </row>
        <row r="6">
          <cell r="A6" t="str">
            <v>ANALOGFOLK LTD</v>
          </cell>
          <cell r="B6" t="str">
            <v>00.01.113</v>
          </cell>
        </row>
        <row r="7">
          <cell r="A7" t="str">
            <v>BLOOMBERG FINANCE L.P.</v>
          </cell>
          <cell r="B7" t="str">
            <v>00.01.104</v>
          </cell>
        </row>
        <row r="8">
          <cell r="A8" t="str">
            <v>CANDEX SOLUTIONS INC</v>
          </cell>
          <cell r="B8" t="str">
            <v>00.01.112</v>
          </cell>
        </row>
        <row r="9">
          <cell r="A9" t="str">
            <v>DIEBOLD INC CO LTD</v>
          </cell>
          <cell r="B9" t="str">
            <v>00.01.102</v>
          </cell>
        </row>
        <row r="10">
          <cell r="A10" t="str">
            <v>FIS CAPITAL MARKETS US LLC</v>
          </cell>
          <cell r="B10" t="str">
            <v>00.01.110</v>
          </cell>
        </row>
        <row r="11">
          <cell r="A11" t="str">
            <v>FIS DATA SYSTEMS INC</v>
          </cell>
          <cell r="B11" t="str">
            <v>00.01.111</v>
          </cell>
        </row>
        <row r="12">
          <cell r="A12" t="str">
            <v>IBM UNITED KINGDOM LIMITED</v>
          </cell>
          <cell r="B12" t="str">
            <v>00.01.101</v>
          </cell>
        </row>
        <row r="13">
          <cell r="A13" t="str">
            <v>ICE DATA DERIVATIVES INC</v>
          </cell>
          <cell r="B13" t="str">
            <v>00.01.103</v>
          </cell>
        </row>
        <row r="14">
          <cell r="A14" t="str">
            <v>INFOSYS LTD</v>
          </cell>
          <cell r="B14" t="str">
            <v>00.01.108</v>
          </cell>
        </row>
        <row r="15">
          <cell r="A15" t="str">
            <v>OPENTEXT UK LTD</v>
          </cell>
          <cell r="B15" t="str">
            <v>00.01.116</v>
          </cell>
        </row>
        <row r="16">
          <cell r="A16" t="str">
            <v>SOFTWAREONE UK LTD</v>
          </cell>
          <cell r="B16" t="str">
            <v>00.01.117</v>
          </cell>
        </row>
        <row r="17">
          <cell r="A17" t="str">
            <v>SWISSCOM (SWITZERLAND) LTD</v>
          </cell>
          <cell r="B17" t="str">
            <v>00.01.105</v>
          </cell>
        </row>
        <row r="18">
          <cell r="A18" t="str">
            <v>VERINT SYSTEMS UK LIMITED</v>
          </cell>
          <cell r="B18" t="str">
            <v>00.01.106</v>
          </cell>
        </row>
      </sheetData>
      <sheetData sheetId="8">
        <row r="2">
          <cell r="A2" t="str">
            <v>ADOBE SYSTEMS SOFTWARE IRELAND LTD (UK)</v>
          </cell>
          <cell r="B2">
            <v>45021</v>
          </cell>
          <cell r="C2">
            <v>45024</v>
          </cell>
          <cell r="D2">
            <v>45208</v>
          </cell>
        </row>
        <row r="3">
          <cell r="A3" t="str">
            <v>ADOBE SYSTEMS INCORPORATED</v>
          </cell>
          <cell r="B3">
            <v>44934</v>
          </cell>
          <cell r="C3">
            <v>44935</v>
          </cell>
          <cell r="D3">
            <v>45199</v>
          </cell>
        </row>
        <row r="4">
          <cell r="A4" t="str">
            <v>AIRWALK CONSULTING REPLY LIMITED</v>
          </cell>
          <cell r="B4">
            <v>44904</v>
          </cell>
          <cell r="C4">
            <v>44926</v>
          </cell>
          <cell r="D4">
            <v>45291</v>
          </cell>
        </row>
        <row r="5">
          <cell r="A5" t="str">
            <v>ALLEGIS GROUP LTD</v>
          </cell>
          <cell r="B5">
            <v>45117</v>
          </cell>
          <cell r="C5">
            <v>45119</v>
          </cell>
          <cell r="D5">
            <v>45290</v>
          </cell>
        </row>
        <row r="6">
          <cell r="A6" t="str">
            <v>Allegis Global Solutions Inc.</v>
          </cell>
          <cell r="B6">
            <v>44620</v>
          </cell>
          <cell r="C6">
            <v>44625</v>
          </cell>
          <cell r="D6">
            <v>44844</v>
          </cell>
        </row>
        <row r="7">
          <cell r="A7" t="str">
            <v>ALLEGIS GROUP SERVICES INC (US)</v>
          </cell>
          <cell r="B7">
            <v>44969</v>
          </cell>
          <cell r="C7">
            <v>44972</v>
          </cell>
          <cell r="D7">
            <v>45200</v>
          </cell>
        </row>
        <row r="8">
          <cell r="A8" t="str">
            <v>ANALOGFOLK HONG KONG LTD</v>
          </cell>
          <cell r="B8">
            <v>45029</v>
          </cell>
          <cell r="C8">
            <v>45031</v>
          </cell>
          <cell r="D8">
            <v>45212</v>
          </cell>
        </row>
        <row r="9">
          <cell r="A9" t="str">
            <v>AVALDQ EVOLUTION AG</v>
          </cell>
          <cell r="B9">
            <v>44930</v>
          </cell>
          <cell r="C9">
            <v>44957</v>
          </cell>
          <cell r="D9">
            <v>45291</v>
          </cell>
        </row>
        <row r="10">
          <cell r="A10" t="str">
            <v>CANDEX HK LIMITED</v>
          </cell>
          <cell r="B10">
            <v>45031</v>
          </cell>
          <cell r="C10">
            <v>45062</v>
          </cell>
          <cell r="D10">
            <v>45278</v>
          </cell>
        </row>
        <row r="11">
          <cell r="A11" t="str">
            <v>Diebold Nixdorf  Inc.</v>
          </cell>
          <cell r="B11">
            <v>44927</v>
          </cell>
          <cell r="C11">
            <v>44946</v>
          </cell>
          <cell r="D11">
            <v>45214</v>
          </cell>
        </row>
        <row r="12">
          <cell r="A12" t="str">
            <v>FIS CAPITAL MARKETS UK Limited</v>
          </cell>
          <cell r="B12">
            <v>45063</v>
          </cell>
          <cell r="C12">
            <v>45095</v>
          </cell>
          <cell r="D12">
            <v>45250</v>
          </cell>
        </row>
        <row r="13">
          <cell r="A13" t="str">
            <v>FIS CAPITAL MARKETS US LLC</v>
          </cell>
          <cell r="B13">
            <v>44996</v>
          </cell>
          <cell r="C13">
            <v>45030</v>
          </cell>
          <cell r="D13">
            <v>45219</v>
          </cell>
        </row>
        <row r="14">
          <cell r="A14" t="str">
            <v>IBM UNITED KINGDOM LTD</v>
          </cell>
          <cell r="B14">
            <v>45126</v>
          </cell>
          <cell r="C14">
            <v>45127</v>
          </cell>
          <cell r="D14">
            <v>45251</v>
          </cell>
        </row>
        <row r="15">
          <cell r="A15" t="str">
            <v>ICE Data Services Europe Limited</v>
          </cell>
          <cell r="B15">
            <v>45005</v>
          </cell>
          <cell r="C15">
            <v>45010</v>
          </cell>
          <cell r="D15">
            <v>45280</v>
          </cell>
        </row>
        <row r="16">
          <cell r="A16" t="str">
            <v>ICE DATA LLP</v>
          </cell>
          <cell r="B16">
            <v>45037</v>
          </cell>
          <cell r="C16">
            <v>45070</v>
          </cell>
          <cell r="D16">
            <v>45228</v>
          </cell>
        </row>
        <row r="17">
          <cell r="A17" t="str">
            <v>ICE Data Services Hong Kong limited</v>
          </cell>
          <cell r="B17">
            <v>45038</v>
          </cell>
          <cell r="C17">
            <v>45068</v>
          </cell>
          <cell r="D17">
            <v>45252</v>
          </cell>
        </row>
        <row r="18">
          <cell r="A18" t="str">
            <v>INFOSYS LTD</v>
          </cell>
          <cell r="B18">
            <v>44735</v>
          </cell>
          <cell r="C18">
            <v>44736</v>
          </cell>
          <cell r="D18">
            <v>45226</v>
          </cell>
        </row>
        <row r="19">
          <cell r="A19" t="str">
            <v>INFOSYS LTD OPERN TURM</v>
          </cell>
          <cell r="B19">
            <v>45050</v>
          </cell>
          <cell r="C19">
            <v>45070</v>
          </cell>
          <cell r="D19">
            <v>45281</v>
          </cell>
        </row>
        <row r="20">
          <cell r="A20" t="str">
            <v>INFOSYS LIMITED</v>
          </cell>
          <cell r="B20">
            <v>44737</v>
          </cell>
          <cell r="C20">
            <v>44763</v>
          </cell>
          <cell r="D20">
            <v>45285</v>
          </cell>
        </row>
        <row r="21">
          <cell r="A21" t="str">
            <v>OPENTEXT UK LTD</v>
          </cell>
          <cell r="B21">
            <v>44605</v>
          </cell>
          <cell r="C21">
            <v>45012</v>
          </cell>
          <cell r="D21">
            <v>45256</v>
          </cell>
        </row>
        <row r="22">
          <cell r="A22" t="str">
            <v>SOFTWAREOE AG</v>
          </cell>
          <cell r="B22">
            <v>44647</v>
          </cell>
          <cell r="C22">
            <v>44674</v>
          </cell>
          <cell r="D22">
            <v>45043</v>
          </cell>
        </row>
        <row r="23">
          <cell r="A23" t="str">
            <v>SWISSCOM (SUISSE) SA</v>
          </cell>
          <cell r="B23">
            <v>44770</v>
          </cell>
          <cell r="C23">
            <v>44777</v>
          </cell>
          <cell r="D23">
            <v>45197</v>
          </cell>
        </row>
        <row r="24">
          <cell r="A24" t="str">
            <v>Verint Systems (Shanghai) Co Ltd</v>
          </cell>
          <cell r="B24">
            <v>45061</v>
          </cell>
          <cell r="C24">
            <v>45075</v>
          </cell>
          <cell r="D24">
            <v>45216</v>
          </cell>
        </row>
        <row r="25">
          <cell r="A25" t="str">
            <v>Verint Systems UK Limited</v>
          </cell>
          <cell r="B25">
            <v>44950</v>
          </cell>
          <cell r="C25">
            <v>44954</v>
          </cell>
          <cell r="D25">
            <v>45240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B37A-ED94-4F57-8284-30822B3CCE92}">
  <dimension ref="A1:AJ3"/>
  <sheetViews>
    <sheetView tabSelected="1" workbookViewId="0">
      <selection activeCell="B1" sqref="B1:B1048576"/>
    </sheetView>
  </sheetViews>
  <sheetFormatPr defaultRowHeight="14.5" x14ac:dyDescent="0.35"/>
  <cols>
    <col min="1" max="1" width="34.453125" customWidth="1"/>
    <col min="3" max="3" width="36.54296875" customWidth="1"/>
    <col min="5" max="5" width="17.36328125" customWidth="1"/>
    <col min="7" max="7" width="27.81640625" customWidth="1"/>
    <col min="8" max="8" width="13.6328125" customWidth="1"/>
    <col min="9" max="9" width="24.6328125" customWidth="1"/>
    <col min="10" max="10" width="26.26953125" customWidth="1"/>
    <col min="11" max="11" width="17.08984375" customWidth="1"/>
    <col min="13" max="13" width="11.08984375" style="1" customWidth="1"/>
    <col min="14" max="14" width="19.81640625" customWidth="1"/>
    <col min="15" max="15" width="16.7265625" customWidth="1"/>
    <col min="16" max="17" width="11.08984375" customWidth="1"/>
    <col min="18" max="19" width="17.7265625" customWidth="1"/>
    <col min="20" max="20" width="16.08984375" customWidth="1"/>
    <col min="21" max="21" width="23.7265625" customWidth="1"/>
    <col min="22" max="22" width="35.6328125" customWidth="1"/>
    <col min="23" max="23" width="17.36328125" customWidth="1"/>
    <col min="24" max="24" width="28.26953125" customWidth="1"/>
    <col min="25" max="25" width="21" customWidth="1"/>
    <col min="28" max="32" width="11.90625" customWidth="1"/>
    <col min="35" max="35" width="8.7265625" style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</v>
      </c>
      <c r="N1" s="1" t="s">
        <v>6</v>
      </c>
      <c r="O1" s="1" t="s">
        <v>24</v>
      </c>
      <c r="P1" s="1" t="s">
        <v>25</v>
      </c>
      <c r="Q1" s="1" t="s">
        <v>26</v>
      </c>
      <c r="R1" s="1" t="s">
        <v>4</v>
      </c>
      <c r="S1" s="1" t="s">
        <v>27</v>
      </c>
      <c r="T1" s="1" t="s">
        <v>5</v>
      </c>
      <c r="U1" s="1" t="s">
        <v>28</v>
      </c>
      <c r="V1" s="1" t="s">
        <v>35</v>
      </c>
      <c r="W1" s="1" t="s">
        <v>10</v>
      </c>
      <c r="X1" s="1" t="s">
        <v>7</v>
      </c>
      <c r="Y1" s="1" t="s">
        <v>29</v>
      </c>
      <c r="Z1" s="1" t="s">
        <v>8</v>
      </c>
      <c r="AA1" s="1" t="s">
        <v>11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9</v>
      </c>
      <c r="AH1" s="1" t="s">
        <v>23</v>
      </c>
      <c r="AI1" s="1" t="s">
        <v>15</v>
      </c>
      <c r="AJ1" s="1" t="s">
        <v>16</v>
      </c>
    </row>
    <row r="2" spans="1:36" x14ac:dyDescent="0.35">
      <c r="A2" t="s">
        <v>36</v>
      </c>
      <c r="B2" t="s">
        <v>37</v>
      </c>
      <c r="C2" t="s">
        <v>38</v>
      </c>
      <c r="D2">
        <v>5</v>
      </c>
      <c r="E2" t="s">
        <v>39</v>
      </c>
      <c r="F2">
        <v>12</v>
      </c>
      <c r="G2" t="s">
        <v>40</v>
      </c>
      <c r="H2" t="str">
        <f>VLOOKUP(G2,'[1]vendor group'!$A:$B,2,0)</f>
        <v>00.01.108</v>
      </c>
      <c r="I2" t="s">
        <v>41</v>
      </c>
      <c r="J2" t="str">
        <f>VLOOKUP(I2,'[1]vendor entity'!$A:$F,6,0)</f>
        <v>01.02.2018</v>
      </c>
      <c r="K2" t="s">
        <v>42</v>
      </c>
      <c r="L2" t="s">
        <v>43</v>
      </c>
      <c r="M2" s="2">
        <v>4723001</v>
      </c>
      <c r="N2" t="s">
        <v>44</v>
      </c>
      <c r="O2" t="s">
        <v>45</v>
      </c>
      <c r="P2" t="s">
        <v>46</v>
      </c>
      <c r="Q2" t="s">
        <v>47</v>
      </c>
      <c r="R2" s="3">
        <v>45070</v>
      </c>
      <c r="S2" s="4">
        <v>1684886400000</v>
      </c>
      <c r="T2" s="3">
        <v>45281</v>
      </c>
      <c r="U2" s="4" t="e">
        <f>(([1]static_data!$X2-DATE(1970,1,1))*86400)*1000</f>
        <v>#VALUE!</v>
      </c>
      <c r="V2" t="s">
        <v>48</v>
      </c>
      <c r="W2" t="s">
        <v>49</v>
      </c>
      <c r="X2" s="3" t="e">
        <f>VLOOKUP(AI2, [1]Sheet2!$A$2:$D$25, 2,FALSE)</f>
        <v>#N/A</v>
      </c>
      <c r="Y2" s="4" t="e">
        <f>(([1]static_data!$Z2-DATE(1970,1,1))*86400)*1000</f>
        <v>#VALUE!</v>
      </c>
    </row>
    <row r="3" spans="1:36" x14ac:dyDescent="0.35">
      <c r="A3" t="s">
        <v>50</v>
      </c>
      <c r="B3" t="s">
        <v>37</v>
      </c>
      <c r="C3" t="s">
        <v>38</v>
      </c>
      <c r="D3">
        <v>5</v>
      </c>
      <c r="E3" t="s">
        <v>51</v>
      </c>
      <c r="F3">
        <v>17</v>
      </c>
      <c r="G3" t="s">
        <v>54</v>
      </c>
      <c r="H3" t="str">
        <f>VLOOKUP(G3,'[1]vendor group'!$A:$B,2,0)</f>
        <v>00.01.103</v>
      </c>
      <c r="I3" t="s">
        <v>55</v>
      </c>
      <c r="J3" t="str">
        <f>VLOOKUP(I3,'[1]vendor entity'!$A:$F,6,0)</f>
        <v>01.02.2003</v>
      </c>
      <c r="K3" t="s">
        <v>56</v>
      </c>
      <c r="L3" t="s">
        <v>57</v>
      </c>
      <c r="M3" s="2">
        <v>4748001</v>
      </c>
      <c r="N3" t="s">
        <v>53</v>
      </c>
      <c r="V3" t="s">
        <v>52</v>
      </c>
    </row>
  </sheetData>
  <conditionalFormatting sqref="A3">
    <cfRule type="duplicateValues" dxfId="1" priority="1"/>
  </conditionalFormatting>
  <conditionalFormatting sqref="O2">
    <cfRule type="duplicateValues" dxfId="0" priority="2"/>
  </conditionalFormatting>
  <pageMargins left="0.7" right="0.7" top="0.75" bottom="0.75" header="0.3" footer="0.3"/>
  <ignoredErrors>
    <ignoredError sqref="Y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Dipanwita Ghosh</dc:creator>
  <cp:lastModifiedBy>Dipanwita Ghosh</cp:lastModifiedBy>
  <dcterms:created xsi:type="dcterms:W3CDTF">2024-02-22T06:44:48Z</dcterms:created>
  <dcterms:modified xsi:type="dcterms:W3CDTF">2024-02-26T07:09:12Z</dcterms:modified>
</cp:coreProperties>
</file>